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<sst xmlns="http://schemas.openxmlformats.org/spreadsheetml/2006/main" count="3168" uniqueCount="2603">
  <si>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</si>
  <si>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</si>
  <si>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</si>
  <si>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</si>
  <si>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</si>
  <si>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</si>
  <si>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</si>
  <si>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</si>
  <si>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</si>
  <si>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</si>
  <si>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</si>
  <si>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</si>
  <si>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</si>
  <si>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</si>
  <si>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</si>
  <si>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</si>
  <si>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</si>
  <si>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</si>
  <si>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</si>
  <si>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</si>
  <si>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</si>
  <si>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</si>
  <si>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</si>
  <si>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</si>
  <si>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</si>
  <si>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</si>
  <si>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</si>
  <si>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</si>
  <si>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</si>
  <si>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</si>
  <si>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</si>
  <si>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</si>
  <si>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</si>
  <si>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</si>
  <si>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</si>
  <si>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</si>
  <si>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</si>
  <si>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</si>
  <si>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</si>
  <si>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</si>
  <si>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</si>
  <si>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</si>
  <si>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</si>
  <si>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</si>
  <si>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</si>
  <si>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</si>
  <si>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</si>
  <si>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</si>
  <si>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</si>
  <si>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</si>
  <si>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</si>
  <si>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</si>
  <si>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</si>
  <si>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</si>
  <si>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</si>
  <si>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</si>
  <si>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</si>
  <si>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</si>
  <si>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</si>
  <si>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</si>
  <si>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</si>
  <si>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</si>
  <si>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</si>
  <si>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</si>
  <si>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</si>
  <si>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</si>
  <si>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</si>
  <si>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</si>
  <si>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</si>
  <si>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</si>
  <si>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</si>
  <si>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</si>
  <si>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</si>
  <si>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</si>
  <si>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</si>
  <si>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</si>
  <si>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</si>
  <si>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</si>
  <si>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</si>
  <si>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</si>
  <si>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</si>
  <si>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</si>
  <si>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</si>
  <si>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</si>
  <si>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</si>
  <si>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</si>
  <si>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</si>
  <si>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</si>
  <si>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</si>
  <si>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</si>
  <si>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</si>
  <si>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</si>
  <si>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</si>
  <si>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</si>
  <si>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</si>
  <si>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</si>
  <si>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</si>
  <si>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</si>
  <si>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</si>
  <si>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</si>
  <si>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</si>
  <si>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</si>
  <si>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</si>
  <si>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</si>
  <si>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</si>
  <si>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</si>
  <si>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</si>
  <si>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</si>
  <si>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</si>
  <si>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</si>
  <si>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</si>
  <si>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</si>
  <si>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</si>
  <si>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</si>
  <si>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</si>
  <si>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</si>
  <si>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</si>
  <si>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</si>
  <si>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</si>
  <si>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</si>
  <si>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</si>
  <si>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</si>
  <si>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</si>
  <si>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</si>
  <si>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</si>
  <si>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</si>
  <si>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</si>
  <si>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</si>
  <si>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</si>
  <si>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</si>
  <si>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</si>
  <si>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</si>
  <si>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</si>
  <si>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</si>
  <si>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</si>
  <si>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</si>
  <si>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</si>
  <si>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</si>
  <si>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</si>
  <si>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</si>
  <si>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</si>
  <si>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</si>
  <si>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</si>
  <si>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</si>
  <si>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</si>
  <si>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</si>
  <si>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</si>
  <si>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</si>
  <si>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</si>
  <si>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</si>
  <si>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</si>
  <si>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</si>
  <si>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</si>
  <si>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</si>
  <si>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</si>
  <si>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</si>
  <si>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</si>
  <si>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</si>
  <si>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</si>
  <si>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</si>
  <si>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</si>
  <si>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</si>
  <si>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</si>
  <si>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</si>
  <si>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</si>
  <si>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</si>
  <si>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</si>
  <si>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</si>
  <si>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</si>
  <si>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</si>
  <si>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</si>
  <si>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</si>
  <si>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</si>
  <si>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</si>
  <si>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</si>
  <si>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</si>
  <si>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</si>
  <si>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</si>
  <si>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</si>
  <si>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</si>
  <si>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</si>
  <si>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</si>
  <si>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</si>
  <si>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</si>
  <si>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</si>
  <si>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</si>
  <si>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</si>
  <si>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</si>
  <si>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</si>
  <si>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</si>
  <si>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</si>
  <si>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</si>
  <si>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</si>
  <si>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</si>
  <si>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</si>
  <si>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</si>
  <si>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</si>
  <si>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</si>
  <si>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</si>
  <si>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</si>
  <si>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</si>
  <si>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</si>
  <si>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</si>
  <si>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</si>
  <si>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</si>
  <si>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</si>
  <si>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</si>
  <si>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</si>
  <si>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</si>
  <si>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</si>
  <si>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</si>
  <si>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</si>
  <si>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</si>
  <si>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</si>
  <si>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</si>
  <si>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</si>
  <si>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</si>
  <si>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</si>
  <si>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</si>
  <si>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</si>
  <si>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</si>
  <si>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</si>
  <si>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</si>
  <si>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</si>
  <si>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</si>
  <si>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</si>
  <si>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</si>
  <si>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</si>
  <si>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</si>
  <si>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</si>
  <si>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</si>
  <si>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</si>
  <si>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</si>
  <si>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</si>
  <si>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</si>
  <si>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</si>
  <si>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</si>
  <si>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</si>
  <si>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</si>
  <si>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</si>
  <si>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</si>
  <si>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</si>
  <si>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</si>
  <si>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</si>
  <si>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</si>
  <si>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</si>
  <si>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</si>
  <si>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</si>
  <si>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</si>
  <si>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</si>
  <si>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</si>
  <si>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</si>
  <si>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</si>
  <si>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</si>
  <si>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</si>
  <si>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</si>
  <si>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</si>
  <si>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</si>
  <si>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</si>
  <si>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</si>
  <si>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</si>
  <si>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</si>
  <si>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</si>
  <si>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</si>
  <si>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</si>
  <si>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</si>
  <si>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</si>
  <si>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</si>
  <si>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</si>
  <si>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</si>
  <si>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</si>
  <si>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</si>
  <si>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</si>
  <si>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</si>
  <si>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</si>
  <si>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</si>
  <si>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</si>
  <si>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</si>
  <si>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</si>
  <si>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</si>
  <si>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</si>
  <si>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</si>
  <si>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</si>
  <si>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</si>
  <si>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</si>
  <si>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</si>
  <si>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</si>
  <si>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</si>
  <si>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</si>
  <si>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</si>
  <si>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</si>
  <si>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</si>
  <si>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</si>
  <si>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</si>
  <si>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</si>
  <si>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</si>
  <si>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</si>
  <si>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</si>
  <si>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</si>
  <si>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</si>
  <si>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</si>
  <si>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</si>
  <si>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</si>
  <si>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</si>
  <si>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</si>
  <si>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</si>
  <si>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</si>
  <si>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</si>
  <si>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</si>
  <si>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</si>
  <si>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</si>
  <si>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</si>
  <si>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</si>
  <si>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</si>
  <si>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</si>
  <si>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</si>
  <si>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</si>
  <si>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</si>
  <si>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</si>
  <si>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</si>
  <si>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</si>
  <si>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</si>
  <si>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</si>
  <si>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</si>
  <si>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</si>
  <si>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</si>
  <si>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</si>
  <si>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</si>
  <si>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</si>
  <si>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</si>
  <si>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</si>
  <si>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</si>
  <si>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</si>
  <si>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</si>
  <si>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</si>
  <si>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</si>
  <si>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</si>
  <si>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</si>
  <si>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</si>
  <si>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</si>
  <si>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</si>
  <si>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</si>
  <si>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</si>
  <si>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</si>
  <si>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</si>
  <si>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</si>
  <si>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</si>
  <si>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</si>
  <si>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</si>
  <si>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</si>
  <si>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</si>
  <si>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</si>
  <si>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</si>
  <si>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</si>
  <si>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</si>
  <si>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</si>
  <si>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</si>
  <si>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</si>
  <si>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</si>
  <si>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</si>
  <si>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</si>
  <si>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</si>
  <si>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</si>
  <si>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</si>
  <si>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</si>
  <si>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</si>
  <si>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</si>
  <si>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</si>
  <si>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</si>
  <si>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</si>
  <si>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</si>
  <si>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</si>
  <si>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</si>
  <si>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</si>
  <si>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</si>
  <si>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</si>
  <si>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</si>
  <si>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</si>
  <si>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</si>
  <si>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</si>
  <si>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</si>
  <si>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</si>
  <si>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</si>
  <si>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</si>
  <si>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</si>
  <si>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</si>
  <si>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</si>
  <si>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</si>
  <si>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</si>
  <si>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</si>
  <si>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</si>
  <si>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</si>
  <si>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</si>
  <si>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</si>
  <si>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</si>
  <si>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</si>
  <si>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</si>
  <si>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</si>
  <si>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</si>
  <si>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</si>
  <si>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</si>
  <si>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</si>
  <si>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</si>
  <si>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</si>
  <si>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</si>
  <si>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</si>
  <si>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</si>
  <si>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</si>
  <si>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</si>
  <si>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</si>
  <si>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</si>
  <si>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</si>
  <si>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</si>
  <si>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</si>
  <si>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</si>
  <si>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</si>
  <si>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</si>
  <si>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</si>
  <si>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</si>
  <si>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</si>
  <si>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</si>
  <si>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</si>
  <si>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</si>
  <si>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</si>
  <si>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</si>
  <si>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</si>
  <si>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</si>
  <si>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</si>
  <si>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</si>
  <si>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</si>
  <si>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</si>
  <si>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</si>
  <si>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</si>
  <si>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</si>
  <si>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</si>
  <si>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</si>
  <si>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</si>
  <si>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</si>
  <si>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</si>
  <si>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</si>
  <si>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</si>
  <si>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</si>
  <si>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</si>
  <si>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</si>
  <si>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</si>
  <si>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</si>
  <si>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</si>
  <si>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</si>
  <si>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</si>
  <si>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</si>
  <si>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</si>
  <si>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</si>
  <si>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</si>
  <si>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</si>
  <si>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</si>
  <si>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</si>
  <si>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</si>
  <si>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</si>
  <si>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</si>
  <si>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</si>
  <si>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</si>
  <si>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</si>
  <si>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</si>
  <si>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</si>
  <si>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</si>
  <si>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</si>
  <si>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</si>
  <si>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</si>
  <si>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</si>
  <si>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</si>
  <si>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</si>
  <si>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</si>
  <si>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</si>
  <si>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</si>
  <si>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</si>
  <si>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</si>
  <si>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</si>
  <si>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</si>
  <si>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</si>
  <si>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</si>
  <si>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</si>
  <si>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</si>
  <si>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</si>
  <si>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</si>
  <si>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</si>
  <si>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</si>
  <si>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</si>
  <si>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</si>
  <si>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</si>
  <si>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</si>
  <si>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</si>
  <si>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</si>
  <si>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</si>
  <si>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</si>
  <si>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</si>
  <si>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</si>
  <si>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</si>
  <si>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</si>
  <si>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</si>
  <si>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</si>
  <si>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</si>
  <si>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</si>
  <si>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</si>
  <si>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</si>
  <si>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</si>
  <si>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</si>
  <si>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</si>
  <si>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</si>
  <si>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</si>
  <si>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</si>
  <si>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</si>
  <si>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</si>
  <si>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</si>
  <si>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</si>
  <si>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</si>
  <si>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</si>
  <si>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</si>
  <si>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</si>
  <si>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</si>
  <si>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</si>
  <si>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</si>
  <si>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</si>
  <si>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</si>
  <si>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</si>
  <si>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</si>
  <si>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</si>
  <si>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</si>
  <si>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</si>
  <si>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</si>
  <si>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</si>
  <si>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</si>
  <si>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</si>
  <si>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</si>
  <si>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</si>
  <si>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</si>
  <si>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</si>
  <si>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</si>
  <si>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</si>
  <si>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</si>
  <si>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</si>
  <si>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</si>
  <si>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</si>
  <si>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</si>
  <si>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</si>
  <si>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</si>
  <si>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</si>
  <si>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</si>
  <si>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</si>
  <si>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</si>
  <si>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</si>
  <si>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</si>
  <si>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</si>
  <si>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</si>
  <si>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</si>
  <si>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</si>
  <si>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</si>
  <si>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</si>
  <si>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</si>
  <si>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</si>
  <si>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</si>
  <si>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</si>
  <si>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</si>
  <si>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</si>
  <si>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</si>
  <si>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</si>
  <si>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</si>
  <si>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</si>
  <si>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</si>
  <si>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</si>
  <si>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</si>
  <si>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</si>
  <si>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</si>
  <si>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</si>
  <si>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</si>
  <si>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</si>
  <si>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</si>
  <si>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</si>
  <si>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</si>
  <si>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</si>
  <si>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</si>
  <si>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</si>
  <si>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</si>
  <si>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</si>
  <si>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</si>
  <si>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</si>
  <si>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</si>
  <si>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</si>
  <si>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</si>
  <si>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</si>
  <si>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</si>
  <si>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</si>
  <si>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</si>
  <si>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</si>
  <si>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</si>
  <si>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</si>
  <si>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</si>
  <si>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</si>
  <si>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</si>
  <si>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</si>
  <si>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</si>
  <si>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</si>
  <si>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</si>
  <si>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</si>
  <si>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</si>
  <si>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</si>
  <si>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</si>
  <si>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</si>
  <si>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</si>
  <si>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</si>
  <si>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</si>
  <si>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</si>
  <si>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</si>
  <si>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</si>
  <si>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</si>
  <si>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</si>
  <si>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</si>
  <si>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</si>
  <si>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</si>
  <si>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</si>
  <si>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</si>
  <si>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</si>
  <si>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</si>
  <si>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</si>
  <si>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</si>
  <si>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</si>
  <si>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</si>
  <si>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</si>
  <si>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</si>
  <si>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</si>
  <si>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</si>
  <si>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</si>
  <si>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</si>
  <si>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</si>
  <si>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</si>
  <si>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</si>
  <si>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</si>
  <si>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</si>
  <si>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</si>
  <si>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</si>
  <si>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</si>
  <si>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</si>
  <si>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</si>
  <si>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</si>
  <si>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</si>
  <si>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</si>
  <si>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</si>
  <si>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</si>
  <si>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</si>
  <si>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</si>
  <si>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</si>
  <si>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</si>
  <si>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</si>
  <si>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</si>
  <si>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</si>
  <si>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</si>
  <si>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</si>
  <si>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</si>
  <si>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</si>
  <si>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</si>
  <si>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</si>
  <si>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</si>
  <si>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</si>
  <si>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</si>
  <si>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</si>
  <si>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</si>
  <si>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</si>
  <si>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</si>
  <si>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</si>
  <si>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</si>
  <si>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</si>
  <si>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</si>
  <si>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</si>
  <si>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</si>
  <si>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</si>
  <si>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</si>
  <si>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</si>
  <si>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</si>
  <si>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</si>
  <si>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</si>
  <si>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</si>
  <si>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</si>
  <si>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</si>
  <si>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</si>
  <si>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</si>
  <si>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</si>
  <si>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</si>
  <si>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</si>
  <si>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</si>
  <si>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</si>
  <si>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</si>
  <si>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</si>
  <si>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</si>
  <si>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</si>
  <si>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</si>
  <si>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</si>
  <si>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</si>
  <si>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</si>
  <si>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</si>
  <si>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</si>
  <si>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</si>
  <si>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</si>
  <si>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</si>
  <si>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</si>
  <si>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</si>
  <si>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</si>
  <si>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</si>
  <si>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</si>
  <si>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</si>
  <si>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</si>
  <si>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</si>
  <si>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</si>
  <si>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</si>
  <si>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</si>
  <si>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</si>
  <si>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</si>
  <si>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</si>
  <si>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</si>
  <si>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</si>
  <si>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</si>
  <si>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</si>
  <si>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</si>
  <si>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</si>
  <si>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</si>
  <si>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</si>
  <si>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</si>
  <si>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</si>
  <si>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</si>
  <si>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</si>
  <si>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</si>
  <si>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</si>
  <si>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</si>
  <si>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</si>
  <si>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</si>
  <si>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</si>
  <si>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</si>
  <si>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</si>
  <si>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</si>
  <si>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</si>
  <si>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</si>
  <si>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</si>
  <si>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</si>
  <si>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</si>
  <si>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</si>
  <si>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</si>
  <si>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</si>
  <si>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</si>
  <si>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</si>
  <si>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</si>
  <si>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</si>
  <si>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</si>
  <si>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</si>
  <si>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</si>
  <si>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</si>
  <si>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</si>
  <si>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</si>
  <si>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</si>
  <si>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</si>
  <si>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</si>
  <si>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</si>
  <si>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</si>
  <si>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</si>
  <si>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</si>
  <si>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</si>
  <si>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</si>
  <si>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</si>
  <si>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</si>
  <si>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</si>
  <si>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</si>
  <si>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</si>
  <si>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</si>
  <si>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</si>
  <si>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</si>
  <si>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</si>
  <si>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</si>
  <si>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</si>
  <si>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</si>
  <si>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</si>
  <si>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</si>
  <si>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</si>
  <si>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</si>
  <si>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</si>
  <si>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</si>
  <si>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</si>
  <si>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</si>
  <si>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</si>
  <si>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</si>
  <si>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</si>
  <si>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</si>
  <si>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</si>
  <si>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</si>
  <si>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</si>
  <si>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</si>
  <si>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</si>
  <si>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</si>
  <si>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</si>
  <si>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</si>
  <si>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</si>
  <si>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</si>
  <si>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</si>
  <si>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</si>
  <si>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</si>
  <si>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</si>
  <si>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</si>
  <si>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</si>
  <si>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</si>
  <si>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</si>
  <si>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</si>
  <si>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</si>
  <si>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</si>
  <si>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</si>
  <si>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</si>
  <si>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</si>
  <si>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</si>
  <si>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</si>
  <si>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</si>
  <si>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</si>
  <si>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</si>
  <si>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</si>
  <si>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</si>
  <si>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</si>
  <si>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</si>
  <si>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</si>
  <si>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</si>
  <si>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</si>
  <si>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</si>
  <si>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</si>
  <si>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</si>
  <si>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</si>
  <si>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</si>
  <si>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</si>
  <si>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</si>
  <si>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</si>
  <si>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</si>
  <si>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</si>
  <si>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</si>
  <si>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</si>
  <si>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</si>
  <si>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</si>
  <si>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</si>
  <si>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</si>
  <si>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</si>
  <si>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</si>
  <si>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</si>
  <si>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</si>
  <si>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</si>
  <si>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</si>
  <si>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</si>
  <si>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</si>
  <si>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</si>
  <si>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</si>
  <si>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</si>
  <si>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</si>
  <si>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</si>
  <si>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</si>
  <si>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</si>
  <si>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</si>
  <si>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</si>
  <si>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</si>
  <si>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</si>
  <si>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</si>
  <si>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</si>
  <si>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</si>
  <si>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</si>
  <si>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</si>
  <si>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</si>
  <si>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</si>
  <si>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</si>
  <si>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</si>
  <si>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</si>
  <si>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</si>
  <si>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</si>
  <si>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</si>
  <si>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</si>
  <si>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</si>
  <si>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</si>
  <si>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</si>
  <si>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</si>
  <si>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</si>
  <si>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</si>
  <si>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</si>
  <si>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</si>
  <si>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</si>
  <si>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</si>
  <si>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</si>
  <si>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</si>
  <si>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</si>
  <si>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</si>
  <si>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</si>
  <si>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</si>
  <si>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</si>
  <si>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</si>
  <si>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</si>
  <si>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</si>
  <si>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</si>
  <si>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</si>
  <si>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</si>
  <si>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</si>
  <si>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</si>
  <si>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</si>
  <si>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</si>
  <si>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</si>
  <si>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</si>
  <si>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</si>
  <si>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</si>
  <si>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</si>
  <si>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</si>
  <si>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</si>
  <si>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</si>
  <si>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</si>
  <si>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</si>
  <si>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</si>
  <si>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</si>
  <si>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</si>
  <si>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</si>
  <si>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</si>
  <si>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</si>
  <si>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</si>
  <si>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</si>
  <si>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</si>
  <si>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</si>
  <si>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</si>
  <si>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</si>
  <si>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</si>
  <si>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</si>
  <si>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</si>
  <si>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</si>
  <si>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</si>
  <si>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</si>
  <si>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</si>
  <si>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</si>
  <si>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</si>
  <si>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</si>
  <si>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</si>
  <si>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</si>
  <si>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</si>
  <si>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</si>
  <si>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</si>
  <si>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</si>
  <si>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</si>
  <si>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</si>
  <si>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</si>
  <si>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</si>
  <si>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</si>
  <si>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</si>
  <si>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</si>
  <si>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</si>
  <si>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</si>
  <si>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</si>
  <si>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</si>
  <si>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</si>
  <si>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</si>
  <si>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</si>
  <si>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</si>
  <si>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</si>
  <si>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</si>
  <si>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</si>
  <si>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</si>
  <si>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</si>
  <si>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</si>
  <si>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</si>
  <si>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</si>
  <si>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</si>
  <si>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</si>
  <si>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</si>
  <si>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</si>
  <si>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</si>
  <si>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</si>
  <si>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</si>
  <si>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</si>
  <si>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</si>
  <si>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</si>
  <si>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</si>
  <si>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</si>
  <si>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</si>
  <si>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</si>
  <si>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</si>
  <si>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</si>
  <si>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</si>
  <si>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</si>
  <si>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</si>
  <si>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</si>
  <si>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</si>
  <si>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</si>
  <si>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</si>
  <si>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</si>
  <si>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</si>
  <si>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</si>
  <si>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</si>
  <si>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</si>
  <si>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</si>
  <si>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</si>
  <si>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</si>
  <si>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</si>
  <si>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</si>
  <si>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</si>
  <si>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</si>
  <si>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</si>
  <si>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</si>
  <si>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</si>
  <si>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</si>
  <si>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</si>
  <si>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</si>
  <si>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</si>
  <si>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</si>
  <si>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</si>
  <si>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</si>
  <si>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</si>
  <si>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</si>
  <si>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</si>
  <si>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</si>
  <si>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</si>
  <si>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</si>
  <si>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</si>
  <si>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</si>
  <si>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</si>
  <si>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</si>
  <si>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</si>
  <si>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</si>
  <si>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</si>
  <si>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</si>
  <si>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</si>
  <si>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</si>
  <si>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</si>
  <si>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</si>
  <si>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</si>
  <si>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</si>
  <si>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</si>
  <si>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</si>
  <si>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</si>
  <si>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</si>
  <si>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</si>
  <si>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</si>
  <si>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</si>
  <si>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</si>
  <si>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</si>
  <si>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</si>
  <si>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</si>
  <si>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</si>
  <si>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</si>
  <si>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</si>
  <si>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</si>
  <si>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</si>
  <si>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</si>
  <si>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</si>
  <si>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</si>
  <si>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</si>
  <si>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</si>
  <si>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</si>
  <si>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</si>
  <si>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</si>
  <si>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</si>
  <si>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</si>
  <si>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</si>
  <si>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</si>
  <si>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</si>
  <si>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</si>
  <si>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</si>
  <si>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</si>
  <si>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</si>
  <si>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</si>
  <si>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</si>
  <si>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</si>
  <si>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</si>
  <si>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</si>
  <si>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</si>
  <si>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</si>
  <si>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</si>
  <si>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</si>
  <si>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</si>
  <si>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</si>
  <si>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</si>
  <si>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</si>
  <si>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</si>
  <si>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</si>
  <si>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</si>
  <si>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</si>
  <si>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</si>
  <si>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</si>
  <si>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</si>
  <si>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</si>
  <si>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</si>
  <si>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</si>
  <si>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</si>
  <si>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</si>
  <si>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</si>
  <si>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</si>
  <si>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</si>
  <si>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</si>
  <si>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</si>
  <si>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</si>
  <si>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</si>
  <si>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</si>
  <si>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</si>
  <si>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</si>
  <si>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</si>
  <si>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</si>
  <si>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</si>
  <si>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</si>
  <si>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</si>
  <si>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</si>
  <si>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</si>
  <si>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</si>
  <si>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</si>
  <si>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</si>
  <si>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</si>
  <si>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</si>
  <si>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</si>
  <si>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</si>
  <si>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</si>
  <si>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</si>
  <si>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</si>
  <si>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</si>
  <si>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</si>
  <si>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</si>
  <si>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</si>
  <si>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</si>
  <si>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</si>
  <si>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</si>
  <si>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</si>
  <si>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</si>
  <si>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</si>
  <si>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</si>
  <si>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</si>
  <si>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</si>
  <si>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</si>
  <si>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</si>
  <si>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</si>
  <si>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</si>
  <si>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</si>
  <si>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</si>
  <si>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</si>
  <si>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</si>
  <si>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</si>
  <si>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</si>
  <si>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</si>
  <si>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</si>
  <si>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</si>
  <si>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</si>
  <si>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</si>
  <si>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</si>
  <si>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</si>
  <si>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</si>
  <si>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</si>
  <si>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</si>
  <si>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</si>
  <si>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</si>
  <si>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</si>
  <si>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</si>
  <si>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</si>
  <si>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</si>
  <si>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</si>
  <si>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</si>
  <si>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</si>
  <si>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</si>
  <si>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</si>
  <si>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</si>
  <si>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</si>
  <si>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</si>
  <si>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</si>
  <si>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</si>
  <si>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</si>
  <si>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</si>
  <si>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</si>
  <si>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</si>
  <si>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</si>
  <si>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</si>
  <si>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</si>
  <si>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</si>
  <si>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</si>
  <si>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</si>
  <si>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</si>
  <si>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</si>
  <si>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</si>
  <si>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</si>
  <si>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</si>
  <si>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</si>
  <si>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</si>
  <si>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</si>
  <si>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</si>
  <si>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</si>
  <si>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</si>
  <si>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</si>
  <si>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</si>
  <si>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</si>
  <si>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</si>
  <si>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</si>
  <si>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</si>
  <si>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</si>
  <si>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</si>
  <si>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</si>
  <si>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</si>
  <si>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</si>
  <si>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</si>
  <si>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</si>
  <si>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</si>
  <si>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</si>
  <si>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</si>
  <si>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</si>
  <si>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</si>
  <si>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</si>
  <si>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</si>
  <si>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</si>
  <si>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</si>
  <si>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</si>
  <si>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</si>
  <si>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</si>
  <si>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</si>
  <si>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</si>
  <si>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</si>
  <si>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</si>
  <si>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</si>
  <si>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</si>
  <si>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</si>
  <si>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</si>
  <si>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</si>
  <si>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</si>
  <si>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</si>
  <si>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</si>
  <si>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</si>
  <si>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</si>
  <si>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</si>
  <si>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</si>
  <si>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</si>
  <si>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</si>
  <si>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</si>
  <si>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</si>
  <si>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</si>
  <si>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</si>
  <si>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</si>
  <si>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</si>
  <si>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</si>
  <si>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</si>
  <si>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</si>
  <si>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</si>
  <si>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</si>
  <si>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</si>
  <si>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</si>
  <si>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</si>
  <si>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</si>
  <si>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</si>
  <si>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</si>
  <si>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</si>
  <si>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</si>
  <si>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</si>
  <si>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</si>
  <si>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</si>
  <si>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</si>
  <si>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</si>
  <si>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</si>
  <si>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</si>
  <si>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</si>
  <si>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</si>
  <si>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</si>
  <si>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</si>
  <si>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</si>
  <si>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</si>
  <si>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</si>
  <si>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</si>
  <si>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</si>
  <si>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</si>
  <si>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</si>
  <si>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</si>
  <si>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</si>
  <si>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</si>
  <si>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</si>
  <si>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</si>
  <si>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</si>
  <si>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</si>
  <si>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</si>
  <si>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</si>
  <si>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</si>
  <si>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</si>
  <si>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</si>
  <si>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</si>
  <si>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</si>
  <si>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</si>
  <si>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</si>
  <si>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</si>
  <si>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</si>
  <si>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</si>
  <si>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</si>
  <si>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</si>
  <si>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</si>
  <si>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</si>
  <si>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</si>
  <si>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</si>
  <si>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</si>
  <si>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</si>
  <si>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</si>
  <si>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</si>
  <si>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</si>
  <si>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</si>
  <si>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</si>
  <si>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</si>
  <si>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</si>
  <si>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</si>
  <si>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</si>
  <si>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</si>
  <si>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</si>
  <si>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</si>
  <si>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</si>
  <si>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</si>
  <si>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</si>
  <si>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</si>
  <si>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</si>
  <si>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</si>
  <si>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</si>
  <si>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</si>
  <si>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</si>
  <si>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</si>
  <si>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</si>
  <si>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</si>
  <si>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</si>
  <si>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</si>
  <si>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</si>
  <si>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</si>
  <si>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</si>
  <si>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</si>
  <si>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</si>
  <si>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</si>
  <si>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</si>
  <si>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</si>
  <si>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</si>
  <si>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</si>
  <si>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</si>
  <si>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</si>
  <si>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</si>
  <si>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</si>
  <si>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</si>
  <si>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</si>
  <si>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</si>
  <si>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</si>
  <si>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</si>
  <si>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</si>
  <si>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</si>
  <si>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</si>
  <si>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</si>
  <si>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</si>
  <si>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</si>
  <si>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</si>
  <si>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</si>
  <si>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</si>
  <si>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</si>
  <si>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</si>
  <si>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</si>
  <si>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</si>
  <si>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</si>
  <si>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</si>
  <si>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</si>
  <si>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</si>
  <si>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</si>
  <si>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</si>
  <si>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</si>
  <si>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</si>
  <si>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</si>
  <si>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</si>
  <si>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</si>
  <si>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</si>
  <si>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</si>
  <si>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</si>
  <si>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</si>
  <si>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</si>
  <si>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</si>
  <si>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</si>
  <si>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</si>
  <si>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</si>
  <si>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</si>
  <si>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</si>
  <si>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</si>
  <si>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</si>
  <si>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</si>
  <si>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</si>
  <si>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</si>
  <si>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</si>
  <si>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</si>
  <si>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</si>
  <si>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</si>
  <si>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</si>
  <si>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</si>
  <si>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</si>
  <si>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</si>
  <si>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</si>
  <si>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</si>
  <si>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</si>
  <si>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</si>
  <si>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</si>
  <si>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</si>
  <si>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</si>
  <si>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</si>
  <si>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</si>
  <si>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</si>
  <si>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</si>
  <si>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</si>
  <si>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</si>
  <si>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</si>
  <si>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</si>
  <si>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</si>
  <si>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</si>
  <si>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</si>
  <si>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</si>
  <si>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</si>
  <si>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</si>
  <si>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</si>
  <si>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</si>
  <si>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</si>
  <si>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</si>
  <si>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</si>
  <si>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</si>
  <si>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</si>
  <si>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</si>
  <si>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</si>
  <si>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</si>
  <si>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</si>
  <si>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</si>
  <si>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</si>
  <si>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</si>
  <si>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</si>
  <si>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</si>
  <si>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</si>
  <si>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</si>
  <si>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</si>
  <si>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</si>
  <si>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</si>
  <si>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</si>
  <si>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</si>
  <si>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</si>
  <si>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</si>
  <si>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</si>
  <si>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</si>
  <si>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</si>
  <si>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</si>
  <si>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</si>
  <si>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</si>
  <si>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</si>
  <si>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</si>
  <si>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</si>
  <si>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</si>
  <si>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</si>
  <si>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</si>
  <si>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</si>
  <si>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</si>
  <si>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</si>
  <si>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</si>
  <si>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</si>
  <si>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</si>
  <si>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</si>
  <si>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</si>
  <si>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</si>
  <si>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</si>
  <si>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</si>
  <si>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</si>
  <si>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</si>
  <si>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</si>
  <si>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</si>
  <si>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</si>
  <si>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</si>
  <si>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</si>
  <si>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</si>
  <si>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</si>
  <si>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</si>
  <si>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</si>
  <si>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</si>
  <si>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</si>
  <si>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</si>
  <si>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</si>
  <si>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</si>
  <si>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</si>
  <si>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</si>
  <si>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</si>
  <si>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</si>
  <si>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</si>
  <si>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</si>
  <si>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</si>
  <si>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</si>
  <si>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</si>
  <si>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</si>
  <si>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</si>
  <si>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</si>
  <si>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</si>
  <si>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</si>
  <si>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</si>
  <si>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</si>
  <si>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</si>
  <si>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</si>
  <si>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</si>
  <si>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</si>
  <si>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</si>
  <si>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</si>
  <si>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</si>
  <si>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</si>
  <si>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</si>
  <si>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</si>
  <si>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</si>
  <si>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</si>
  <si>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</si>
  <si>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</si>
  <si>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</si>
  <si>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</si>
  <si>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</si>
  <si>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</si>
  <si>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</si>
  <si>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</si>
  <si>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</si>
  <si>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</si>
  <si>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</si>
  <si>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</si>
  <si>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</si>
  <si>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</si>
  <si>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</si>
  <si>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</si>
  <si>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</si>
  <si>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</si>
  <si>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</si>
  <si>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</si>
  <si>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</si>
  <si>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</si>
  <si>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</si>
  <si>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</si>
  <si>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</si>
  <si>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</si>
  <si>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</si>
  <si>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</si>
  <si>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</si>
  <si>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</si>
  <si>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</si>
  <si>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</si>
  <si>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</si>
  <si>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</si>
  <si>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</si>
  <si>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</si>
  <si>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</si>
  <si>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</si>
  <si>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</si>
  <si>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</si>
  <si>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</si>
  <si>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</si>
  <si>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</si>
  <si>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</si>
  <si>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</si>
  <si>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</si>
  <si>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</si>
  <si>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</si>
  <si>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</si>
  <si>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</si>
  <si>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</si>
  <si>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</si>
  <si>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</si>
  <si>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</si>
  <si>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</si>
  <si>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</si>
  <si>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</si>
  <si>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</si>
  <si>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</si>
  <si>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</si>
  <si>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</si>
  <si>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</si>
  <si>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</si>
  <si>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</si>
  <si>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</si>
  <si>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</si>
  <si>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</si>
  <si>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</si>
  <si>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</si>
  <si>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</si>
  <si>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</si>
  <si>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</si>
  <si>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</si>
  <si>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</si>
  <si>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</si>
  <si>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</si>
  <si>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</si>
  <si>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</si>
  <si>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</si>
  <si>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</si>
  <si>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</si>
  <si>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</si>
  <si>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</si>
  <si>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</si>
  <si>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</si>
  <si>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</si>
  <si>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</si>
  <si>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</si>
  <si>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</si>
  <si>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</si>
  <si>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</si>
  <si>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</si>
  <si>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</si>
  <si>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</si>
  <si>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</si>
  <si>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</si>
  <si>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</si>
  <si>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</si>
  <si>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</si>
  <si>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</si>
  <si>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</si>
  <si>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</si>
  <si>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</si>
  <si>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</si>
  <si>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</si>
  <si>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</si>
  <si>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</si>
  <si>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</si>
  <si>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</si>
  <si>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</si>
  <si>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</si>
  <si>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</si>
  <si>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</si>
  <si>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</si>
  <si>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</si>
  <si>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</si>
  <si>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</si>
  <si>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</si>
  <si>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</si>
  <si>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</si>
  <si>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</si>
  <si>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</si>
  <si>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</si>
  <si>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</si>
  <si>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</si>
  <si>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</si>
  <si>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</si>
  <si>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</si>
  <si>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</si>
  <si>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</si>
  <si>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</si>
  <si>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</si>
  <si>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</si>
  <si>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</si>
  <si>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</si>
  <si>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</si>
  <si>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</si>
  <si>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</si>
  <si>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</si>
  <si>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</si>
  <si>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</si>
  <si>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</si>
  <si>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</si>
  <si>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</si>
  <si>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</si>
  <si>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</si>
  <si>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</si>
  <si>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</si>
  <si>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</si>
  <si>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</si>
  <si>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</si>
  <si>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</si>
  <si>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</si>
  <si>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</si>
  <si>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</si>
  <si>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</si>
  <si>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</si>
  <si>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</si>
  <si>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</si>
  <si>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</si>
  <si>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</si>
  <si>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</si>
  <si>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</si>
  <si>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</si>
  <si>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</si>
  <si>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</si>
  <si>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</si>
  <si>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</si>
  <si>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</si>
  <si>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</si>
  <si>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</si>
  <si>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</si>
  <si>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</si>
  <si>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</si>
  <si>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</si>
  <si>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</si>
  <si>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</si>
  <si>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</si>
  <si>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</si>
  <si>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</si>
  <si>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</si>
  <si>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</si>
  <si>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</si>
  <si>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</si>
  <si>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</si>
  <si>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</si>
  <si>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</si>
  <si>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</si>
  <si>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</si>
  <si>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</si>
  <si>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</si>
  <si>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</si>
  <si>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</si>
  <si>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</si>
  <si>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</si>
  <si>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</si>
  <si>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</si>
  <si>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</si>
  <si>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</si>
  <si>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</si>
  <si>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</si>
  <si>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</si>
  <si>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</si>
  <si>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</si>
  <si>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</si>
  <si>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</si>
  <si>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</si>
  <si>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</si>
  <si>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</si>
  <si>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</si>
  <si>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</si>
  <si>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</si>
  <si>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</si>
  <si>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</si>
  <si>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</si>
  <si>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</si>
  <si>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</si>
  <si>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</si>
  <si>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</si>
  <si>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</si>
  <si>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</si>
  <si>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</si>
  <si>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</si>
  <si>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</si>
  <si>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</si>
  <si>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</si>
  <si>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</si>
  <si>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</si>
  <si>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</si>
  <si>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</si>
  <si>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</si>
  <si>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</si>
  <si>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</si>
  <si>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</si>
  <si>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</si>
  <si>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</si>
  <si>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</si>
  <si>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</si>
  <si>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</si>
  <si>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</si>
  <si>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</si>
  <si>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</si>
  <si>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</si>
  <si>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</si>
  <si>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</si>
  <si>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</si>
  <si>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</si>
  <si>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</si>
  <si>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</si>
  <si>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</si>
  <si>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</si>
  <si>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</si>
  <si>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</si>
  <si>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</si>
  <si>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</si>
  <si>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</si>
  <si>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</si>
  <si>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</si>
  <si>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</si>
  <si>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</si>
  <si>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</si>
  <si>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</si>
  <si>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</si>
  <si>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</si>
  <si>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</si>
  <si>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</si>
  <si>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</si>
  <si>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</si>
  <si>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</si>
  <si>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</si>
  <si>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</si>
  <si>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</si>
  <si>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</si>
  <si>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</si>
  <si>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</si>
  <si>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</si>
  <si>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</si>
  <si>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</si>
  <si>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</si>
  <si>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</si>
  <si>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</si>
  <si>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</si>
  <si>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</si>
  <si>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</si>
  <si>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</si>
  <si>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</si>
  <si>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</si>
  <si>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</si>
  <si>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</si>
  <si>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</si>
  <si>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</si>
  <si>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</si>
  <si>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</si>
  <si>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</si>
  <si>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</si>
  <si>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</si>
  <si>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</si>
  <si>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</si>
  <si>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</si>
  <si>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</si>
  <si>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</si>
  <si>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</si>
  <si>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</si>
  <si>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</si>
  <si>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</si>
  <si>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</si>
  <si>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</si>
  <si>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</si>
  <si>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</si>
  <si>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</si>
  <si>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</si>
  <si>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</si>
  <si>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</si>
  <si>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</si>
  <si>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</si>
  <si>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</si>
  <si>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</si>
  <si>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</si>
  <si>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</si>
  <si>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</si>
  <si>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</si>
  <si>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</si>
  <si>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</si>
  <si>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</si>
  <si>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</si>
  <si>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</si>
  <si>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</si>
  <si>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</si>
  <si>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</si>
  <si>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</si>
  <si>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</si>
  <si>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</si>
  <si>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</si>
  <si>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</si>
  <si>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</si>
  <si>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</si>
  <si>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</si>
  <si>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</si>
  <si>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</si>
  <si>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</si>
  <si>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</si>
  <si>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</si>
  <si>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</si>
  <si>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</si>
  <si>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</si>
  <si>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</si>
  <si>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</si>
  <si>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</si>
  <si>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</si>
  <si>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</si>
  <si>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</si>
  <si>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</si>
  <si>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</si>
  <si>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</si>
  <si>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</si>
  <si>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</si>
  <si>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</si>
  <si>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</si>
  <si>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</si>
  <si>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</si>
  <si>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</si>
  <si>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</si>
  <si>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</si>
  <si>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</si>
  <si>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</si>
  <si>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</si>
  <si>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</si>
  <si>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</si>
  <si>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</si>
  <si>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</si>
  <si>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</si>
  <si>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</si>
  <si>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</si>
  <si>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</si>
  <si>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</si>
  <si>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</si>
  <si>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</si>
  <si>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</si>
  <si>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</si>
  <si>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</si>
  <si>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</si>
  <si>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</si>
  <si>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</si>
  <si>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</si>
  <si>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</si>
  <si>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</si>
  <si>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</si>
  <si>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</si>
  <si>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</si>
  <si>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</si>
  <si>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</si>
  <si>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</si>
  <si>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</si>
  <si>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</si>
  <si>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</si>
  <si>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</si>
  <si>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</si>
  <si>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</si>
  <si>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</si>
  <si>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</si>
  <si>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</si>
  <si>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</si>
  <si>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</si>
  <si>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</si>
  <si>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</si>
  <si>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</si>
  <si>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</si>
  <si>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</si>
  <si>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</si>
  <si>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</si>
  <si>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</si>
  <si>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</si>
  <si>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</si>
  <si>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</si>
  <si>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</si>
  <si>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</si>
  <si>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</si>
  <si>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</si>
  <si>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</si>
  <si>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</si>
  <si>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</si>
  <si>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</si>
  <si>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</si>
  <si>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</si>
  <si>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</si>
  <si>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</si>
  <si>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</si>
  <si>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</si>
  <si>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</si>
  <si>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</si>
  <si>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</si>
  <si>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</si>
  <si>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</si>
  <si>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</si>
  <si>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</si>
  <si>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</si>
  <si>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</si>
  <si>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</si>
  <si>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</si>
  <si>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</si>
  <si>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</si>
  <si>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</si>
  <si>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</si>
  <si>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</si>
  <si>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</si>
  <si>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</si>
  <si>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</si>
  <si>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</si>
  <si>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</si>
  <si>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</si>
  <si>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</si>
  <si>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</si>
  <si>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</si>
  <si>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</si>
  <si>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</si>
  <si>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</si>
  <si>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</si>
  <si>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</si>
  <si>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</si>
  <si>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</si>
  <si>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</si>
  <si>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</si>
  <si>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</si>
  <si>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</si>
  <si>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</si>
  <si>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</si>
  <si>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</si>
  <si>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</si>
  <si>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</si>
  <si>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</si>
  <si>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</si>
  <si>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</si>
  <si>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</si>
  <si>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</si>
  <si>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</si>
  <si>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</si>
  <si>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</si>
  <si>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</si>
  <si>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</si>
  <si>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</si>
  <si>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</si>
  <si>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</si>
  <si>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</si>
  <si>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</si>
  <si>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</si>
  <si>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</si>
  <si>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</si>
  <si>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</si>
  <si>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</si>
  <si>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</si>
  <si>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</si>
  <si>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</si>
  <si>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</si>
  <si>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</si>
  <si>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</si>
  <si>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</si>
  <si>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</si>
  <si>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</si>
  <si>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</si>
  <si>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</si>
  <si>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</si>
  <si>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</si>
  <si>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</si>
  <si>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</si>
  <si>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</si>
  <si>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</si>
  <si>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</si>
  <si>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</si>
  <si>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</si>
  <si>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</si>
  <si>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</si>
  <si>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</si>
  <si>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</si>
  <si>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</si>
  <si>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</si>
  <si>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</si>
  <si>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</si>
  <si>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</si>
  <si>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</si>
  <si>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</si>
  <si>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</si>
  <si>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</si>
  <si>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</si>
  <si>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</si>
  <si>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</si>
  <si>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</si>
  <si>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</si>
  <si>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</si>
  <si>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</si>
  <si>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</si>
  <si>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</si>
  <si>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</si>
  <si>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</si>
  <si>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</si>
  <si>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</si>
  <si>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</si>
  <si>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</si>
  <si>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</si>
  <si>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</si>
  <si>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</si>
  <si>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</si>
  <si>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</si>
  <si>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</si>
  <si>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</si>
  <si>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</si>
  <si>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</si>
  <si>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</si>
  <si>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</si>
  <si>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</si>
  <si>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</si>
  <si>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</si>
  <si>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</si>
  <si>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</si>
  <si>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</si>
  <si>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</si>
  <si>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</si>
  <si>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</si>
  <si>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</si>
  <si>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</si>
  <si>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</si>
  <si>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</si>
  <si>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</si>
  <si>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</si>
  <si>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</si>
  <si>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</si>
  <si>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</si>
  <si>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</si>
  <si>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</si>
  <si>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</si>
  <si>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</si>
  <si>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</si>
  <si>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</si>
  <si>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</si>
  <si>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</si>
  <si>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</si>
  <si>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</si>
  <si>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</si>
  <si>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</si>
  <si>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</si>
  <si>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</si>
  <si>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</si>
  <si>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</si>
  <si>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</si>
  <si>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</si>
  <si>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</si>
  <si>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</si>
  <si>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</si>
  <si>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</si>
  <si>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</si>
  <si>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</si>
  <si>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</si>
  <si>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</si>
  <si>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</si>
  <si>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</si>
  <si>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</si>
  <si>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</si>
  <si>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</si>
  <si>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</si>
  <si>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</si>
  <si>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</si>
  <si>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</si>
  <si>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</si>
  <si>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</si>
  <si>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</si>
  <si>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</si>
  <si>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</si>
  <si>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</si>
  <si>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</si>
  <si>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</si>
  <si>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</si>
  <si>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</si>
  <si>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</si>
  <si>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</si>
  <si>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</si>
  <si>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</si>
  <si>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</si>
  <si>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</si>
  <si>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</si>
  <si>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</si>
  <si>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</si>
  <si>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</si>
  <si>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</si>
  <si>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</si>
  <si>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</si>
  <si>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</si>
  <si>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</si>
  <si>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</si>
  <si>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</si>
  <si>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</si>
  <si>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</si>
  <si>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</si>
  <si>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</si>
  <si>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</si>
  <si>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</si>
  <si>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</si>
  <si>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</si>
  <si>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</si>
  <si>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</si>
  <si>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</si>
  <si>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</si>
  <si>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</si>
  <si>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</si>
  <si>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</si>
  <si>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</si>
  <si>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</si>
  <si>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</si>
  <si>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</si>
  <si>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</si>
  <si>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</si>
  <si>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</si>
  <si>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</si>
  <si>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</si>
  <si>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</si>
  <si>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</si>
  <si>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</si>
  <si>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</si>
  <si>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</si>
  <si>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</si>
  <si>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</si>
  <si>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</si>
  <si>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</si>
  <si>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</si>
  <si>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</si>
  <si>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</si>
  <si>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</si>
  <si>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</si>
  <si>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</si>
  <si>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</si>
  <si>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</si>
  <si>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</si>
  <si>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</si>
  <si>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</si>
  <si>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</si>
  <si>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</si>
  <si>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</si>
  <si>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</si>
  <si>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</si>
  <si>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</si>
  <si>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</si>
  <si>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</si>
  <si>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</si>
  <si>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</si>
  <si>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</si>
  <si>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</si>
  <si>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</si>
  <si>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</si>
  <si>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</si>
  <si>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</si>
  <si>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</si>
  <si>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</si>
  <si>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</si>
  <si>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</si>
  <si>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</si>
  <si>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</si>
  <si>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</si>
  <si>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</si>
  <si>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</si>
  <si>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</si>
  <si>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</si>
  <si>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</si>
  <si>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</si>
  <si>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</si>
  <si>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</si>
  <si>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</si>
  <si>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</si>
  <si>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</si>
  <si>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</si>
  <si>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</si>
  <si>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</si>
  <si>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</si>
  <si>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</si>
  <si>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</si>
  <si>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</si>
  <si>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</si>
  <si>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</si>
  <si>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</si>
  <si>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</si>
  <si>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</si>
  <si>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</si>
  <si>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</si>
  <si>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</si>
  <si>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</si>
  <si>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</si>
  <si>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</si>
  <si>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</si>
  <si>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</si>
  <si>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</si>
  <si>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</si>
  <si>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</si>
  <si>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</si>
  <si>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</si>
  <si>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</si>
  <si>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</si>
  <si>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</si>
  <si>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</si>
  <si>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</si>
  <si>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</si>
  <si>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</si>
  <si>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</si>
  <si>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</si>
  <si>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</si>
  <si>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</si>
  <si>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</si>
  <si>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</si>
  <si>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</si>
  <si>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</si>
  <si>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</si>
  <si>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</si>
  <si>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</si>
  <si>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</si>
  <si>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</si>
  <si>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</si>
  <si>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</si>
  <si>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</si>
  <si>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</si>
  <si>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</si>
  <si>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</si>
  <si>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</si>
  <si>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</si>
  <si>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</si>
  <si>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</si>
  <si>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</si>
  <si>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</si>
  <si>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</si>
  <si>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</si>
  <si>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</si>
  <si>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</si>
  <si>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</si>
  <si>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</si>
  <si>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</si>
  <si>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</si>
  <si>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</si>
  <si>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</si>
  <si>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</si>
  <si>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</si>
  <si>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</si>
  <si>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</si>
  <si>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</si>
  <si>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</si>
  <si>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</si>
  <si>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</si>
  <si>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</si>
  <si>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</si>
  <si>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</si>
  <si>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</si>
  <si>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</si>
  <si>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</si>
  <si>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</si>
  <si>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</si>
  <si>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</si>
  <si>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</si>
  <si>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</si>
  <si>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</si>
  <si>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</si>
  <si>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</si>
  <si>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</si>
  <si>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</si>
  <si>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</si>
  <si>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</si>
  <si>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</si>
  <si>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</si>
  <si>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</si>
  <si>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</si>
  <si>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</si>
  <si>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</si>
  <si>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</si>
  <si>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</si>
  <si>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</si>
  <si>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</si>
  <si>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</si>
  <si>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</si>
  <si>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</si>
  <si>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</si>
  <si>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</si>
  <si>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</si>
  <si>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</si>
  <si>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</si>
  <si>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</si>
  <si>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</si>
  <si>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</si>
  <si>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</si>
  <si>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</si>
  <si>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</si>
  <si>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</si>
  <si>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</si>
  <si>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</si>
  <si>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</si>
  <si>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</si>
  <si>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</si>
  <si>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</si>
  <si>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</si>
  <si>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</si>
  <si>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</si>
  <si>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</si>
  <si>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</si>
  <si>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</si>
  <si>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</si>
  <si>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</si>
  <si>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</si>
  <si>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</si>
  <si>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</si>
  <si>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</si>
  <si>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</si>
  <si>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</si>
  <si>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</si>
  <si>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</si>
  <si>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</si>
  <si>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</si>
  <si>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</si>
  <si>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</si>
  <si>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</si>
  <si>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</si>
  <si>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</si>
  <si>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</si>
  <si>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</si>
  <si>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</si>
  <si>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</si>
  <si>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</si>
  <si>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</si>
  <si>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</si>
  <si>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</si>
  <si>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</si>
  <si>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</si>
  <si>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</si>
  <si>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</si>
  <si>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</si>
  <si>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</si>
  <si>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</si>
  <si>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</si>
  <si>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</si>
  <si>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</si>
  <si>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</si>
  <si>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</si>
  <si>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</si>
  <si>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</si>
  <si>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</si>
  <si>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</si>
  <si>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</si>
  <si>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</si>
  <si>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</si>
  <si>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</si>
  <si>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</si>
  <si>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</si>
  <si>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</si>
  <si>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</si>
  <si>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</si>
  <si>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</si>
  <si>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</si>
  <si>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</si>
  <si>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</si>
  <si>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</si>
  <si>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</si>
  <si>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</si>
  <si>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</si>
  <si>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</si>
  <si>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</si>
  <si>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</si>
  <si>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</si>
  <si>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</si>
  <si>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</si>
  <si>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</si>
  <si>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</si>
  <si>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</si>
  <si>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</si>
  <si>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</si>
  <si>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</si>
  <si>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</si>
  <si>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</si>
  <si>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</si>
  <si>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</si>
  <si>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</si>
  <si>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</si>
  <si>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</si>
  <si>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</si>
  <si>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</si>
  <si>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</si>
  <si>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</si>
  <si>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</si>
  <si>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</si>
  <si>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</si>
  <si>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</si>
  <si>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</si>
  <si>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</si>
  <si>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</si>
  <si>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</si>
  <si>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</si>
  <si>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</si>
  <si>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</si>
  <si>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</si>
  <si>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</si>
  <si>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</si>
  <si>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</si>
  <si>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</si>
  <si>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</si>
  <si>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</si>
  <si>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</si>
  <si>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</si>
  <si>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</si>
  <si>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</si>
  <si>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</si>
  <si>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</si>
  <si>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</si>
  <si>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</si>
  <si>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</si>
  <si>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</si>
  <si>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</si>
  <si>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</si>
  <si>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</si>
  <si>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</si>
  <si>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</si>
  <si>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</si>
  <si>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</si>
  <si>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</si>
  <si>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</si>
  <si>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</si>
  <si>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</si>
  <si>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</si>
  <si>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</si>
  <si>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</si>
  <si>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</si>
  <si>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</si>
  <si>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</si>
  <si>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</si>
  <si>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</si>
  <si>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</si>
  <si>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</si>
  <si>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</si>
  <si>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</si>
  <si>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</si>
  <si>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</si>
  <si>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</si>
  <si>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</si>
  <si>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</si>
  <si>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</si>
  <si>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</si>
  <si>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</si>
  <si>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</si>
  <si>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</si>
  <si>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</si>
  <si>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</si>
  <si>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</si>
  <si>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</si>
  <si>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</si>
  <si>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</si>
  <si>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施設長</t>
    <rPh sb="0" eb="2">
      <t>シセツ</t>
    </rPh>
    <rPh sb="2" eb="3">
      <t>オサ</t>
    </rPh>
    <phoneticPr fontId="1"/>
  </si>
  <si>
    <t>２　法人</t>
  </si>
  <si>
    <t>５　営利法人</t>
  </si>
  <si>
    <t>株式会社　創生事業団</t>
    <rPh sb="0" eb="4">
      <t>カブシキガイシャ</t>
    </rPh>
    <rPh sb="5" eb="7">
      <t>ソウセイ</t>
    </rPh>
    <rPh sb="7" eb="10">
      <t>ジギョウダン</t>
    </rPh>
    <phoneticPr fontId="1"/>
  </si>
  <si>
    <t>かぶしきがいしゃ　そうせいじぎょうだん</t>
    <phoneticPr fontId="1"/>
  </si>
  <si>
    <t>9290001018995</t>
    <phoneticPr fontId="1"/>
  </si>
  <si>
    <t>福岡県福岡市中央区清川1丁目3-1</t>
    <rPh sb="0" eb="6">
      <t>フクオカケンフクオカシ</t>
    </rPh>
    <rPh sb="6" eb="9">
      <t>チュウオウク</t>
    </rPh>
    <rPh sb="9" eb="11">
      <t>キヨカワ</t>
    </rPh>
    <rPh sb="12" eb="14">
      <t>チョウメ</t>
    </rPh>
    <phoneticPr fontId="1"/>
  </si>
  <si>
    <t>092</t>
    <phoneticPr fontId="1"/>
  </si>
  <si>
    <t>526</t>
    <phoneticPr fontId="1"/>
  </si>
  <si>
    <t>8730</t>
    <phoneticPr fontId="1"/>
  </si>
  <si>
    <t>8740</t>
    <phoneticPr fontId="1"/>
  </si>
  <si>
    <t>http://</t>
  </si>
  <si>
    <t>伊東　鐘賛</t>
    <rPh sb="0" eb="2">
      <t>イトウ</t>
    </rPh>
    <rPh sb="3" eb="5">
      <t>カネサン</t>
    </rPh>
    <phoneticPr fontId="1"/>
  </si>
  <si>
    <t>代表取締役</t>
    <rPh sb="0" eb="5">
      <t>ダイヒョウトリシマリヤク</t>
    </rPh>
    <phoneticPr fontId="1"/>
  </si>
  <si>
    <t>045</t>
    <phoneticPr fontId="1"/>
  </si>
  <si>
    <t>sousei.net</t>
    <phoneticPr fontId="1"/>
  </si>
  <si>
    <t>www.goodtimehome.com</t>
    <phoneticPr fontId="1"/>
  </si>
  <si>
    <t>施設長</t>
    <rPh sb="0" eb="3">
      <t>シセツオサ</t>
    </rPh>
    <phoneticPr fontId="1"/>
  </si>
  <si>
    <t>１　介護付（一般型特定施設入居者生活介護を提供する場合）</t>
  </si>
  <si>
    <t>横浜市</t>
    <rPh sb="0" eb="3">
      <t>ヨコハマシ</t>
    </rPh>
    <phoneticPr fontId="1"/>
  </si>
  <si>
    <t>１　あり</t>
  </si>
  <si>
    <t>１　耐火建築物</t>
  </si>
  <si>
    <t>１　鉄筋コンクリート造</t>
  </si>
  <si>
    <t>２　事業者が賃借する建物</t>
  </si>
  <si>
    <t>１　全室個室（縁故者個室含む）</t>
  </si>
  <si>
    <t>グッドタイムケア・茅ケ崎</t>
    <rPh sb="9" eb="12">
      <t>チガサキ</t>
    </rPh>
    <phoneticPr fontId="1"/>
  </si>
  <si>
    <t>茅ケ崎市本宿町3-27</t>
    <rPh sb="0" eb="4">
      <t>チガサキシ</t>
    </rPh>
    <rPh sb="4" eb="7">
      <t>ホンシュクチョウ</t>
    </rPh>
    <phoneticPr fontId="1"/>
  </si>
  <si>
    <t>デイサービスセンターさくらんぼ湘南野比</t>
    <rPh sb="15" eb="17">
      <t>ショウナン</t>
    </rPh>
    <rPh sb="17" eb="19">
      <t>ノビ</t>
    </rPh>
    <phoneticPr fontId="1"/>
  </si>
  <si>
    <t>横須賀市長沢6-7-1</t>
    <rPh sb="0" eb="4">
      <t>ヨコスカシ</t>
    </rPh>
    <rPh sb="4" eb="6">
      <t>ナガサワ</t>
    </rPh>
    <phoneticPr fontId="1"/>
  </si>
  <si>
    <t>グッドタイムホーム・青葉台</t>
    <rPh sb="10" eb="13">
      <t>アオバダイ</t>
    </rPh>
    <phoneticPr fontId="1"/>
  </si>
  <si>
    <t>横浜市青葉区松風台37-1</t>
    <rPh sb="0" eb="3">
      <t>ヨコハマシ</t>
    </rPh>
    <rPh sb="3" eb="6">
      <t>アオバク</t>
    </rPh>
    <rPh sb="6" eb="9">
      <t>マツカゼダイ</t>
    </rPh>
    <phoneticPr fontId="1"/>
  </si>
  <si>
    <t>ライフコート相模原下九沢さくらんぼ</t>
    <rPh sb="6" eb="9">
      <t>サガミハラ</t>
    </rPh>
    <rPh sb="9" eb="10">
      <t>シタ</t>
    </rPh>
    <rPh sb="10" eb="11">
      <t>キュウ</t>
    </rPh>
    <rPh sb="11" eb="12">
      <t>サワ</t>
    </rPh>
    <phoneticPr fontId="1"/>
  </si>
  <si>
    <t>相模原市緑区下九沢1915-1ライフコート相模原下九沢１階</t>
    <rPh sb="0" eb="4">
      <t>サガミハラシ</t>
    </rPh>
    <rPh sb="4" eb="6">
      <t>ミドリク</t>
    </rPh>
    <rPh sb="6" eb="9">
      <t>シモクザワ</t>
    </rPh>
    <rPh sb="21" eb="24">
      <t>サガミハラ</t>
    </rPh>
    <rPh sb="24" eb="27">
      <t>シモクザワ</t>
    </rPh>
    <rPh sb="28" eb="29">
      <t>カイ</t>
    </rPh>
    <phoneticPr fontId="1"/>
  </si>
  <si>
    <t>２　なし</t>
  </si>
  <si>
    <t>２　あり（ストレッチャー対応）</t>
  </si>
  <si>
    <t>１　全ての居室あり</t>
  </si>
  <si>
    <t>１　全ての便所あり</t>
  </si>
  <si>
    <t>１　全ての浴室あり</t>
  </si>
  <si>
    <t>１　自ら実施</t>
  </si>
  <si>
    <t>○</t>
  </si>
  <si>
    <t>医療法人社団　平郁会
みんなの荏田クリニック</t>
    <rPh sb="0" eb="4">
      <t>イリョウホウジン</t>
    </rPh>
    <rPh sb="4" eb="6">
      <t>シャダン</t>
    </rPh>
    <rPh sb="7" eb="10">
      <t>ヘイイクカイ</t>
    </rPh>
    <rPh sb="15" eb="17">
      <t>エダ</t>
    </rPh>
    <phoneticPr fontId="1"/>
  </si>
  <si>
    <t>神奈川県横浜市都筑区荏田南3-29-21</t>
    <rPh sb="0" eb="4">
      <t>カナガワケン</t>
    </rPh>
    <rPh sb="4" eb="7">
      <t>ヨコハマシ</t>
    </rPh>
    <rPh sb="7" eb="13">
      <t>ツヅキクエダミナミ</t>
    </rPh>
    <phoneticPr fontId="1"/>
  </si>
  <si>
    <t>老年内科、循環器内科、消化器内科、老年精神科、皮膚科、整形外科</t>
    <rPh sb="0" eb="2">
      <t>ロウネン</t>
    </rPh>
    <rPh sb="2" eb="4">
      <t>ナイカ</t>
    </rPh>
    <rPh sb="5" eb="8">
      <t>ジュンカンキ</t>
    </rPh>
    <rPh sb="8" eb="10">
      <t>ナイカ</t>
    </rPh>
    <rPh sb="11" eb="14">
      <t>ショウカキ</t>
    </rPh>
    <rPh sb="14" eb="16">
      <t>ナイカ</t>
    </rPh>
    <rPh sb="17" eb="19">
      <t>ロウネン</t>
    </rPh>
    <rPh sb="19" eb="22">
      <t>セイシンカ</t>
    </rPh>
    <rPh sb="23" eb="26">
      <t>ヒフカ</t>
    </rPh>
    <rPh sb="27" eb="31">
      <t>セイケイゲカ</t>
    </rPh>
    <phoneticPr fontId="1"/>
  </si>
  <si>
    <t>健康指導、月2回の訪問診療、診察、入院先の紹介（医療費自己負担）</t>
    <rPh sb="0" eb="2">
      <t>ケンコウ</t>
    </rPh>
    <rPh sb="2" eb="4">
      <t>シドウ</t>
    </rPh>
    <rPh sb="5" eb="6">
      <t>ツキ</t>
    </rPh>
    <rPh sb="7" eb="8">
      <t>カイ</t>
    </rPh>
    <rPh sb="9" eb="13">
      <t>ホウモンシンリョウ</t>
    </rPh>
    <rPh sb="14" eb="16">
      <t>シンサツ</t>
    </rPh>
    <rPh sb="17" eb="19">
      <t>ニュウイン</t>
    </rPh>
    <rPh sb="19" eb="20">
      <t>サキ</t>
    </rPh>
    <rPh sb="21" eb="23">
      <t>ショウカイ</t>
    </rPh>
    <rPh sb="24" eb="27">
      <t>イリョウヒ</t>
    </rPh>
    <rPh sb="27" eb="29">
      <t>ジコ</t>
    </rPh>
    <rPh sb="29" eb="31">
      <t>フタン</t>
    </rPh>
    <phoneticPr fontId="1"/>
  </si>
  <si>
    <t>医療法人社団　三喜会
横浜新緑総合病院</t>
    <rPh sb="0" eb="2">
      <t>イリョウ</t>
    </rPh>
    <rPh sb="2" eb="4">
      <t>ホウジン</t>
    </rPh>
    <rPh sb="4" eb="6">
      <t>シャダン</t>
    </rPh>
    <rPh sb="7" eb="8">
      <t>サン</t>
    </rPh>
    <rPh sb="8" eb="9">
      <t>ヨロコ</t>
    </rPh>
    <rPh sb="9" eb="10">
      <t>カイ</t>
    </rPh>
    <rPh sb="11" eb="13">
      <t>ヨコハマ</t>
    </rPh>
    <rPh sb="13" eb="14">
      <t>シン</t>
    </rPh>
    <rPh sb="14" eb="15">
      <t>ミドリ</t>
    </rPh>
    <rPh sb="15" eb="19">
      <t>ソウゴウビョウイン</t>
    </rPh>
    <phoneticPr fontId="1"/>
  </si>
  <si>
    <t>神奈川県横浜市緑区十日市場1726-7</t>
    <rPh sb="0" eb="4">
      <t>カナガワケン</t>
    </rPh>
    <rPh sb="4" eb="7">
      <t>ヨコハマシ</t>
    </rPh>
    <rPh sb="7" eb="9">
      <t>ミドリク</t>
    </rPh>
    <rPh sb="9" eb="13">
      <t>トオカイチバ</t>
    </rPh>
    <phoneticPr fontId="1"/>
  </si>
  <si>
    <t>内科、外科、整形外科、耳鼻咽喉科、眼科、婦人科、皮膚科、糖尿外来、泌尿器科、リハビリテーション科、消化器科、循環器科、肝臓外来</t>
    <rPh sb="0" eb="2">
      <t>ナイカ</t>
    </rPh>
    <rPh sb="3" eb="5">
      <t>ゲカ</t>
    </rPh>
    <rPh sb="6" eb="10">
      <t>セイケイゲカ</t>
    </rPh>
    <rPh sb="11" eb="13">
      <t>ジビ</t>
    </rPh>
    <rPh sb="13" eb="15">
      <t>インコウ</t>
    </rPh>
    <rPh sb="15" eb="16">
      <t>カ</t>
    </rPh>
    <rPh sb="17" eb="19">
      <t>ガンカ</t>
    </rPh>
    <rPh sb="20" eb="23">
      <t>フジンカ</t>
    </rPh>
    <rPh sb="24" eb="27">
      <t>ヒフカ</t>
    </rPh>
    <rPh sb="28" eb="32">
      <t>トウニョウガイライ</t>
    </rPh>
    <rPh sb="33" eb="37">
      <t>ヒニョウキカ</t>
    </rPh>
    <rPh sb="47" eb="48">
      <t>カ</t>
    </rPh>
    <rPh sb="49" eb="52">
      <t>ショウカキ</t>
    </rPh>
    <rPh sb="52" eb="53">
      <t>カ</t>
    </rPh>
    <rPh sb="54" eb="58">
      <t>ジュンカンキカ</t>
    </rPh>
    <rPh sb="59" eb="61">
      <t>カンゾウ</t>
    </rPh>
    <rPh sb="61" eb="63">
      <t>ガイライ</t>
    </rPh>
    <phoneticPr fontId="1"/>
  </si>
  <si>
    <t>緊急時対応、健康診断、診察
（医療費自己負担）</t>
    <rPh sb="0" eb="3">
      <t>キンキュウジ</t>
    </rPh>
    <rPh sb="3" eb="5">
      <t>タイオウ</t>
    </rPh>
    <rPh sb="6" eb="8">
      <t>ケンコウ</t>
    </rPh>
    <rPh sb="8" eb="10">
      <t>シンダン</t>
    </rPh>
    <rPh sb="11" eb="13">
      <t>シンサツ</t>
    </rPh>
    <rPh sb="15" eb="18">
      <t>イリョウヒ</t>
    </rPh>
    <rPh sb="18" eb="20">
      <t>ジコ</t>
    </rPh>
    <rPh sb="20" eb="22">
      <t>フタン</t>
    </rPh>
    <phoneticPr fontId="1"/>
  </si>
  <si>
    <t>特定施設入居者生活介護及び介護予防特定施設入居者生活介護の提供にあたって事業所の全ての職員は特定施設サービス計画に基づき入浴、排泄、食事等の介護その他の日常生活上の支援、機能訓練及び療養上の世話を行う事により要介護・要支援状態となった場合でも、利用者の心身機能の維持回復を図りその有する能力に応じ自立した日常生活を営むことができるよう援助を行う。事業の実施にあたっては、関係市区町村、地域の保険・医療・福祉サービスとの綿密な連携を図り、総合的なサービスの提供に努めるものとする。</t>
    <rPh sb="0" eb="2">
      <t>トクテイ</t>
    </rPh>
    <rPh sb="2" eb="4">
      <t>シセツ</t>
    </rPh>
    <rPh sb="4" eb="7">
      <t>ニュウキョシャ</t>
    </rPh>
    <rPh sb="7" eb="9">
      <t>セイカツ</t>
    </rPh>
    <rPh sb="9" eb="11">
      <t>カイゴ</t>
    </rPh>
    <rPh sb="11" eb="12">
      <t>オヨ</t>
    </rPh>
    <rPh sb="13" eb="15">
      <t>カイゴ</t>
    </rPh>
    <rPh sb="15" eb="17">
      <t>ヨボウ</t>
    </rPh>
    <rPh sb="17" eb="19">
      <t>トクテイ</t>
    </rPh>
    <rPh sb="19" eb="21">
      <t>シセツ</t>
    </rPh>
    <rPh sb="21" eb="24">
      <t>ニュウキョシャ</t>
    </rPh>
    <rPh sb="24" eb="26">
      <t>セイカツ</t>
    </rPh>
    <rPh sb="26" eb="28">
      <t>カイゴ</t>
    </rPh>
    <rPh sb="29" eb="31">
      <t>テイキョウ</t>
    </rPh>
    <rPh sb="36" eb="39">
      <t>ジギョウショ</t>
    </rPh>
    <rPh sb="40" eb="41">
      <t>スベ</t>
    </rPh>
    <rPh sb="43" eb="45">
      <t>ショクイン</t>
    </rPh>
    <rPh sb="46" eb="48">
      <t>トクテイ</t>
    </rPh>
    <rPh sb="48" eb="50">
      <t>シセツ</t>
    </rPh>
    <rPh sb="54" eb="56">
      <t>ケイカク</t>
    </rPh>
    <rPh sb="57" eb="58">
      <t>モト</t>
    </rPh>
    <rPh sb="60" eb="62">
      <t>ニュウヨク</t>
    </rPh>
    <rPh sb="63" eb="65">
      <t>ハイセツ</t>
    </rPh>
    <rPh sb="66" eb="68">
      <t>ショクジ</t>
    </rPh>
    <rPh sb="68" eb="69">
      <t>ナド</t>
    </rPh>
    <rPh sb="70" eb="72">
      <t>カイゴ</t>
    </rPh>
    <rPh sb="74" eb="75">
      <t>タ</t>
    </rPh>
    <rPh sb="76" eb="78">
      <t>ニチジョウ</t>
    </rPh>
    <rPh sb="78" eb="80">
      <t>セイカツ</t>
    </rPh>
    <rPh sb="80" eb="81">
      <t>ジョウ</t>
    </rPh>
    <rPh sb="82" eb="84">
      <t>シエン</t>
    </rPh>
    <rPh sb="85" eb="87">
      <t>キノウ</t>
    </rPh>
    <rPh sb="87" eb="89">
      <t>クンレン</t>
    </rPh>
    <rPh sb="89" eb="90">
      <t>オヨ</t>
    </rPh>
    <rPh sb="91" eb="93">
      <t>リョウヨウ</t>
    </rPh>
    <rPh sb="93" eb="94">
      <t>ジョウ</t>
    </rPh>
    <rPh sb="95" eb="97">
      <t>セワ</t>
    </rPh>
    <rPh sb="98" eb="99">
      <t>オコナ</t>
    </rPh>
    <rPh sb="100" eb="101">
      <t>コト</t>
    </rPh>
    <rPh sb="104" eb="105">
      <t>ヨウ</t>
    </rPh>
    <rPh sb="105" eb="107">
      <t>カイゴ</t>
    </rPh>
    <rPh sb="108" eb="111">
      <t>ヨウシエン</t>
    </rPh>
    <rPh sb="111" eb="113">
      <t>ジョウタイ</t>
    </rPh>
    <rPh sb="117" eb="119">
      <t>バアイ</t>
    </rPh>
    <rPh sb="122" eb="125">
      <t>リヨウシャ</t>
    </rPh>
    <rPh sb="126" eb="128">
      <t>シンシン</t>
    </rPh>
    <rPh sb="128" eb="130">
      <t>キノウ</t>
    </rPh>
    <rPh sb="131" eb="133">
      <t>イジ</t>
    </rPh>
    <rPh sb="133" eb="135">
      <t>カイフク</t>
    </rPh>
    <rPh sb="136" eb="137">
      <t>ハカ</t>
    </rPh>
    <rPh sb="140" eb="141">
      <t>ユウ</t>
    </rPh>
    <rPh sb="143" eb="145">
      <t>ノウリョク</t>
    </rPh>
    <rPh sb="146" eb="147">
      <t>オウ</t>
    </rPh>
    <rPh sb="148" eb="150">
      <t>ジリツ</t>
    </rPh>
    <rPh sb="152" eb="154">
      <t>ニチジョウ</t>
    </rPh>
    <rPh sb="154" eb="156">
      <t>セイカツ</t>
    </rPh>
    <rPh sb="157" eb="158">
      <t>イトナ</t>
    </rPh>
    <rPh sb="167" eb="169">
      <t>エンジョ</t>
    </rPh>
    <rPh sb="170" eb="171">
      <t>オコナ</t>
    </rPh>
    <rPh sb="173" eb="175">
      <t>ジギョウ</t>
    </rPh>
    <rPh sb="176" eb="178">
      <t>ジッシ</t>
    </rPh>
    <rPh sb="185" eb="187">
      <t>カンケイ</t>
    </rPh>
    <rPh sb="187" eb="189">
      <t>シク</t>
    </rPh>
    <rPh sb="189" eb="191">
      <t>チョウソン</t>
    </rPh>
    <rPh sb="192" eb="194">
      <t>チイキ</t>
    </rPh>
    <rPh sb="195" eb="197">
      <t>ホケン</t>
    </rPh>
    <rPh sb="198" eb="200">
      <t>イリョウ</t>
    </rPh>
    <rPh sb="201" eb="203">
      <t>フクシ</t>
    </rPh>
    <rPh sb="209" eb="211">
      <t>メンミツ</t>
    </rPh>
    <rPh sb="212" eb="214">
      <t>レンケイ</t>
    </rPh>
    <rPh sb="215" eb="216">
      <t>ハカ</t>
    </rPh>
    <rPh sb="218" eb="221">
      <t>ソウゴウテキ</t>
    </rPh>
    <rPh sb="227" eb="229">
      <t>テイキョウ</t>
    </rPh>
    <rPh sb="230" eb="231">
      <t>ツト</t>
    </rPh>
    <phoneticPr fontId="1"/>
  </si>
  <si>
    <t>医療法人　明芳会
横浜旭中央総合病院</t>
    <rPh sb="0" eb="2">
      <t>イリョウ</t>
    </rPh>
    <rPh sb="2" eb="4">
      <t>ホウジン</t>
    </rPh>
    <rPh sb="5" eb="8">
      <t>メイホウカイ</t>
    </rPh>
    <rPh sb="9" eb="11">
      <t>ヨコハマ</t>
    </rPh>
    <rPh sb="11" eb="12">
      <t>アサヒ</t>
    </rPh>
    <rPh sb="12" eb="14">
      <t>チュウオウ</t>
    </rPh>
    <rPh sb="14" eb="16">
      <t>ソウゴウ</t>
    </rPh>
    <rPh sb="16" eb="18">
      <t>ビョウイン</t>
    </rPh>
    <phoneticPr fontId="1"/>
  </si>
  <si>
    <t>神奈川県横浜市旭区若葉台4丁目20番1号</t>
    <rPh sb="0" eb="4">
      <t>カナガワケン</t>
    </rPh>
    <rPh sb="4" eb="7">
      <t>ヨコハマシ</t>
    </rPh>
    <rPh sb="7" eb="9">
      <t>アサヒク</t>
    </rPh>
    <rPh sb="9" eb="12">
      <t>ワカバダイ</t>
    </rPh>
    <rPh sb="13" eb="15">
      <t>チョウメ</t>
    </rPh>
    <rPh sb="17" eb="18">
      <t>バン</t>
    </rPh>
    <rPh sb="19" eb="20">
      <t>ゴウ</t>
    </rPh>
    <phoneticPr fontId="1"/>
  </si>
  <si>
    <t>内科、呼吸器内科、消化器内科、神経内科、循環器内科、腎臓内科、外科、呼吸器外科、消化器外科、乳腺外科、肛門外科、皮膚科、整形外科、形成外科、脳神経外科、小児科、婦人科、泌尿器科、眼科、心臓血管外科、耳鼻咽喉科、アレルギー科、放射線科、リハビリテーション科、麻酔科</t>
    <rPh sb="0" eb="2">
      <t>ナイカ</t>
    </rPh>
    <rPh sb="3" eb="6">
      <t>コキュウキ</t>
    </rPh>
    <rPh sb="6" eb="8">
      <t>ナイカ</t>
    </rPh>
    <rPh sb="9" eb="12">
      <t>ショウカキ</t>
    </rPh>
    <rPh sb="12" eb="14">
      <t>ナイカ</t>
    </rPh>
    <rPh sb="15" eb="17">
      <t>シンケイ</t>
    </rPh>
    <rPh sb="17" eb="19">
      <t>ナイカ</t>
    </rPh>
    <rPh sb="20" eb="23">
      <t>ジュンカンキ</t>
    </rPh>
    <rPh sb="23" eb="25">
      <t>ナイカ</t>
    </rPh>
    <rPh sb="26" eb="28">
      <t>ジンゾウ</t>
    </rPh>
    <rPh sb="28" eb="30">
      <t>ナイカ</t>
    </rPh>
    <rPh sb="31" eb="33">
      <t>ゲカ</t>
    </rPh>
    <rPh sb="34" eb="37">
      <t>コキュウキ</t>
    </rPh>
    <rPh sb="37" eb="39">
      <t>ゲカ</t>
    </rPh>
    <rPh sb="40" eb="42">
      <t>ショウカ</t>
    </rPh>
    <phoneticPr fontId="1"/>
  </si>
  <si>
    <t>内科、呼吸器内科、消化器内科、神経内科、循環器内科、腎臓内科、外科、呼吸器外科、消化器外科、乳腺外科、肛門外科、皮膚科、整形外科、形成外科、脳神経外科、婦人科、泌尿器科、眼科、心臓血管外科、耳鼻咽喉科、アレルギー科、放射線科、リハビリテーション科、麻酔科</t>
    <rPh sb="0" eb="2">
      <t>ナイカ</t>
    </rPh>
    <rPh sb="3" eb="6">
      <t>コキュウキ</t>
    </rPh>
    <rPh sb="6" eb="8">
      <t>ナイカ</t>
    </rPh>
    <rPh sb="9" eb="12">
      <t>ショウカキ</t>
    </rPh>
    <rPh sb="12" eb="14">
      <t>ナイカ</t>
    </rPh>
    <rPh sb="15" eb="17">
      <t>シンケイ</t>
    </rPh>
    <rPh sb="17" eb="19">
      <t>ナイカ</t>
    </rPh>
    <rPh sb="20" eb="23">
      <t>ジュンカンキ</t>
    </rPh>
    <rPh sb="23" eb="25">
      <t>ナイカ</t>
    </rPh>
    <rPh sb="26" eb="28">
      <t>ジンゾウ</t>
    </rPh>
    <rPh sb="28" eb="30">
      <t>ナイカ</t>
    </rPh>
    <rPh sb="31" eb="33">
      <t>ゲカ</t>
    </rPh>
    <rPh sb="34" eb="37">
      <t>コキュウキ</t>
    </rPh>
    <rPh sb="37" eb="39">
      <t>ゲカ</t>
    </rPh>
    <rPh sb="40" eb="42">
      <t>ショウカ</t>
    </rPh>
    <phoneticPr fontId="1"/>
  </si>
  <si>
    <t>週1回の訪問歯科診療
（医療費自己負担）</t>
    <rPh sb="0" eb="1">
      <t>シュウ</t>
    </rPh>
    <rPh sb="2" eb="3">
      <t>カイ</t>
    </rPh>
    <rPh sb="4" eb="10">
      <t>ホウモンシカシンリョウ</t>
    </rPh>
    <rPh sb="12" eb="19">
      <t>イリョウヒジコフタン</t>
    </rPh>
    <phoneticPr fontId="1"/>
  </si>
  <si>
    <t>・概ね60歳以上の方
・常時医療行為を必要としない方</t>
    <rPh sb="1" eb="2">
      <t>オオム</t>
    </rPh>
    <rPh sb="5" eb="8">
      <t>サイイジョウ</t>
    </rPh>
    <rPh sb="9" eb="10">
      <t>カタ</t>
    </rPh>
    <rPh sb="12" eb="14">
      <t>ジョウジ</t>
    </rPh>
    <rPh sb="14" eb="16">
      <t>イリョウ</t>
    </rPh>
    <rPh sb="16" eb="18">
      <t>コウイ</t>
    </rPh>
    <rPh sb="19" eb="21">
      <t>ヒツヨウ</t>
    </rPh>
    <rPh sb="25" eb="26">
      <t>カタ</t>
    </rPh>
    <phoneticPr fontId="1"/>
  </si>
  <si>
    <t>・入居者が死亡したとき
・事業者からの契約解除の場合
・入居者等からの解約の場合</t>
    <rPh sb="1" eb="4">
      <t>ニュウキョシャ</t>
    </rPh>
    <rPh sb="5" eb="7">
      <t>シボウ</t>
    </rPh>
    <rPh sb="13" eb="16">
      <t>ジギョウシャ</t>
    </rPh>
    <rPh sb="19" eb="21">
      <t>ケイヤク</t>
    </rPh>
    <rPh sb="21" eb="23">
      <t>カイジョ</t>
    </rPh>
    <rPh sb="24" eb="26">
      <t>バアイ</t>
    </rPh>
    <rPh sb="28" eb="31">
      <t>ニュウキョシャ</t>
    </rPh>
    <rPh sb="31" eb="32">
      <t>ナド</t>
    </rPh>
    <rPh sb="35" eb="37">
      <t>カイヤク</t>
    </rPh>
    <rPh sb="38" eb="40">
      <t>バアイ</t>
    </rPh>
    <phoneticPr fontId="1"/>
  </si>
  <si>
    <t>看護職員24時間常駐ですので、夜間の医療ケアが必要になっても心配することなくお住みいただけます。認知症の方も多く受け入れており、入居されている一人ひとりの意思・洗濯を尊重した介護に力を入れています。医療機関との連携を図り、いつまでも安心して過ごしていただける施設を目指しています。</t>
    <rPh sb="0" eb="2">
      <t>カンゴ</t>
    </rPh>
    <rPh sb="2" eb="4">
      <t>ショクイン</t>
    </rPh>
    <rPh sb="6" eb="8">
      <t>ジカン</t>
    </rPh>
    <rPh sb="8" eb="10">
      <t>ジョウチュウ</t>
    </rPh>
    <rPh sb="15" eb="17">
      <t>ヤカン</t>
    </rPh>
    <rPh sb="18" eb="20">
      <t>イリョウ</t>
    </rPh>
    <rPh sb="23" eb="25">
      <t>ヒツヨウ</t>
    </rPh>
    <rPh sb="30" eb="32">
      <t>シンパイ</t>
    </rPh>
    <rPh sb="39" eb="40">
      <t>ス</t>
    </rPh>
    <rPh sb="48" eb="51">
      <t>ニンチショウ</t>
    </rPh>
    <rPh sb="52" eb="53">
      <t>カタ</t>
    </rPh>
    <rPh sb="54" eb="55">
      <t>オオ</t>
    </rPh>
    <rPh sb="56" eb="57">
      <t>ウ</t>
    </rPh>
    <rPh sb="58" eb="59">
      <t>イ</t>
    </rPh>
    <rPh sb="64" eb="66">
      <t>ニュウキョ</t>
    </rPh>
    <rPh sb="71" eb="73">
      <t>ヒトリ</t>
    </rPh>
    <rPh sb="77" eb="79">
      <t>イシ</t>
    </rPh>
    <rPh sb="80" eb="82">
      <t>センタク</t>
    </rPh>
    <rPh sb="83" eb="85">
      <t>ソンチョウ</t>
    </rPh>
    <rPh sb="87" eb="89">
      <t>カイゴ</t>
    </rPh>
    <rPh sb="90" eb="91">
      <t>チカラ</t>
    </rPh>
    <rPh sb="92" eb="93">
      <t>イ</t>
    </rPh>
    <rPh sb="99" eb="101">
      <t>イリョウ</t>
    </rPh>
    <rPh sb="101" eb="103">
      <t>キカン</t>
    </rPh>
    <rPh sb="105" eb="107">
      <t>レンケイ</t>
    </rPh>
    <rPh sb="108" eb="109">
      <t>ハカ</t>
    </rPh>
    <rPh sb="116" eb="118">
      <t>アンシン</t>
    </rPh>
    <rPh sb="120" eb="121">
      <t>ス</t>
    </rPh>
    <rPh sb="129" eb="131">
      <t>シセツ</t>
    </rPh>
    <rPh sb="132" eb="134">
      <t>メザ</t>
    </rPh>
    <phoneticPr fontId="1"/>
  </si>
  <si>
    <t>利用権の対象居室は､当初の居室から住み替え後の居室に変更となります｡</t>
    <phoneticPr fontId="1"/>
  </si>
  <si>
    <t>提携ホームに住み替える場合、現在の入居契約を更新後に新たに住み替えを希望する施設で入居契約を結ぶこととします。</t>
    <rPh sb="0" eb="2">
      <t>テイケイ</t>
    </rPh>
    <rPh sb="6" eb="7">
      <t>ス</t>
    </rPh>
    <rPh sb="8" eb="9">
      <t>カ</t>
    </rPh>
    <rPh sb="11" eb="13">
      <t>バアイ</t>
    </rPh>
    <rPh sb="14" eb="16">
      <t>ゲンザイ</t>
    </rPh>
    <rPh sb="17" eb="19">
      <t>ニュウキョ</t>
    </rPh>
    <rPh sb="19" eb="21">
      <t>ケイヤク</t>
    </rPh>
    <rPh sb="22" eb="25">
      <t>コウシンゴ</t>
    </rPh>
    <rPh sb="26" eb="27">
      <t>アラ</t>
    </rPh>
    <rPh sb="29" eb="30">
      <t>ス</t>
    </rPh>
    <rPh sb="31" eb="32">
      <t>カ</t>
    </rPh>
    <rPh sb="34" eb="36">
      <t>キボウ</t>
    </rPh>
    <rPh sb="38" eb="40">
      <t>シセツ</t>
    </rPh>
    <rPh sb="41" eb="43">
      <t>ニュウキョ</t>
    </rPh>
    <rPh sb="43" eb="45">
      <t>ケイヤク</t>
    </rPh>
    <rPh sb="46" eb="47">
      <t>ムス</t>
    </rPh>
    <phoneticPr fontId="1"/>
  </si>
  <si>
    <t>提携ホームへの住み替え</t>
    <rPh sb="0" eb="2">
      <t>テイケイ</t>
    </rPh>
    <rPh sb="7" eb="8">
      <t>ス</t>
    </rPh>
    <rPh sb="9" eb="10">
      <t>カ</t>
    </rPh>
    <phoneticPr fontId="1"/>
  </si>
  <si>
    <t>１　 事業者は、入居者に次の事由があり、かつ信頼関係を著しく害する場合には、本契約を解除することができます。
　一　入居に際して虚偽の説明や書類の提出を行う等の不正手段により入居したとき
二　月額利用料その他の支払を６０日間延滞し、催促にも係わらず納金がない場合
三　第３条第４項の規定に違反したとき
四　第２２条第１項又は第２項の規定に違反した場合
五　第１５条六号の規定により、かつ関係法令に基づく人員体制において、事業所が適切なサービスを継続できないと判断した場合
六　入居者の行動が、他の入居者又は事業者の役職員の生命・身体・健康・財産（事業者の財産に含む）に危害を及ぼし、ないしは、その危害の切迫したおそれがあり、かつ有料老人ホームにおける通常の介護及び接遇方法ではこれを防止することができないとき
２　事業者は、入居者又はその家族・連帯保証人・身元引受人・返還金受取人等による、事業所の役職員や他の入居者等に対する、本条第１項六号及びハラスメントにより、事業所との信頼関係が著しく害され事業の継続に支障が及んだ時に本契約を解除することができる。
３　前２項の規定に基づく契約解除の場合、事業者は書面にて次の手続きを行います。
　一　契約解除の通告について３０日の予告期間をおく
　二　前号の通知に先立ち、入居者等に弁明の機会を与える
　三　解除通知に伴う予告期間中に、入居者の移転先の有無について確認し、移転先がない場合には入居者の身元引受人等、その他関係者、関係機関と協議し、移転先の確保について協力する
　４　本条第1項六号によって契約を解除する場合には、事業者は前項に加えて次の手続きを書面にて行います。
　　一　医師の意見を聴く
　　二　一定の観察期間をおく
５　事業者は、入居者が次の各号のいずれかに該当する場合には、本契約を直ちに解除することができます。
　一　第４６条の確約に反する事実が判明したとき
　二　本契約締結後に反社会勢力に該当したとき
６　事業者は、身元引受人又は連帯保証人が本条第５項一号又は二号のいずれかに該当する場合、各当事者との契約を直ちに解除することができます。
　７　事業者は、前項において各当事者との契約を解除した場合、入居者に新たな身元引受人又は連帯保証人の指定を求め、入居者がこれに応じないときは本契約を解除することができます。
　８　本条第１項・第２項及び第５項による契約解除において、１室２人入居の場合、第１項六号の解除事由に限りどちらか一方だけ契約を解除することがあります。
※【入居契約書】より抜粋</t>
    <rPh sb="1071" eb="1073">
      <t>ニュウキョ</t>
    </rPh>
    <rPh sb="1073" eb="1075">
      <t>ケイヤク</t>
    </rPh>
    <rPh sb="1075" eb="1076">
      <t>ショ</t>
    </rPh>
    <rPh sb="1079" eb="1081">
      <t>バッスイ</t>
    </rPh>
    <phoneticPr fontId="1"/>
  </si>
  <si>
    <t>ｄ　３：１以上</t>
  </si>
  <si>
    <t>介護福祉士</t>
    <rPh sb="0" eb="5">
      <t>カイゴフクシシ</t>
    </rPh>
    <phoneticPr fontId="1"/>
  </si>
  <si>
    <t>１　利用権方式</t>
  </si>
  <si>
    <t>４　選択方式</t>
  </si>
  <si>
    <t>２　日割り計算で減額</t>
  </si>
  <si>
    <t>入居契約書第29条（費用の改定）に基づき、ホームが所在する地域の自治体が発表する消費者物価指数を勘定の上。</t>
    <rPh sb="0" eb="2">
      <t>ニュウキョ</t>
    </rPh>
    <rPh sb="2" eb="4">
      <t>ケイヤク</t>
    </rPh>
    <rPh sb="4" eb="5">
      <t>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カンジョウ</t>
    </rPh>
    <rPh sb="51" eb="52">
      <t>ウエ</t>
    </rPh>
    <phoneticPr fontId="1"/>
  </si>
  <si>
    <t>運営懇談会での意見を聞いた上で改定する。</t>
    <rPh sb="0" eb="5">
      <t>ウンエイコンダンカイ</t>
    </rPh>
    <rPh sb="7" eb="9">
      <t>イケン</t>
    </rPh>
    <rPh sb="10" eb="11">
      <t>キ</t>
    </rPh>
    <rPh sb="13" eb="14">
      <t>ウエ</t>
    </rPh>
    <rPh sb="15" eb="17">
      <t>カイテイ</t>
    </rPh>
    <phoneticPr fontId="1"/>
  </si>
  <si>
    <t>目的施設を利用するための家賃相当額として建物の賃料、修繕費、管理事務費等を基礎として1室あたりの家賃相当額を算出</t>
    <rPh sb="0" eb="2">
      <t>モクテキ</t>
    </rPh>
    <rPh sb="2" eb="4">
      <t>シセツ</t>
    </rPh>
    <rPh sb="5" eb="7">
      <t>リヨウ</t>
    </rPh>
    <rPh sb="12" eb="14">
      <t>ヤチン</t>
    </rPh>
    <rPh sb="14" eb="16">
      <t>ソウトウ</t>
    </rPh>
    <rPh sb="16" eb="17">
      <t>ガク</t>
    </rPh>
    <rPh sb="20" eb="22">
      <t>タテモノ</t>
    </rPh>
    <rPh sb="23" eb="25">
      <t>チンリョウ</t>
    </rPh>
    <rPh sb="26" eb="29">
      <t>シュウゼンヒ</t>
    </rPh>
    <rPh sb="30" eb="32">
      <t>カンリ</t>
    </rPh>
    <rPh sb="32" eb="34">
      <t>ジム</t>
    </rPh>
    <rPh sb="34" eb="35">
      <t>ヒ</t>
    </rPh>
    <rPh sb="35" eb="36">
      <t>ナド</t>
    </rPh>
    <rPh sb="37" eb="39">
      <t>キソ</t>
    </rPh>
    <rPh sb="43" eb="44">
      <t>シツ</t>
    </rPh>
    <rPh sb="48" eb="50">
      <t>ヤチン</t>
    </rPh>
    <rPh sb="50" eb="52">
      <t>ソウトウ</t>
    </rPh>
    <rPh sb="52" eb="53">
      <t>ガク</t>
    </rPh>
    <rPh sb="54" eb="56">
      <t>サンシュツ</t>
    </rPh>
    <phoneticPr fontId="1"/>
  </si>
  <si>
    <t>・共益費
・光熱水費
・建物保守に関する維持管理費</t>
    <rPh sb="1" eb="4">
      <t>キョウエキヒ</t>
    </rPh>
    <rPh sb="6" eb="10">
      <t>コウネツスイヒ</t>
    </rPh>
    <rPh sb="12" eb="14">
      <t>タテモノ</t>
    </rPh>
    <rPh sb="14" eb="16">
      <t>ホシュ</t>
    </rPh>
    <rPh sb="17" eb="18">
      <t>カン</t>
    </rPh>
    <rPh sb="20" eb="25">
      <t>イジカンリヒ</t>
    </rPh>
    <phoneticPr fontId="1"/>
  </si>
  <si>
    <t>食材費として（軽減税率8%）
※当ホームにおける食費に係る消費税については、一日の食費の額が1,920円（税抜き）を超える場合は、軽減税率の対象となりません。当ホームでは、この軽減税率の対象となる飲食料品の提供は、「朝食・昼食・夕食・おやつ」の食費とします。</t>
    <rPh sb="0" eb="2">
      <t>ショクザイ</t>
    </rPh>
    <rPh sb="2" eb="3">
      <t>ヒ</t>
    </rPh>
    <rPh sb="7" eb="9">
      <t>ケイゲン</t>
    </rPh>
    <rPh sb="9" eb="11">
      <t>ゼイリツ</t>
    </rPh>
    <rPh sb="16" eb="17">
      <t>トウ</t>
    </rPh>
    <rPh sb="24" eb="26">
      <t>ショクヒ</t>
    </rPh>
    <rPh sb="27" eb="28">
      <t>カカ</t>
    </rPh>
    <rPh sb="29" eb="32">
      <t>ショウヒゼイ</t>
    </rPh>
    <rPh sb="38" eb="40">
      <t>１ニチ</t>
    </rPh>
    <rPh sb="41" eb="43">
      <t>ショクヒ</t>
    </rPh>
    <rPh sb="44" eb="45">
      <t>ガク</t>
    </rPh>
    <rPh sb="51" eb="52">
      <t>エン</t>
    </rPh>
    <rPh sb="53" eb="54">
      <t>ゼイ</t>
    </rPh>
    <rPh sb="54" eb="55">
      <t>ヌ</t>
    </rPh>
    <rPh sb="58" eb="59">
      <t>コ</t>
    </rPh>
    <rPh sb="61" eb="63">
      <t>バアイ</t>
    </rPh>
    <rPh sb="65" eb="67">
      <t>ケイゲン</t>
    </rPh>
    <rPh sb="67" eb="69">
      <t>ゼイリツ</t>
    </rPh>
    <rPh sb="70" eb="72">
      <t>タイショウ</t>
    </rPh>
    <rPh sb="79" eb="80">
      <t>トウ</t>
    </rPh>
    <rPh sb="88" eb="90">
      <t>ケイゲン</t>
    </rPh>
    <rPh sb="90" eb="92">
      <t>ゼイリツ</t>
    </rPh>
    <rPh sb="93" eb="95">
      <t>タイショウ</t>
    </rPh>
    <rPh sb="98" eb="100">
      <t>インショク</t>
    </rPh>
    <rPh sb="100" eb="101">
      <t>リョウ</t>
    </rPh>
    <rPh sb="101" eb="102">
      <t>ヒン</t>
    </rPh>
    <rPh sb="103" eb="105">
      <t>テイキョウ</t>
    </rPh>
    <rPh sb="108" eb="110">
      <t>チョウショク</t>
    </rPh>
    <rPh sb="111" eb="113">
      <t>チュウショク</t>
    </rPh>
    <rPh sb="114" eb="116">
      <t>ユウショク</t>
    </rPh>
    <rPh sb="122" eb="124">
      <t>ショクヒ</t>
    </rPh>
    <phoneticPr fontId="1"/>
  </si>
  <si>
    <t>・建物の賃料、修繕費、管理事務費等
・前払金の算定にあたっては、横浜市有料老人ホーム設置運営指導指針及び、厚生労働省の事務連絡（平成24年3月16日付）で示された算式に基づき算定しまう。</t>
    <rPh sb="1" eb="3">
      <t>タテモノ</t>
    </rPh>
    <rPh sb="4" eb="6">
      <t>チンリョウ</t>
    </rPh>
    <rPh sb="7" eb="10">
      <t>シュウゼンヒ</t>
    </rPh>
    <rPh sb="11" eb="13">
      <t>カンリ</t>
    </rPh>
    <rPh sb="13" eb="15">
      <t>ジム</t>
    </rPh>
    <rPh sb="15" eb="16">
      <t>ヒ</t>
    </rPh>
    <rPh sb="16" eb="17">
      <t>ナド</t>
    </rPh>
    <rPh sb="19" eb="22">
      <t>マエバライキン</t>
    </rPh>
    <rPh sb="23" eb="25">
      <t>サンテイ</t>
    </rPh>
    <rPh sb="32" eb="35">
      <t>ヨコハマシ</t>
    </rPh>
    <rPh sb="35" eb="37">
      <t>ユウリョウ</t>
    </rPh>
    <rPh sb="37" eb="39">
      <t>ロウジン</t>
    </rPh>
    <rPh sb="42" eb="44">
      <t>セッチ</t>
    </rPh>
    <rPh sb="44" eb="46">
      <t>ウンエイ</t>
    </rPh>
    <rPh sb="46" eb="48">
      <t>シドウ</t>
    </rPh>
    <rPh sb="48" eb="50">
      <t>シシン</t>
    </rPh>
    <rPh sb="50" eb="51">
      <t>オヨ</t>
    </rPh>
    <rPh sb="53" eb="58">
      <t>コウセイロウドウショウ</t>
    </rPh>
    <rPh sb="59" eb="61">
      <t>ジム</t>
    </rPh>
    <rPh sb="61" eb="63">
      <t>レンラク</t>
    </rPh>
    <rPh sb="64" eb="66">
      <t>ヘイセイ</t>
    </rPh>
    <rPh sb="68" eb="69">
      <t>ネン</t>
    </rPh>
    <rPh sb="70" eb="71">
      <t>ガツ</t>
    </rPh>
    <rPh sb="73" eb="74">
      <t>ニチ</t>
    </rPh>
    <rPh sb="74" eb="75">
      <t>ヅケ</t>
    </rPh>
    <rPh sb="77" eb="78">
      <t>シメ</t>
    </rPh>
    <rPh sb="81" eb="83">
      <t>サンシキ</t>
    </rPh>
    <rPh sb="84" eb="85">
      <t>モト</t>
    </rPh>
    <rPh sb="87" eb="89">
      <t>サンテイ</t>
    </rPh>
    <phoneticPr fontId="1"/>
  </si>
  <si>
    <t xml:space="preserve">・事業者は、老人福祉法第２９条第８項及び施行規則第２１条第１項第１号の定めに従い、本契約第４３条に短期解約特例を定め、入居者の入居後３か月が経過するまでの間に契約が解除され、又は入居者の死亡により契約が終了する場合に対応します。なお、本契約第４３条１項に定める目的施設の１日当たりの利用料は以下のとおりです
【１日当たりの計算式】
前払金×７０％÷償却期間（６０ヶ月）÷３０
前払金	５８２万円
１日当たりの利用料	２,２６３円
</t>
    <phoneticPr fontId="1"/>
  </si>
  <si>
    <t>・前払金償却期間内の場合
前払金のうち、７０％相当額を償却期間の起算日から、５年間で償却します。(６０か月の均等償却)　　　　　　　　
【返還金の計算式】
返還金　＝（１日当たりの利用料（※１））×（契約の解除・終了日から償却期間の満了までの実日数）
※１　１日当たりの利用料＝（前払金×７０％）÷（全償却期間の日数）・・・１円未満は切り上げ
・前払金償却期間を越える場合
返還金はなく、前払金の追加徴収は行いません。</t>
    <phoneticPr fontId="1"/>
  </si>
  <si>
    <t>２　連帯保証を行う銀行等</t>
  </si>
  <si>
    <t>西日本シティ銀行</t>
    <rPh sb="0" eb="1">
      <t>ニシ</t>
    </rPh>
    <rPh sb="1" eb="3">
      <t>ニホン</t>
    </rPh>
    <rPh sb="6" eb="8">
      <t>ギンコウ</t>
    </rPh>
    <phoneticPr fontId="1"/>
  </si>
  <si>
    <t>施設担当者：施設長</t>
    <rPh sb="0" eb="2">
      <t>シセツ</t>
    </rPh>
    <rPh sb="2" eb="4">
      <t>タントウ</t>
    </rPh>
    <rPh sb="4" eb="5">
      <t>シャ</t>
    </rPh>
    <rPh sb="6" eb="8">
      <t>シセツ</t>
    </rPh>
    <rPh sb="8" eb="9">
      <t>オサ</t>
    </rPh>
    <phoneticPr fontId="1"/>
  </si>
  <si>
    <t>045</t>
    <phoneticPr fontId="1"/>
  </si>
  <si>
    <t>なし
※シフトによる</t>
    <phoneticPr fontId="1"/>
  </si>
  <si>
    <t>横浜市健康福祉局高齢施設課施設整備係</t>
    <rPh sb="0" eb="3">
      <t>ヨコハマシ</t>
    </rPh>
    <rPh sb="3" eb="5">
      <t>ケンコウ</t>
    </rPh>
    <rPh sb="5" eb="7">
      <t>フクシ</t>
    </rPh>
    <rPh sb="7" eb="8">
      <t>キョク</t>
    </rPh>
    <rPh sb="8" eb="10">
      <t>コウレイ</t>
    </rPh>
    <rPh sb="10" eb="12">
      <t>シセツ</t>
    </rPh>
    <rPh sb="12" eb="13">
      <t>カ</t>
    </rPh>
    <rPh sb="13" eb="15">
      <t>シセツ</t>
    </rPh>
    <rPh sb="15" eb="17">
      <t>セイビ</t>
    </rPh>
    <rPh sb="17" eb="18">
      <t>ガカリ</t>
    </rPh>
    <phoneticPr fontId="1"/>
  </si>
  <si>
    <t>671</t>
    <phoneticPr fontId="1"/>
  </si>
  <si>
    <t>4119</t>
    <phoneticPr fontId="1"/>
  </si>
  <si>
    <t>神奈川県国民健康保険団体連合会
介護福祉部介護保険課（介護苦情相談係）</t>
    <rPh sb="0" eb="4">
      <t>カナガワケン</t>
    </rPh>
    <rPh sb="4" eb="6">
      <t>コクミン</t>
    </rPh>
    <rPh sb="6" eb="8">
      <t>ケンコウ</t>
    </rPh>
    <rPh sb="8" eb="10">
      <t>ホケン</t>
    </rPh>
    <rPh sb="10" eb="12">
      <t>ダンタイ</t>
    </rPh>
    <rPh sb="12" eb="15">
      <t>レンゴウカイ</t>
    </rPh>
    <rPh sb="16" eb="18">
      <t>カイゴ</t>
    </rPh>
    <rPh sb="18" eb="20">
      <t>フクシ</t>
    </rPh>
    <rPh sb="20" eb="21">
      <t>ブ</t>
    </rPh>
    <rPh sb="21" eb="23">
      <t>カイゴ</t>
    </rPh>
    <rPh sb="23" eb="25">
      <t>ホケン</t>
    </rPh>
    <rPh sb="25" eb="26">
      <t>カ</t>
    </rPh>
    <rPh sb="27" eb="29">
      <t>カイゴ</t>
    </rPh>
    <rPh sb="29" eb="31">
      <t>クジョウ</t>
    </rPh>
    <rPh sb="31" eb="33">
      <t>ソウダン</t>
    </rPh>
    <rPh sb="33" eb="34">
      <t>ガカリ</t>
    </rPh>
    <phoneticPr fontId="1"/>
  </si>
  <si>
    <t>329</t>
    <phoneticPr fontId="1"/>
  </si>
  <si>
    <t>3447</t>
    <phoneticPr fontId="1"/>
  </si>
  <si>
    <t>東京海上日動火災保険株式会社
包括賠償責任保険</t>
    <rPh sb="0" eb="10">
      <t>トウキョウカイジョウニチドウカサイホケン</t>
    </rPh>
    <rPh sb="10" eb="14">
      <t>カブシキガイシャ</t>
    </rPh>
    <rPh sb="15" eb="17">
      <t>ホウカツ</t>
    </rPh>
    <rPh sb="17" eb="19">
      <t>バイショウ</t>
    </rPh>
    <rPh sb="19" eb="21">
      <t>セキニン</t>
    </rPh>
    <rPh sb="21" eb="23">
      <t>ホケン</t>
    </rPh>
    <phoneticPr fontId="1"/>
  </si>
  <si>
    <t>・介護中に事故が発生し、入居者の生命、身体、財産に損害が生じ、事業者が入居契約第10条(賠償責任)に基づく賠償責任を負う場合は損害保険等の手配を行い誠実に対応します。
・但し、天災などの不可抗力の場合、緊急処置が医療行為であった場合の事故、転倒等が自己の責任による事故等保険契約に基づき損害保険の対象外になることがあります。
○東京海上日動火災保険株隙会社　包括賠償責任保険
　(1事故に付き、最大500,000,000円まで補償)</t>
    <phoneticPr fontId="1"/>
  </si>
  <si>
    <t>通年</t>
    <rPh sb="0" eb="2">
      <t>ツウネン</t>
    </rPh>
    <phoneticPr fontId="1"/>
  </si>
  <si>
    <t>１　入居希望者に公開</t>
  </si>
  <si>
    <t>３　公開していない</t>
  </si>
  <si>
    <t>1. グッドタイムホーム・川崎大師
2. グッドタイムホーム・南行徳
3. グッドタイムホーム・青葉台　　
4. グッドタイムホーム・さくら台
5. グッドタイムホーム・府中
6. グッドタイムナーシングホーム・江戸川     
7. グッドタイムナーシングホーム・日本橋
8. グッドタイムホーム・行徳　　
9. グッドタイムホーム・川崎
10. グッドタイムホーム・青葉田奈
11. グッドタイムホーム・十日市場
12. グッドタイムホーム・鷺沼
13. グッドタイムホーム・生田　  
14. グッドタイムナーシングホーム・幕張
15. グッドタイムナーシングホーム・東浦和　  
16. グッドタイムナーシングホーム・保土ヶ谷
17. グッドタイムナーシングホーム・港南台　  
18. グッドタイムホーム・三郷
19. グッドタイムナーシングホーム・川崎大師弐番館　  
20. グッドタイムナーシングホーム・国分寺
21. グッドタイムナーシングホーム・美しが丘　  
22. グッドタイムナーシングホーム・三郷駅前
23. グッドタイムホーム・三郷弐番館　  
24. グッドタイムナーシングホーム・柏高柳
25. グッドタイムナーシングホーム・府中弐番館　  
26. グッドタイムナーシングホーム・中野島
27. グッドタイムホーム・茅ヶ崎　  
28. グッドタイムナーシングホーム・東糀谷
29. グッドタイムナーシングホーム・大泉学園　　
30. グッドタイムナーシングホーム・川口新井宿
　31. グッドタイムナーシングホーム・宮前　  
32. グッドタイムホーム・新検見川
　33. グッドタイムホーム・町田    
34. グッドタイムホーム・港南中央
　　35. グッドタイムナーシングホーム・幕張弐番館</t>
    <phoneticPr fontId="1"/>
  </si>
  <si>
    <t>１　適合している（代替措置）</t>
  </si>
  <si>
    <t>廊下幅が1.8m以上ない。</t>
    <rPh sb="0" eb="2">
      <t>ロウカ</t>
    </rPh>
    <rPh sb="2" eb="3">
      <t>ハバ</t>
    </rPh>
    <rPh sb="8" eb="10">
      <t>イジョウ</t>
    </rPh>
    <phoneticPr fontId="1"/>
  </si>
  <si>
    <t>-</t>
    <phoneticPr fontId="1"/>
  </si>
  <si>
    <t>１入居契約書第４４条(居室の住み替え)に基づき、適切なサービスを提供する為、事業者が必要と判断した場合、居室の変更をしていただく事があります。この場合、協力医療機関の医師の意見を聴き、緊急やむを得ない場合を除いて、一定の観察期間を設け、入居者の意思を確認し、契約者又は身元引受人の意見を聴くとともに、入居者及び契約者は身元引受人(以下「入居者等」という)の同意を得るものとします。なお、利用権の対象居室は、当初の居室から住み替え後の居室に変更となります。事業者は居室変更に伴う前払金に差額が生じた場合においても減額調整、追加費用の請求は行わないものとします。
２入居者の都合による場合、前払金の差額が生じた場合は、追加の費用をお支払いいただきます。減額調整は行いません。又、入居者等の故意又は過失により、原状回復が必要となった場合は、入居契約書第３３条(明け渡し及び原状回復)に定めるとおりとします。</t>
    <phoneticPr fontId="1"/>
  </si>
  <si>
    <t>協力医療機関以外は利用料金が発生します。</t>
    <rPh sb="0" eb="4">
      <t>キョウリョクイリョウ</t>
    </rPh>
    <rPh sb="4" eb="6">
      <t>キカン</t>
    </rPh>
    <rPh sb="6" eb="8">
      <t>イガイ</t>
    </rPh>
    <rPh sb="9" eb="11">
      <t>リヨウ</t>
    </rPh>
    <rPh sb="11" eb="13">
      <t>リョウキン</t>
    </rPh>
    <rPh sb="14" eb="16">
      <t>ハッセイ</t>
    </rPh>
    <phoneticPr fontId="1"/>
  </si>
  <si>
    <t>実費負担</t>
    <rPh sb="0" eb="2">
      <t>ジッピ</t>
    </rPh>
    <rPh sb="2" eb="4">
      <t>フタン</t>
    </rPh>
    <phoneticPr fontId="1"/>
  </si>
  <si>
    <t>週1回分は費用に含まれていますが、週2回目以降は料金が発生します。</t>
    <rPh sb="0" eb="1">
      <t>シュウ</t>
    </rPh>
    <rPh sb="2" eb="3">
      <t>カイ</t>
    </rPh>
    <rPh sb="3" eb="4">
      <t>ブン</t>
    </rPh>
    <rPh sb="5" eb="7">
      <t>ヒヨウ</t>
    </rPh>
    <rPh sb="8" eb="9">
      <t>フク</t>
    </rPh>
    <rPh sb="17" eb="18">
      <t>シュウ</t>
    </rPh>
    <rPh sb="19" eb="21">
      <t>カイメ</t>
    </rPh>
    <rPh sb="21" eb="23">
      <t>イコウ</t>
    </rPh>
    <rPh sb="24" eb="26">
      <t>リョウキン</t>
    </rPh>
    <rPh sb="27" eb="29">
      <t>ハッセイ</t>
    </rPh>
    <phoneticPr fontId="1"/>
  </si>
  <si>
    <t>種類により異なる</t>
    <rPh sb="0" eb="2">
      <t>シュルイ</t>
    </rPh>
    <rPh sb="5" eb="6">
      <t>コト</t>
    </rPh>
    <phoneticPr fontId="1"/>
  </si>
  <si>
    <t>所要時間により異なる</t>
    <rPh sb="0" eb="2">
      <t>ショヨウ</t>
    </rPh>
    <rPh sb="2" eb="4">
      <t>ジカン</t>
    </rPh>
    <rPh sb="7" eb="8">
      <t>コト</t>
    </rPh>
    <phoneticPr fontId="1"/>
  </si>
  <si>
    <t>マットレス等の交換時は料金が発生することがあります。</t>
    <rPh sb="5" eb="6">
      <t>ナド</t>
    </rPh>
    <rPh sb="7" eb="9">
      <t>コウカン</t>
    </rPh>
    <rPh sb="9" eb="10">
      <t>ジ</t>
    </rPh>
    <rPh sb="11" eb="13">
      <t>リョウキン</t>
    </rPh>
    <rPh sb="14" eb="16">
      <t>ハッセイ</t>
    </rPh>
    <phoneticPr fontId="1"/>
  </si>
  <si>
    <t>実費負担</t>
    <rPh sb="0" eb="4">
      <t>ジッピフタン</t>
    </rPh>
    <phoneticPr fontId="1"/>
  </si>
  <si>
    <t>週1回分は費用に含まれますが、週2回名以降や購入に費用が掛かる場合は料金が発生します。</t>
    <rPh sb="0" eb="1">
      <t>シュウ</t>
    </rPh>
    <rPh sb="2" eb="3">
      <t>カイ</t>
    </rPh>
    <rPh sb="3" eb="4">
      <t>ブン</t>
    </rPh>
    <rPh sb="5" eb="7">
      <t>ヒヨウ</t>
    </rPh>
    <rPh sb="8" eb="9">
      <t>フク</t>
    </rPh>
    <rPh sb="15" eb="16">
      <t>シュウ</t>
    </rPh>
    <rPh sb="17" eb="18">
      <t>カイ</t>
    </rPh>
    <rPh sb="18" eb="19">
      <t>メイ</t>
    </rPh>
    <rPh sb="19" eb="21">
      <t>イコウ</t>
    </rPh>
    <rPh sb="22" eb="24">
      <t>コウニュウ</t>
    </rPh>
    <rPh sb="25" eb="27">
      <t>ヒヨウ</t>
    </rPh>
    <rPh sb="28" eb="29">
      <t>カ</t>
    </rPh>
    <rPh sb="31" eb="33">
      <t>バアイ</t>
    </rPh>
    <rPh sb="34" eb="36">
      <t>リョウキン</t>
    </rPh>
    <rPh sb="37" eb="39">
      <t>ハッセイ</t>
    </rPh>
    <phoneticPr fontId="1"/>
  </si>
  <si>
    <t>1回
1,100円</t>
    <rPh sb="1" eb="2">
      <t>カイ</t>
    </rPh>
    <rPh sb="8" eb="9">
      <t>エン</t>
    </rPh>
    <phoneticPr fontId="1"/>
  </si>
  <si>
    <t>月1回分は費用に含まれていますが、月2回目以降は料金が発生します。</t>
    <rPh sb="0" eb="1">
      <t>ツキ</t>
    </rPh>
    <rPh sb="2" eb="3">
      <t>カイ</t>
    </rPh>
    <rPh sb="3" eb="4">
      <t>ブン</t>
    </rPh>
    <rPh sb="5" eb="7">
      <t>ヒヨウ</t>
    </rPh>
    <rPh sb="8" eb="9">
      <t>フク</t>
    </rPh>
    <rPh sb="17" eb="18">
      <t>ツキ</t>
    </rPh>
    <rPh sb="19" eb="21">
      <t>カイメ</t>
    </rPh>
    <rPh sb="21" eb="23">
      <t>イコウ</t>
    </rPh>
    <rPh sb="24" eb="26">
      <t>リョウキン</t>
    </rPh>
    <rPh sb="27" eb="29">
      <t>ハッセイ</t>
    </rPh>
    <phoneticPr fontId="1"/>
  </si>
  <si>
    <t>定期健康診断：年2回</t>
    <rPh sb="0" eb="6">
      <t>テイキケンコウシンダン</t>
    </rPh>
    <rPh sb="7" eb="8">
      <t>ネン</t>
    </rPh>
    <rPh sb="9" eb="10">
      <t>カイ</t>
    </rPh>
    <phoneticPr fontId="1"/>
  </si>
  <si>
    <t>30分
1,100円～</t>
    <rPh sb="2" eb="3">
      <t>フン</t>
    </rPh>
    <rPh sb="9" eb="10">
      <t>エン</t>
    </rPh>
    <phoneticPr fontId="1"/>
  </si>
  <si>
    <t>送迎、付添でそれぞれ料金発生します（協力医療機関以外）。</t>
    <rPh sb="0" eb="2">
      <t>ソウゲイ</t>
    </rPh>
    <rPh sb="3" eb="5">
      <t>ツキソイ</t>
    </rPh>
    <rPh sb="10" eb="12">
      <t>リョウキン</t>
    </rPh>
    <rPh sb="12" eb="14">
      <t>ハッセイ</t>
    </rPh>
    <rPh sb="18" eb="24">
      <t>キョウリョクイリョウキカン</t>
    </rPh>
    <rPh sb="24" eb="26">
      <t>イガイ</t>
    </rPh>
    <phoneticPr fontId="1"/>
  </si>
  <si>
    <t>個別訓練に別途申し込まれた場合は料金が発生します。</t>
    <rPh sb="0" eb="2">
      <t>コベツ</t>
    </rPh>
    <rPh sb="2" eb="4">
      <t>クンレン</t>
    </rPh>
    <rPh sb="5" eb="7">
      <t>ベット</t>
    </rPh>
    <rPh sb="7" eb="8">
      <t>モウ</t>
    </rPh>
    <rPh sb="9" eb="10">
      <t>コ</t>
    </rPh>
    <rPh sb="13" eb="15">
      <t>バアイ</t>
    </rPh>
    <rPh sb="16" eb="18">
      <t>リョウキン</t>
    </rPh>
    <rPh sb="19" eb="21">
      <t>ハッセイ</t>
    </rPh>
    <phoneticPr fontId="1"/>
  </si>
  <si>
    <t>古宮　昭</t>
    <rPh sb="0" eb="2">
      <t>コミヤ</t>
    </rPh>
    <rPh sb="3" eb="4">
      <t>アキラ</t>
    </rPh>
    <phoneticPr fontId="1"/>
  </si>
  <si>
    <t>1410092010371</t>
    <phoneticPr fontId="1"/>
  </si>
  <si>
    <t>ぐっどたいむほーむ・さくらだい</t>
    <phoneticPr fontId="1"/>
  </si>
  <si>
    <t>グッドタイムホーム・さくら台</t>
    <rPh sb="13" eb="14">
      <t>ダイ</t>
    </rPh>
    <phoneticPr fontId="1"/>
  </si>
  <si>
    <t>神奈川県横浜市青葉区桜台35-25</t>
    <rPh sb="0" eb="4">
      <t>カナガワケン</t>
    </rPh>
    <rPh sb="4" eb="7">
      <t>ヨコハマシ</t>
    </rPh>
    <rPh sb="7" eb="10">
      <t>アオバク</t>
    </rPh>
    <rPh sb="10" eb="12">
      <t>サクラダイ</t>
    </rPh>
    <phoneticPr fontId="1"/>
  </si>
  <si>
    <t>青葉台</t>
    <rPh sb="0" eb="3">
      <t>アオバダイ</t>
    </rPh>
    <phoneticPr fontId="1"/>
  </si>
  <si>
    <t>①東急田園都市線「青葉台」駅、徒歩18分（1，400ｍ）　　　　　　　　　　　　　　　　②東急田園都市線「青葉台」駅、東急バス（青32，青33系統外回り・内回り循環）「桜台団地前」停留所、徒歩5分（400ｍ）</t>
    <rPh sb="1" eb="3">
      <t>トウキュウ</t>
    </rPh>
    <rPh sb="3" eb="8">
      <t>デンエントシセン</t>
    </rPh>
    <rPh sb="9" eb="12">
      <t>アオバダイ</t>
    </rPh>
    <rPh sb="13" eb="14">
      <t>エキ</t>
    </rPh>
    <rPh sb="15" eb="17">
      <t>トホ</t>
    </rPh>
    <rPh sb="19" eb="20">
      <t>フン</t>
    </rPh>
    <rPh sb="45" eb="52">
      <t>トウキュウデンエントシセン</t>
    </rPh>
    <rPh sb="53" eb="56">
      <t>アオバダイ</t>
    </rPh>
    <rPh sb="57" eb="58">
      <t>エキ</t>
    </rPh>
    <rPh sb="59" eb="61">
      <t>トウキュウ</t>
    </rPh>
    <rPh sb="64" eb="65">
      <t>アオ</t>
    </rPh>
    <rPh sb="68" eb="69">
      <t>アオ</t>
    </rPh>
    <rPh sb="71" eb="73">
      <t>ケイトウ</t>
    </rPh>
    <rPh sb="73" eb="75">
      <t>ソトマワ</t>
    </rPh>
    <rPh sb="77" eb="78">
      <t>ウチ</t>
    </rPh>
    <rPh sb="78" eb="79">
      <t>マワ</t>
    </rPh>
    <rPh sb="80" eb="82">
      <t>ジュンカン</t>
    </rPh>
    <rPh sb="84" eb="85">
      <t>サクラ</t>
    </rPh>
    <rPh sb="85" eb="86">
      <t>ダイ</t>
    </rPh>
    <rPh sb="86" eb="89">
      <t>ダンチマエ</t>
    </rPh>
    <rPh sb="90" eb="93">
      <t>テイリュウジョ</t>
    </rPh>
    <rPh sb="94" eb="96">
      <t>トホ</t>
    </rPh>
    <rPh sb="97" eb="98">
      <t>フン</t>
    </rPh>
    <phoneticPr fontId="1"/>
  </si>
  <si>
    <t>988</t>
    <phoneticPr fontId="1"/>
  </si>
  <si>
    <t>0310</t>
    <phoneticPr fontId="1"/>
  </si>
  <si>
    <t>0328</t>
    <phoneticPr fontId="1"/>
  </si>
  <si>
    <t>sakuradai</t>
    <phoneticPr fontId="1"/>
  </si>
  <si>
    <t>1473704037</t>
    <phoneticPr fontId="1"/>
  </si>
  <si>
    <t>医療法人社団　ナチュラルスペース　　　　　　　　　　アコルデ歯科医院</t>
    <rPh sb="0" eb="6">
      <t>イリョウホウジンシャダン</t>
    </rPh>
    <rPh sb="30" eb="34">
      <t>シカイイン</t>
    </rPh>
    <phoneticPr fontId="1"/>
  </si>
  <si>
    <t>神奈川県川崎市麻生区上麻生1-20-1</t>
    <rPh sb="0" eb="4">
      <t>カナガワケン</t>
    </rPh>
    <rPh sb="4" eb="7">
      <t>カワサキシ</t>
    </rPh>
    <rPh sb="7" eb="10">
      <t>アサオク</t>
    </rPh>
    <rPh sb="10" eb="13">
      <t>カミアソウ</t>
    </rPh>
    <phoneticPr fontId="1"/>
  </si>
  <si>
    <t>・特別養護老人ホーム等、社会福祉施設への移設</t>
    <rPh sb="1" eb="7">
      <t>トクベツヨウゴロウジン</t>
    </rPh>
    <rPh sb="10" eb="11">
      <t>ナド</t>
    </rPh>
    <rPh sb="12" eb="14">
      <t>シャカイ</t>
    </rPh>
    <rPh sb="14" eb="16">
      <t>フクシ</t>
    </rPh>
    <rPh sb="16" eb="18">
      <t>シセツ</t>
    </rPh>
    <rPh sb="20" eb="22">
      <t>イセツ</t>
    </rPh>
    <phoneticPr fontId="1"/>
  </si>
  <si>
    <t>20分   2,200円</t>
    <rPh sb="2" eb="3">
      <t>フン</t>
    </rPh>
    <rPh sb="11" eb="1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</si>
</sst>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2</v>
      </c>
      <c r="J4" s="460"/>
      <c r="K4" s="33" t="s">
        <v>2473</v>
      </c>
      <c r="L4" s="460">
        <v>1</v>
      </c>
      <c r="M4" s="460"/>
      <c r="N4" s="457" t="s">
        <v>486</v>
      </c>
      <c r="O4" s="457"/>
      <c r="P4" s="461"/>
    </row>
    <row r="5" spans="1:20" ht="20.100000000000001" customHeight="1">
      <c r="B5" s="440" t="s">
        <v>1</v>
      </c>
      <c r="C5" s="300"/>
      <c r="D5" s="300"/>
      <c r="E5" s="301"/>
      <c r="F5" s="179" t="s">
        <v>2587</v>
      </c>
      <c r="G5" s="317"/>
      <c r="H5" s="317"/>
      <c r="I5" s="317"/>
      <c r="J5" s="317"/>
      <c r="K5" s="317"/>
      <c r="L5" s="317"/>
      <c r="M5" s="317"/>
      <c r="N5" s="317"/>
      <c r="O5" s="317"/>
      <c r="P5" s="317"/>
      <c r="Q5" s="12"/>
    </row>
    <row r="6" spans="1:20" ht="20.100000000000001" customHeight="1">
      <c r="B6" s="440" t="s">
        <v>2</v>
      </c>
      <c r="C6" s="300"/>
      <c r="D6" s="300"/>
      <c r="E6" s="301"/>
      <c r="F6" s="179" t="s">
        <v>2478</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t="s">
        <v>2588</v>
      </c>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2479</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6" t="s">
        <v>2482</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6" t="s">
        <v>6</v>
      </c>
      <c r="C17" s="218"/>
      <c r="D17" s="218"/>
      <c r="E17" s="236"/>
      <c r="F17" s="34" t="s">
        <v>13</v>
      </c>
      <c r="G17" s="31">
        <v>810</v>
      </c>
      <c r="H17" s="35" t="s">
        <v>487</v>
      </c>
      <c r="I17" s="32">
        <v>5</v>
      </c>
      <c r="J17" s="287"/>
      <c r="K17" s="288"/>
      <c r="L17" s="288"/>
      <c r="M17" s="288"/>
      <c r="N17" s="288"/>
      <c r="O17" s="288"/>
      <c r="P17" s="289"/>
      <c r="S17" s="15" t="str">
        <f>IF(OR(G17="",I17=""),"未記入","")</f>
        <v/>
      </c>
    </row>
    <row r="18" spans="1:20" ht="57.75" customHeight="1">
      <c r="B18" s="280"/>
      <c r="C18" s="298"/>
      <c r="D18" s="298"/>
      <c r="E18" s="281"/>
      <c r="F18" s="104" t="s">
        <v>2484</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2485</v>
      </c>
      <c r="K19" s="35" t="s">
        <v>487</v>
      </c>
      <c r="L19" s="63" t="s">
        <v>2486</v>
      </c>
      <c r="M19" s="35" t="s">
        <v>487</v>
      </c>
      <c r="N19" s="63" t="s">
        <v>2487</v>
      </c>
      <c r="O19" s="288"/>
      <c r="P19" s="289"/>
      <c r="Q19" s="12"/>
    </row>
    <row r="20" spans="1:20" ht="20.100000000000001" customHeight="1">
      <c r="B20" s="344"/>
      <c r="C20" s="345"/>
      <c r="D20" s="345"/>
      <c r="E20" s="346"/>
      <c r="F20" s="166" t="s">
        <v>15</v>
      </c>
      <c r="G20" s="166"/>
      <c r="H20" s="166"/>
      <c r="I20" s="166"/>
      <c r="J20" s="64" t="s">
        <v>2485</v>
      </c>
      <c r="K20" s="35" t="s">
        <v>487</v>
      </c>
      <c r="L20" s="63" t="s">
        <v>2486</v>
      </c>
      <c r="M20" s="35" t="s">
        <v>487</v>
      </c>
      <c r="N20" s="63" t="s">
        <v>2488</v>
      </c>
      <c r="O20" s="288"/>
      <c r="P20" s="289"/>
      <c r="Q20" s="12"/>
    </row>
    <row r="21" spans="1:20" ht="20.100000000000001" customHeight="1">
      <c r="B21" s="344"/>
      <c r="C21" s="345"/>
      <c r="D21" s="345"/>
      <c r="E21" s="346"/>
      <c r="F21" s="397" t="s">
        <v>423</v>
      </c>
      <c r="G21" s="427"/>
      <c r="H21" s="427"/>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2494</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4">
        <v>1998</v>
      </c>
      <c r="G26" s="435"/>
      <c r="H26" s="35" t="s">
        <v>484</v>
      </c>
      <c r="I26" s="435">
        <v>8</v>
      </c>
      <c r="J26" s="435"/>
      <c r="K26" s="35" t="s">
        <v>485</v>
      </c>
      <c r="L26" s="435">
        <v>25</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2589</v>
      </c>
      <c r="I31" s="452"/>
      <c r="J31" s="452"/>
      <c r="K31" s="452"/>
      <c r="L31" s="452"/>
      <c r="M31" s="452"/>
      <c r="N31" s="452"/>
      <c r="O31" s="452"/>
      <c r="P31" s="453"/>
      <c r="S31" s="15" t="str">
        <f>IF(H31="","未記入","")</f>
        <v/>
      </c>
    </row>
    <row r="32" spans="1:20" ht="39" customHeight="1">
      <c r="B32" s="280"/>
      <c r="C32" s="298"/>
      <c r="D32" s="298"/>
      <c r="E32" s="281"/>
      <c r="F32" s="201" t="s">
        <v>2590</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227</v>
      </c>
      <c r="H33" s="35" t="s">
        <v>487</v>
      </c>
      <c r="I33" s="32">
        <v>61</v>
      </c>
      <c r="J33" s="441"/>
      <c r="K33" s="441"/>
      <c r="L33" s="441"/>
      <c r="M33" s="441"/>
      <c r="N33" s="441"/>
      <c r="O33" s="441"/>
      <c r="P33" s="442"/>
      <c r="S33" s="15" t="str">
        <f>IF(OR(G33="",I33=""),"未記入","")</f>
        <v/>
      </c>
    </row>
    <row r="34" spans="2:20" ht="58.5" customHeight="1">
      <c r="B34" s="280"/>
      <c r="C34" s="298"/>
      <c r="D34" s="298"/>
      <c r="E34" s="281"/>
      <c r="F34" s="104" t="s">
        <v>2591</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2592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2593</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2492</v>
      </c>
      <c r="K43" s="35" t="s">
        <v>487</v>
      </c>
      <c r="L43" s="11" t="s">
        <v>2594</v>
      </c>
      <c r="M43" s="35" t="s">
        <v>487</v>
      </c>
      <c r="N43" s="11" t="s">
        <v>2595</v>
      </c>
      <c r="O43" s="288"/>
      <c r="P43" s="289"/>
      <c r="S43" s="15" t="str">
        <f>IF(OR(J43="",L43="",N43=""),"未記入","")</f>
        <v/>
      </c>
    </row>
    <row r="44" spans="2:20" ht="20.100000000000001" customHeight="1">
      <c r="B44" s="167"/>
      <c r="C44" s="166"/>
      <c r="D44" s="166"/>
      <c r="E44" s="166"/>
      <c r="F44" s="166" t="s">
        <v>15</v>
      </c>
      <c r="G44" s="166"/>
      <c r="H44" s="166"/>
      <c r="I44" s="166"/>
      <c r="J44" s="64" t="s">
        <v>2492</v>
      </c>
      <c r="K44" s="35" t="s">
        <v>487</v>
      </c>
      <c r="L44" s="63" t="s">
        <v>2594</v>
      </c>
      <c r="M44" s="35" t="s">
        <v>487</v>
      </c>
      <c r="N44" s="63" t="s">
        <v>2596</v>
      </c>
      <c r="O44" s="288"/>
      <c r="P44" s="289"/>
    </row>
    <row r="45" spans="2:20" ht="20.100000000000001" customHeight="1">
      <c r="B45" s="167"/>
      <c r="C45" s="166"/>
      <c r="D45" s="166"/>
      <c r="E45" s="166"/>
      <c r="F45" s="397" t="s">
        <v>423</v>
      </c>
      <c r="G45" s="427"/>
      <c r="H45" s="427"/>
      <c r="I45" s="398"/>
      <c r="J45" s="138" t="s">
        <v>2597</v>
      </c>
      <c r="K45" s="93"/>
      <c r="L45" s="93"/>
      <c r="M45" s="35" t="s">
        <v>483</v>
      </c>
      <c r="N45" s="93" t="s">
        <v>2493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2494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2587</v>
      </c>
      <c r="K48" s="178"/>
      <c r="L48" s="178"/>
      <c r="M48" s="178"/>
      <c r="N48" s="178"/>
      <c r="O48" s="138"/>
      <c r="P48" s="179"/>
    </row>
    <row r="49" spans="1:20" ht="20.100000000000001" customHeight="1">
      <c r="B49" s="167"/>
      <c r="C49" s="166"/>
      <c r="D49" s="166"/>
      <c r="E49" s="166"/>
      <c r="F49" s="166" t="s">
        <v>18</v>
      </c>
      <c r="G49" s="166"/>
      <c r="H49" s="166"/>
      <c r="I49" s="166"/>
      <c r="J49" s="178" t="s">
        <v>2495</v>
      </c>
      <c r="K49" s="178"/>
      <c r="L49" s="178"/>
      <c r="M49" s="178"/>
      <c r="N49" s="178"/>
      <c r="O49" s="138"/>
      <c r="P49" s="179"/>
    </row>
    <row r="50" spans="1:20" ht="20.100000000000001" customHeight="1">
      <c r="B50" s="108" t="s">
        <v>28</v>
      </c>
      <c r="C50" s="217"/>
      <c r="D50" s="217"/>
      <c r="E50" s="217"/>
      <c r="F50" s="217"/>
      <c r="G50" s="217"/>
      <c r="H50" s="217"/>
      <c r="I50" s="217"/>
      <c r="J50" s="434">
        <v>2007</v>
      </c>
      <c r="K50" s="435"/>
      <c r="L50" s="35" t="s">
        <v>484</v>
      </c>
      <c r="M50" s="61">
        <v>8</v>
      </c>
      <c r="N50" s="35" t="s">
        <v>485</v>
      </c>
      <c r="O50" s="61">
        <v>31</v>
      </c>
      <c r="P50" s="37" t="s">
        <v>486</v>
      </c>
      <c r="S50" s="15" t="str">
        <f>IF(OR(J50="",M50="",O50=""),"未記入","")</f>
        <v/>
      </c>
    </row>
    <row r="51" spans="1:20" ht="20.100000000000001" customHeight="1" thickBot="1">
      <c r="B51" s="109" t="s">
        <v>29</v>
      </c>
      <c r="C51" s="436"/>
      <c r="D51" s="436"/>
      <c r="E51" s="436"/>
      <c r="F51" s="436"/>
      <c r="G51" s="436"/>
      <c r="H51" s="436"/>
      <c r="I51" s="436"/>
      <c r="J51" s="424">
        <v>2019</v>
      </c>
      <c r="K51" s="425"/>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2598</v>
      </c>
      <c r="K55" s="90"/>
      <c r="L55" s="90"/>
      <c r="M55" s="90"/>
      <c r="N55" s="90"/>
      <c r="O55" s="90"/>
      <c r="P55" s="91"/>
    </row>
    <row r="56" spans="1:20" ht="20.100000000000001" customHeight="1">
      <c r="B56" s="134"/>
      <c r="C56" s="120"/>
      <c r="D56" s="135"/>
      <c r="E56" s="166" t="s">
        <v>33</v>
      </c>
      <c r="F56" s="166"/>
      <c r="G56" s="166"/>
      <c r="H56" s="166"/>
      <c r="I56" s="166"/>
      <c r="J56" s="138" t="s">
        <v>2497</v>
      </c>
      <c r="K56" s="93"/>
      <c r="L56" s="93"/>
      <c r="M56" s="93"/>
      <c r="N56" s="93"/>
      <c r="O56" s="93"/>
      <c r="P56" s="139"/>
    </row>
    <row r="57" spans="1:20" ht="20.100000000000001" customHeight="1">
      <c r="B57" s="134"/>
      <c r="C57" s="120"/>
      <c r="D57" s="135"/>
      <c r="E57" s="166" t="s">
        <v>34</v>
      </c>
      <c r="F57" s="166"/>
      <c r="G57" s="166"/>
      <c r="H57" s="166"/>
      <c r="I57" s="166"/>
      <c r="J57" s="434">
        <v>2019</v>
      </c>
      <c r="K57" s="435"/>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4">
        <v>2025</v>
      </c>
      <c r="K58" s="425"/>
      <c r="L58" s="36" t="s">
        <v>484</v>
      </c>
      <c r="M58" s="62">
        <v>9</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919.79</v>
      </c>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2007</v>
      </c>
      <c r="L68" s="39" t="s">
        <v>484</v>
      </c>
      <c r="M68" s="61">
        <v>7</v>
      </c>
      <c r="N68" s="39" t="s">
        <v>485</v>
      </c>
      <c r="O68" s="61">
        <v>11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2023</v>
      </c>
      <c r="L70" s="39" t="s">
        <v>484</v>
      </c>
      <c r="M70" s="61">
        <v>7</v>
      </c>
      <c r="N70" s="39" t="s">
        <v>485</v>
      </c>
      <c r="O70" s="61">
        <v>10</v>
      </c>
      <c r="P70" s="40" t="s">
        <v>486</v>
      </c>
    </row>
    <row r="71" spans="2:16" ht="20.100000000000001" customHeight="1">
      <c r="B71" s="167"/>
      <c r="C71" s="166"/>
      <c r="D71" s="297"/>
      <c r="E71" s="298"/>
      <c r="F71" s="281"/>
      <c r="G71" s="216"/>
      <c r="H71" s="171" t="s">
        <v>437</v>
      </c>
      <c r="I71" s="171"/>
      <c r="J71" s="242"/>
      <c r="K71" s="138" t="s">
        <v>2498</v>
      </c>
      <c r="L71" s="93"/>
      <c r="M71" s="93"/>
      <c r="N71" s="93"/>
      <c r="O71" s="93"/>
      <c r="P71" s="139"/>
    </row>
    <row r="72" spans="2:16" ht="20.100000000000001" customHeight="1">
      <c r="B72" s="68" t="s">
        <v>2381</v>
      </c>
      <c r="C72" s="69"/>
      <c r="D72" s="207" t="s">
        <v>40</v>
      </c>
      <c r="E72" s="218"/>
      <c r="F72" s="236"/>
      <c r="G72" s="287" t="s">
        <v>41</v>
      </c>
      <c r="H72" s="288"/>
      <c r="I72" s="288"/>
      <c r="J72" s="364"/>
      <c r="K72" s="426">
        <v>1576.95</v>
      </c>
      <c r="L72" s="93"/>
      <c r="M72" s="93"/>
      <c r="N72" s="171" t="s">
        <v>490</v>
      </c>
      <c r="O72" s="171"/>
      <c r="P72" s="197"/>
    </row>
    <row r="73" spans="2:16" ht="20.100000000000001" customHeight="1">
      <c r="B73" s="70"/>
      <c r="C73" s="71"/>
      <c r="D73" s="297"/>
      <c r="E73" s="298"/>
      <c r="F73" s="281"/>
      <c r="G73" s="217" t="s">
        <v>42</v>
      </c>
      <c r="H73" s="217"/>
      <c r="I73" s="217"/>
      <c r="J73" s="217"/>
      <c r="K73" s="426">
        <v>1576.95</v>
      </c>
      <c r="L73" s="93"/>
      <c r="M73" s="93"/>
      <c r="N73" s="171" t="s">
        <v>490</v>
      </c>
      <c r="O73" s="171"/>
      <c r="P73" s="197"/>
    </row>
    <row r="74" spans="2:16" ht="20.100000000000001" customHeight="1">
      <c r="B74" s="70"/>
      <c r="C74" s="71"/>
      <c r="D74" s="166" t="s">
        <v>43</v>
      </c>
      <c r="E74" s="166"/>
      <c r="F74" s="166"/>
      <c r="G74" s="178" t="s">
        <v>2499</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2500</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2498</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2007</v>
      </c>
      <c r="L86" s="39" t="s">
        <v>484</v>
      </c>
      <c r="M86" s="61">
        <v>7</v>
      </c>
      <c r="N86" s="39" t="s">
        <v>485</v>
      </c>
      <c r="O86" s="61">
        <v>11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2032</v>
      </c>
      <c r="L88" s="39" t="s">
        <v>484</v>
      </c>
      <c r="M88" s="61">
        <v>7</v>
      </c>
      <c r="N88" s="39" t="s">
        <v>485</v>
      </c>
      <c r="O88" s="61">
        <v>10</v>
      </c>
      <c r="P88" s="40" t="s">
        <v>486</v>
      </c>
    </row>
    <row r="89" spans="2:19" ht="20.100000000000001" customHeight="1">
      <c r="B89" s="72"/>
      <c r="C89" s="73"/>
      <c r="D89" s="166"/>
      <c r="E89" s="166"/>
      <c r="F89" s="166"/>
      <c r="G89" s="216"/>
      <c r="H89" s="171" t="s">
        <v>437</v>
      </c>
      <c r="I89" s="171"/>
      <c r="J89" s="242"/>
      <c r="K89" s="138" t="s">
        <v>2498</v>
      </c>
      <c r="L89" s="93"/>
      <c r="M89" s="93"/>
      <c r="N89" s="93"/>
      <c r="O89" s="93"/>
      <c r="P89" s="139"/>
    </row>
    <row r="90" spans="2:19" ht="20.100000000000001" customHeight="1">
      <c r="B90" s="167" t="s">
        <v>45</v>
      </c>
      <c r="C90" s="166"/>
      <c r="D90" s="117" t="s">
        <v>46</v>
      </c>
      <c r="E90" s="218"/>
      <c r="F90" s="236"/>
      <c r="G90" s="178" t="s">
        <v>2502</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12.96</v>
      </c>
      <c r="K95" s="50" t="s">
        <v>490</v>
      </c>
      <c r="L95" s="138">
        <v>43</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25.92</v>
      </c>
      <c r="K96" s="50" t="s">
        <v>490</v>
      </c>
      <c r="L96" s="138">
        <v>1</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4</v>
      </c>
      <c r="H105" s="242" t="s">
        <v>492</v>
      </c>
      <c r="I105" s="367" t="s">
        <v>66</v>
      </c>
      <c r="J105" s="367"/>
      <c r="K105" s="367"/>
      <c r="L105" s="367"/>
      <c r="M105" s="367"/>
      <c r="N105" s="138">
        <v>2</v>
      </c>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v>0</v>
      </c>
      <c r="O112" s="93"/>
      <c r="P112" s="37" t="s">
        <v>492</v>
      </c>
    </row>
    <row r="113" spans="2:16" ht="20.100000000000001" customHeight="1">
      <c r="B113" s="420"/>
      <c r="C113" s="421"/>
      <c r="D113" s="169" t="s">
        <v>78</v>
      </c>
      <c r="E113" s="171"/>
      <c r="F113" s="242"/>
      <c r="G113" s="178" t="s">
        <v>2498</v>
      </c>
      <c r="H113" s="178"/>
      <c r="I113" s="178"/>
      <c r="J113" s="178"/>
      <c r="K113" s="178"/>
      <c r="L113" s="178"/>
      <c r="M113" s="178"/>
      <c r="N113" s="178"/>
      <c r="O113" s="138"/>
      <c r="P113" s="179"/>
    </row>
    <row r="114" spans="2:16" ht="20.100000000000001" customHeight="1">
      <c r="B114" s="420"/>
      <c r="C114" s="421"/>
      <c r="D114" s="117" t="s">
        <v>79</v>
      </c>
      <c r="E114" s="118"/>
      <c r="F114" s="133"/>
      <c r="G114" s="123" t="s">
        <v>2511</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2498</v>
      </c>
      <c r="H117" s="178"/>
      <c r="I117" s="178"/>
      <c r="J117" s="178"/>
      <c r="K117" s="178"/>
      <c r="L117" s="178"/>
      <c r="M117" s="178"/>
      <c r="N117" s="178"/>
      <c r="O117" s="138"/>
      <c r="P117" s="179"/>
    </row>
    <row r="118" spans="2:16" ht="20.100000000000001" customHeight="1">
      <c r="B118" s="134"/>
      <c r="C118" s="135"/>
      <c r="D118" s="110" t="s">
        <v>73</v>
      </c>
      <c r="E118" s="102"/>
      <c r="F118" s="103"/>
      <c r="G118" s="178" t="s">
        <v>2498</v>
      </c>
      <c r="H118" s="178"/>
      <c r="I118" s="178"/>
      <c r="J118" s="178"/>
      <c r="K118" s="178"/>
      <c r="L118" s="178"/>
      <c r="M118" s="178"/>
      <c r="N118" s="178"/>
      <c r="O118" s="138"/>
      <c r="P118" s="179"/>
    </row>
    <row r="119" spans="2:16" ht="20.100000000000001" customHeight="1">
      <c r="B119" s="134"/>
      <c r="C119" s="135"/>
      <c r="D119" s="234" t="s">
        <v>74</v>
      </c>
      <c r="E119" s="273"/>
      <c r="F119" s="235"/>
      <c r="G119" s="178" t="s">
        <v>2498</v>
      </c>
      <c r="H119" s="178"/>
      <c r="I119" s="178"/>
      <c r="J119" s="178"/>
      <c r="K119" s="178"/>
      <c r="L119" s="178"/>
      <c r="M119" s="178"/>
      <c r="N119" s="178"/>
      <c r="O119" s="138"/>
      <c r="P119" s="179"/>
    </row>
    <row r="120" spans="2:16" ht="20.100000000000001" customHeight="1">
      <c r="B120" s="134"/>
      <c r="C120" s="135"/>
      <c r="D120" s="169" t="s">
        <v>75</v>
      </c>
      <c r="E120" s="171"/>
      <c r="F120" s="242"/>
      <c r="G120" s="178" t="s">
        <v>2498</v>
      </c>
      <c r="H120" s="178"/>
      <c r="I120" s="178"/>
      <c r="J120" s="178"/>
      <c r="K120" s="178"/>
      <c r="L120" s="178"/>
      <c r="M120" s="178"/>
      <c r="N120" s="178"/>
      <c r="O120" s="138"/>
      <c r="P120" s="179"/>
    </row>
    <row r="121" spans="2:16" ht="20.100000000000001" customHeight="1">
      <c r="B121" s="134"/>
      <c r="C121" s="135"/>
      <c r="D121" s="169" t="s">
        <v>76</v>
      </c>
      <c r="E121" s="171"/>
      <c r="F121" s="242"/>
      <c r="G121" s="178" t="s">
        <v>2498</v>
      </c>
      <c r="H121" s="178"/>
      <c r="I121" s="178"/>
      <c r="J121" s="178"/>
      <c r="K121" s="178"/>
      <c r="L121" s="178"/>
      <c r="M121" s="178"/>
      <c r="N121" s="178"/>
      <c r="O121" s="138"/>
      <c r="P121" s="179"/>
    </row>
    <row r="122" spans="2:16" ht="20.100000000000001" customHeight="1">
      <c r="B122" s="136"/>
      <c r="C122" s="137"/>
      <c r="D122" s="169" t="s">
        <v>77</v>
      </c>
      <c r="E122" s="171"/>
      <c r="F122" s="242"/>
      <c r="G122" s="178" t="s">
        <v>2498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2513</v>
      </c>
      <c r="H123" s="178"/>
      <c r="I123" s="178"/>
      <c r="J123" s="178"/>
      <c r="K123" s="178"/>
      <c r="L123" s="178"/>
      <c r="M123" s="178"/>
      <c r="N123" s="178"/>
      <c r="O123" s="138"/>
      <c r="P123" s="179"/>
    </row>
    <row r="124" spans="2:16" ht="20.100000000000001" customHeight="1">
      <c r="B124" s="134"/>
      <c r="C124" s="135"/>
      <c r="D124" s="110" t="s">
        <v>446</v>
      </c>
      <c r="E124" s="102"/>
      <c r="F124" s="103"/>
      <c r="G124" s="178" t="s">
        <v>2514</v>
      </c>
      <c r="H124" s="178"/>
      <c r="I124" s="178"/>
      <c r="J124" s="178"/>
      <c r="K124" s="178"/>
      <c r="L124" s="178"/>
      <c r="M124" s="178"/>
      <c r="N124" s="178"/>
      <c r="O124" s="138"/>
      <c r="P124" s="179"/>
    </row>
    <row r="125" spans="2:16" ht="20.100000000000001" customHeight="1">
      <c r="B125" s="134"/>
      <c r="C125" s="135"/>
      <c r="D125" s="234" t="s">
        <v>447</v>
      </c>
      <c r="E125" s="273"/>
      <c r="F125" s="235"/>
      <c r="G125" s="178" t="s">
        <v>2515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2534</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2511</v>
      </c>
      <c r="L144" s="232"/>
      <c r="M144" s="232"/>
      <c r="N144" s="232"/>
      <c r="O144" s="192"/>
      <c r="P144" s="233"/>
    </row>
    <row r="145" spans="1:16" ht="20.100000000000001" customHeight="1">
      <c r="B145" s="77"/>
      <c r="C145" s="78"/>
      <c r="D145" s="78"/>
      <c r="E145" s="79"/>
      <c r="F145" s="234" t="s">
        <v>408</v>
      </c>
      <c r="G145" s="273"/>
      <c r="H145" s="273"/>
      <c r="I145" s="273"/>
      <c r="J145" s="235"/>
      <c r="K145" s="178" t="s">
        <v>2511</v>
      </c>
      <c r="L145" s="178"/>
      <c r="M145" s="178"/>
      <c r="N145" s="178"/>
      <c r="O145" s="138"/>
      <c r="P145" s="179"/>
    </row>
    <row r="146" spans="1:16" ht="20.100000000000001" customHeight="1">
      <c r="B146" s="77"/>
      <c r="C146" s="78"/>
      <c r="D146" s="78"/>
      <c r="E146" s="79"/>
      <c r="F146" s="169" t="s">
        <v>94</v>
      </c>
      <c r="G146" s="171"/>
      <c r="H146" s="171"/>
      <c r="I146" s="171"/>
      <c r="J146" s="242"/>
      <c r="K146" s="178" t="s">
        <v>2511</v>
      </c>
      <c r="L146" s="178"/>
      <c r="M146" s="178"/>
      <c r="N146" s="178"/>
      <c r="O146" s="138"/>
      <c r="P146" s="179"/>
    </row>
    <row r="147" spans="1:16" ht="20.100000000000001" customHeight="1">
      <c r="B147" s="77"/>
      <c r="C147" s="78"/>
      <c r="D147" s="78"/>
      <c r="E147" s="79"/>
      <c r="F147" s="169" t="s">
        <v>95</v>
      </c>
      <c r="G147" s="171"/>
      <c r="H147" s="171"/>
      <c r="I147" s="171"/>
      <c r="J147" s="242"/>
      <c r="K147" s="178" t="s">
        <v>2511</v>
      </c>
      <c r="L147" s="178"/>
      <c r="M147" s="178"/>
      <c r="N147" s="178"/>
      <c r="O147" s="138"/>
      <c r="P147" s="179"/>
    </row>
    <row r="148" spans="1:16" ht="20.100000000000001" customHeight="1">
      <c r="B148" s="77"/>
      <c r="C148" s="78"/>
      <c r="D148" s="78"/>
      <c r="E148" s="79"/>
      <c r="F148" s="169" t="s">
        <v>409</v>
      </c>
      <c r="G148" s="171"/>
      <c r="H148" s="171"/>
      <c r="I148" s="171"/>
      <c r="J148" s="242"/>
      <c r="K148" s="178" t="s">
        <v>2498</v>
      </c>
      <c r="L148" s="178"/>
      <c r="M148" s="178"/>
      <c r="N148" s="178"/>
      <c r="O148" s="138"/>
      <c r="P148" s="179"/>
    </row>
    <row r="149" spans="1:16" ht="20.100000000000001" customHeight="1">
      <c r="A149" s="4"/>
      <c r="B149" s="77"/>
      <c r="C149" s="78"/>
      <c r="D149" s="78"/>
      <c r="E149" s="79"/>
      <c r="F149" s="169" t="s">
        <v>96</v>
      </c>
      <c r="G149" s="171"/>
      <c r="H149" s="171"/>
      <c r="I149" s="171"/>
      <c r="J149" s="242"/>
      <c r="K149" s="178" t="s">
        <v>2498</v>
      </c>
      <c r="L149" s="178"/>
      <c r="M149" s="178"/>
      <c r="N149" s="178"/>
      <c r="O149" s="138"/>
      <c r="P149" s="179"/>
    </row>
    <row r="150" spans="1:16" ht="20.100000000000001" customHeight="1">
      <c r="B150" s="77"/>
      <c r="C150" s="78"/>
      <c r="D150" s="78"/>
      <c r="E150" s="79"/>
      <c r="F150" s="169" t="s">
        <v>410</v>
      </c>
      <c r="G150" s="171"/>
      <c r="H150" s="171"/>
      <c r="I150" s="171"/>
      <c r="J150" s="242"/>
      <c r="K150" s="178" t="s">
        <v>2511</v>
      </c>
      <c r="L150" s="178"/>
      <c r="M150" s="178"/>
      <c r="N150" s="178"/>
      <c r="O150" s="138"/>
      <c r="P150" s="179"/>
    </row>
    <row r="151" spans="1:16" ht="20.100000000000001" customHeight="1">
      <c r="B151" s="77"/>
      <c r="C151" s="78"/>
      <c r="D151" s="78"/>
      <c r="E151" s="79"/>
      <c r="F151" s="169" t="s">
        <v>411</v>
      </c>
      <c r="G151" s="171"/>
      <c r="H151" s="171"/>
      <c r="I151" s="171"/>
      <c r="J151" s="242"/>
      <c r="K151" s="178" t="s">
        <v>2511</v>
      </c>
      <c r="L151" s="178"/>
      <c r="M151" s="178"/>
      <c r="N151" s="178"/>
      <c r="O151" s="138"/>
      <c r="P151" s="179"/>
    </row>
    <row r="152" spans="1:16" ht="20.100000000000001" customHeight="1">
      <c r="B152" s="77"/>
      <c r="C152" s="78"/>
      <c r="D152" s="78"/>
      <c r="E152" s="79"/>
      <c r="F152" s="169" t="s">
        <v>415</v>
      </c>
      <c r="G152" s="171"/>
      <c r="H152" s="171"/>
      <c r="I152" s="171"/>
      <c r="J152" s="242"/>
      <c r="K152" s="178" t="s">
        <v>2511</v>
      </c>
      <c r="L152" s="178"/>
      <c r="M152" s="178"/>
      <c r="N152" s="178"/>
      <c r="O152" s="138"/>
      <c r="P152" s="179"/>
    </row>
    <row r="153" spans="1:16" ht="20.100000000000001" customHeight="1">
      <c r="B153" s="77"/>
      <c r="C153" s="78"/>
      <c r="D153" s="78"/>
      <c r="E153" s="79"/>
      <c r="F153" s="169" t="s">
        <v>530</v>
      </c>
      <c r="G153" s="171"/>
      <c r="H153" s="171"/>
      <c r="I153" s="171"/>
      <c r="J153" s="242"/>
      <c r="K153" s="178" t="s">
        <v>2511</v>
      </c>
      <c r="L153" s="178"/>
      <c r="M153" s="178"/>
      <c r="N153" s="178"/>
      <c r="O153" s="138"/>
      <c r="P153" s="179"/>
    </row>
    <row r="154" spans="1:16" ht="20.100000000000001" customHeight="1">
      <c r="B154" s="77"/>
      <c r="C154" s="78"/>
      <c r="D154" s="78"/>
      <c r="E154" s="79"/>
      <c r="F154" s="406" t="s">
        <v>97</v>
      </c>
      <c r="G154" s="156"/>
      <c r="H154" s="157"/>
      <c r="I154" s="400" t="s">
        <v>99</v>
      </c>
      <c r="J154" s="401"/>
      <c r="K154" s="178" t="s">
        <v>2511</v>
      </c>
      <c r="L154" s="178"/>
      <c r="M154" s="178"/>
      <c r="N154" s="178"/>
      <c r="O154" s="138"/>
      <c r="P154" s="179"/>
    </row>
    <row r="155" spans="1:16" ht="20.100000000000001" customHeight="1">
      <c r="B155" s="77"/>
      <c r="C155" s="78"/>
      <c r="D155" s="78"/>
      <c r="E155" s="79"/>
      <c r="F155" s="399"/>
      <c r="G155" s="162"/>
      <c r="H155" s="163"/>
      <c r="I155" s="402" t="s">
        <v>100</v>
      </c>
      <c r="J155" s="401"/>
      <c r="K155" s="178" t="s">
        <v>2511</v>
      </c>
      <c r="L155" s="178"/>
      <c r="M155" s="178"/>
      <c r="N155" s="178"/>
      <c r="O155" s="138"/>
      <c r="P155" s="179"/>
    </row>
    <row r="156" spans="1:16" ht="20.100000000000001" customHeight="1">
      <c r="B156" s="77"/>
      <c r="C156" s="78"/>
      <c r="D156" s="78"/>
      <c r="E156" s="79"/>
      <c r="F156" s="407" t="s">
        <v>98</v>
      </c>
      <c r="G156" s="408"/>
      <c r="H156" s="409"/>
      <c r="I156" s="397" t="s">
        <v>532</v>
      </c>
      <c r="J156" s="398"/>
      <c r="K156" s="178" t="s">
        <v>2511</v>
      </c>
      <c r="L156" s="178"/>
      <c r="M156" s="178"/>
      <c r="N156" s="178"/>
      <c r="O156" s="138"/>
      <c r="P156" s="179"/>
    </row>
    <row r="157" spans="1:16" ht="20.100000000000001" customHeight="1">
      <c r="B157" s="77"/>
      <c r="C157" s="78"/>
      <c r="D157" s="78"/>
      <c r="E157" s="79"/>
      <c r="F157" s="407"/>
      <c r="G157" s="408"/>
      <c r="H157" s="409"/>
      <c r="I157" s="397" t="s">
        <v>533</v>
      </c>
      <c r="J157" s="398"/>
      <c r="K157" s="178" t="s">
        <v>2511</v>
      </c>
      <c r="L157" s="178"/>
      <c r="M157" s="178"/>
      <c r="N157" s="178"/>
      <c r="O157" s="138"/>
      <c r="P157" s="179"/>
    </row>
    <row r="158" spans="1:16" ht="20.100000000000001" customHeight="1">
      <c r="B158" s="77"/>
      <c r="C158" s="78"/>
      <c r="D158" s="78"/>
      <c r="E158" s="79"/>
      <c r="F158" s="407"/>
      <c r="G158" s="408"/>
      <c r="H158" s="409"/>
      <c r="I158" s="397" t="s">
        <v>100</v>
      </c>
      <c r="J158" s="398"/>
      <c r="K158" s="178" t="s">
        <v>2511</v>
      </c>
      <c r="L158" s="178"/>
      <c r="M158" s="178"/>
      <c r="N158" s="178"/>
      <c r="O158" s="138"/>
      <c r="P158" s="179"/>
    </row>
    <row r="159" spans="1:16" ht="20.100000000000001" customHeight="1">
      <c r="B159" s="77"/>
      <c r="C159" s="78"/>
      <c r="D159" s="78"/>
      <c r="E159" s="79"/>
      <c r="F159" s="407"/>
      <c r="G159" s="408"/>
      <c r="H159" s="409"/>
      <c r="I159" s="407" t="s">
        <v>101</v>
      </c>
      <c r="J159" s="409"/>
      <c r="K159" s="178" t="s">
        <v>2511</v>
      </c>
      <c r="L159" s="178"/>
      <c r="M159" s="178"/>
      <c r="N159" s="178"/>
      <c r="O159" s="138"/>
      <c r="P159" s="179"/>
    </row>
    <row r="160" spans="1:16" ht="20.100000000000001" customHeight="1">
      <c r="B160" s="77"/>
      <c r="C160" s="78"/>
      <c r="D160" s="78"/>
      <c r="E160" s="79"/>
      <c r="F160" s="407" t="s">
        <v>425</v>
      </c>
      <c r="G160" s="408"/>
      <c r="H160" s="409"/>
      <c r="I160" s="397" t="s">
        <v>99</v>
      </c>
      <c r="J160" s="398"/>
      <c r="K160" s="178" t="s">
        <v>2498</v>
      </c>
      <c r="L160" s="178"/>
      <c r="M160" s="178"/>
      <c r="N160" s="178"/>
      <c r="O160" s="138"/>
      <c r="P160" s="179"/>
    </row>
    <row r="161" spans="2:20" ht="20.100000000000001" customHeight="1">
      <c r="B161" s="77"/>
      <c r="C161" s="78"/>
      <c r="D161" s="78"/>
      <c r="E161" s="79"/>
      <c r="F161" s="407"/>
      <c r="G161" s="408"/>
      <c r="H161" s="409"/>
      <c r="I161" s="397" t="s">
        <v>100</v>
      </c>
      <c r="J161" s="398"/>
      <c r="K161" s="178" t="s">
        <v>2511</v>
      </c>
      <c r="L161" s="178"/>
      <c r="M161" s="178"/>
      <c r="N161" s="178"/>
      <c r="O161" s="138"/>
      <c r="P161" s="179"/>
    </row>
    <row r="162" spans="2:20" ht="20.100000000000001" customHeight="1">
      <c r="B162" s="77"/>
      <c r="C162" s="78"/>
      <c r="D162" s="78"/>
      <c r="E162" s="79"/>
      <c r="F162" s="407"/>
      <c r="G162" s="408"/>
      <c r="H162" s="409"/>
      <c r="I162" s="399" t="s">
        <v>101</v>
      </c>
      <c r="J162" s="163"/>
      <c r="K162" s="178" t="s">
        <v>2511</v>
      </c>
      <c r="L162" s="178"/>
      <c r="M162" s="178"/>
      <c r="N162" s="178"/>
      <c r="O162" s="138"/>
      <c r="P162" s="179"/>
    </row>
    <row r="163" spans="2:20" ht="20.100000000000001" customHeight="1">
      <c r="B163" s="77"/>
      <c r="C163" s="78"/>
      <c r="D163" s="78"/>
      <c r="E163" s="79"/>
      <c r="F163" s="407"/>
      <c r="G163" s="408"/>
      <c r="H163" s="409"/>
      <c r="I163" s="397" t="s">
        <v>426</v>
      </c>
      <c r="J163" s="398"/>
      <c r="K163" s="178" t="s">
        <v>2511</v>
      </c>
      <c r="L163" s="178"/>
      <c r="M163" s="178"/>
      <c r="N163" s="178"/>
      <c r="O163" s="138"/>
      <c r="P163" s="179"/>
    </row>
    <row r="164" spans="2:20" ht="20.100000000000001" customHeight="1">
      <c r="B164" s="77"/>
      <c r="C164" s="78"/>
      <c r="D164" s="78"/>
      <c r="E164" s="79"/>
      <c r="F164" s="407"/>
      <c r="G164" s="408"/>
      <c r="H164" s="409"/>
      <c r="I164" s="399" t="s">
        <v>427</v>
      </c>
      <c r="J164" s="163"/>
      <c r="K164" s="178" t="s">
        <v>2511</v>
      </c>
      <c r="L164" s="178"/>
      <c r="M164" s="178"/>
      <c r="N164" s="178"/>
      <c r="O164" s="138"/>
      <c r="P164" s="179"/>
    </row>
    <row r="165" spans="2:20" ht="20.100000000000001" customHeight="1">
      <c r="B165" s="77"/>
      <c r="C165" s="78"/>
      <c r="D165" s="78"/>
      <c r="E165" s="79"/>
      <c r="F165" s="406" t="s">
        <v>428</v>
      </c>
      <c r="G165" s="156"/>
      <c r="H165" s="157"/>
      <c r="I165" s="400" t="s">
        <v>99</v>
      </c>
      <c r="J165" s="401"/>
      <c r="K165" s="178" t="s">
        <v>2511</v>
      </c>
      <c r="L165" s="178"/>
      <c r="M165" s="178"/>
      <c r="N165" s="178"/>
      <c r="O165" s="138"/>
      <c r="P165" s="179"/>
    </row>
    <row r="166" spans="2:20" ht="20.100000000000001" customHeight="1">
      <c r="B166" s="80"/>
      <c r="C166" s="81"/>
      <c r="D166" s="81"/>
      <c r="E166" s="82"/>
      <c r="F166" s="399"/>
      <c r="G166" s="162"/>
      <c r="H166" s="163"/>
      <c r="I166" s="402" t="s">
        <v>100</v>
      </c>
      <c r="J166" s="401"/>
      <c r="K166" s="178" t="s">
        <v>2498</v>
      </c>
      <c r="L166" s="178"/>
      <c r="M166" s="178"/>
      <c r="N166" s="178"/>
      <c r="O166" s="138"/>
      <c r="P166" s="179"/>
    </row>
    <row r="167" spans="2:20" ht="20.100000000000001" customHeight="1">
      <c r="B167" s="132" t="s">
        <v>102</v>
      </c>
      <c r="C167" s="118"/>
      <c r="D167" s="118"/>
      <c r="E167" s="118"/>
      <c r="F167" s="133"/>
      <c r="G167" s="179" t="s">
        <v>2511</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2517</v>
      </c>
      <c r="G172" s="360" t="s">
        <v>474</v>
      </c>
      <c r="H172" s="360"/>
      <c r="I172" s="360"/>
      <c r="J172" s="360"/>
      <c r="K172" s="360"/>
      <c r="L172" s="360"/>
      <c r="M172" s="360"/>
      <c r="N172" s="360"/>
      <c r="O172" s="360"/>
      <c r="P172" s="385"/>
    </row>
    <row r="173" spans="2:20" ht="20.100000000000001" customHeight="1">
      <c r="B173" s="167"/>
      <c r="C173" s="166"/>
      <c r="D173" s="166"/>
      <c r="E173" s="166"/>
      <c r="F173" s="14" t="s">
        <v>2517</v>
      </c>
      <c r="G173" s="171" t="s">
        <v>475</v>
      </c>
      <c r="H173" s="171"/>
      <c r="I173" s="171"/>
      <c r="J173" s="171"/>
      <c r="K173" s="171"/>
      <c r="L173" s="171"/>
      <c r="M173" s="171"/>
      <c r="N173" s="171"/>
      <c r="O173" s="171"/>
      <c r="P173" s="197"/>
    </row>
    <row r="174" spans="2:20" ht="20.100000000000001" customHeight="1">
      <c r="B174" s="167"/>
      <c r="C174" s="166"/>
      <c r="D174" s="166"/>
      <c r="E174" s="166"/>
      <c r="F174" s="14" t="s">
        <v>2517</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2518</v>
      </c>
      <c r="J176" s="105"/>
      <c r="K176" s="105"/>
      <c r="L176" s="105"/>
      <c r="M176" s="105"/>
      <c r="N176" s="105"/>
      <c r="O176" s="106"/>
      <c r="P176" s="107"/>
    </row>
    <row r="177" spans="2:16" ht="39.950000000000003" customHeight="1">
      <c r="B177" s="85"/>
      <c r="C177" s="86"/>
      <c r="D177" s="287"/>
      <c r="E177" s="364"/>
      <c r="F177" s="166" t="s">
        <v>108</v>
      </c>
      <c r="G177" s="166"/>
      <c r="H177" s="166"/>
      <c r="I177" s="104" t="s">
        <v>2519</v>
      </c>
      <c r="J177" s="105"/>
      <c r="K177" s="105"/>
      <c r="L177" s="105"/>
      <c r="M177" s="105"/>
      <c r="N177" s="105"/>
      <c r="O177" s="106"/>
      <c r="P177" s="107"/>
    </row>
    <row r="178" spans="2:16" ht="39.950000000000003" customHeight="1">
      <c r="B178" s="85"/>
      <c r="C178" s="86"/>
      <c r="D178" s="287"/>
      <c r="E178" s="364"/>
      <c r="F178" s="166" t="s">
        <v>109</v>
      </c>
      <c r="G178" s="166"/>
      <c r="H178" s="166"/>
      <c r="I178" s="104" t="s">
        <v>2520</v>
      </c>
      <c r="J178" s="105"/>
      <c r="K178" s="105"/>
      <c r="L178" s="105"/>
      <c r="M178" s="105"/>
      <c r="N178" s="105"/>
      <c r="O178" s="106"/>
      <c r="P178" s="107"/>
    </row>
    <row r="179" spans="2:16" ht="39.950000000000003" customHeight="1">
      <c r="B179" s="85"/>
      <c r="C179" s="86"/>
      <c r="D179" s="287"/>
      <c r="E179" s="364"/>
      <c r="F179" s="166" t="s">
        <v>429</v>
      </c>
      <c r="G179" s="166"/>
      <c r="H179" s="166"/>
      <c r="I179" s="104" t="s">
        <v>2520</v>
      </c>
      <c r="J179" s="105"/>
      <c r="K179" s="105"/>
      <c r="L179" s="105"/>
      <c r="M179" s="105"/>
      <c r="N179" s="105"/>
      <c r="O179" s="106"/>
      <c r="P179" s="107"/>
    </row>
    <row r="180" spans="2:16" ht="39.950000000000003" customHeight="1">
      <c r="B180" s="85"/>
      <c r="C180" s="86"/>
      <c r="D180" s="287"/>
      <c r="E180" s="364"/>
      <c r="F180" s="166" t="s">
        <v>110</v>
      </c>
      <c r="G180" s="166"/>
      <c r="H180" s="166"/>
      <c r="I180" s="104" t="s">
        <v>2521</v>
      </c>
      <c r="J180" s="105"/>
      <c r="K180" s="105"/>
      <c r="L180" s="105"/>
      <c r="M180" s="105"/>
      <c r="N180" s="105"/>
      <c r="O180" s="106"/>
      <c r="P180" s="107"/>
    </row>
    <row r="181" spans="2:16" ht="39.950000000000003" customHeight="1">
      <c r="B181" s="85"/>
      <c r="C181" s="86"/>
      <c r="D181" s="287">
        <v>2</v>
      </c>
      <c r="E181" s="364"/>
      <c r="F181" s="166" t="s">
        <v>5</v>
      </c>
      <c r="G181" s="166"/>
      <c r="H181" s="166"/>
      <c r="I181" s="104" t="s">
        <v>2522</v>
      </c>
      <c r="J181" s="105"/>
      <c r="K181" s="105"/>
      <c r="L181" s="105"/>
      <c r="M181" s="105"/>
      <c r="N181" s="105"/>
      <c r="O181" s="106"/>
      <c r="P181" s="107"/>
    </row>
    <row r="182" spans="2:16" ht="39.950000000000003" customHeight="1">
      <c r="B182" s="85"/>
      <c r="C182" s="86"/>
      <c r="D182" s="287"/>
      <c r="E182" s="364"/>
      <c r="F182" s="166" t="s">
        <v>108</v>
      </c>
      <c r="G182" s="166"/>
      <c r="H182" s="166"/>
      <c r="I182" s="104" t="s">
        <v>2523</v>
      </c>
      <c r="J182" s="105"/>
      <c r="K182" s="105"/>
      <c r="L182" s="105"/>
      <c r="M182" s="105"/>
      <c r="N182" s="105"/>
      <c r="O182" s="106"/>
      <c r="P182" s="107"/>
    </row>
    <row r="183" spans="2:16" ht="39.950000000000003" customHeight="1">
      <c r="B183" s="85"/>
      <c r="C183" s="86"/>
      <c r="D183" s="287"/>
      <c r="E183" s="364"/>
      <c r="F183" s="166" t="s">
        <v>109</v>
      </c>
      <c r="G183" s="166"/>
      <c r="H183" s="166"/>
      <c r="I183" s="104" t="s">
        <v>2524</v>
      </c>
      <c r="J183" s="105"/>
      <c r="K183" s="105"/>
      <c r="L183" s="105"/>
      <c r="M183" s="105"/>
      <c r="N183" s="105"/>
      <c r="O183" s="106"/>
      <c r="P183" s="107"/>
    </row>
    <row r="184" spans="2:16" ht="39.950000000000003" customHeight="1">
      <c r="B184" s="85"/>
      <c r="C184" s="86"/>
      <c r="D184" s="287"/>
      <c r="E184" s="364"/>
      <c r="F184" s="166" t="s">
        <v>429</v>
      </c>
      <c r="G184" s="166"/>
      <c r="H184" s="166"/>
      <c r="I184" s="104" t="s">
        <v>2524</v>
      </c>
      <c r="J184" s="105"/>
      <c r="K184" s="105"/>
      <c r="L184" s="105"/>
      <c r="M184" s="105"/>
      <c r="N184" s="105"/>
      <c r="O184" s="106"/>
      <c r="P184" s="107"/>
    </row>
    <row r="185" spans="2:16" ht="39.950000000000003" customHeight="1">
      <c r="B185" s="85"/>
      <c r="C185" s="86"/>
      <c r="D185" s="287"/>
      <c r="E185" s="364"/>
      <c r="F185" s="166" t="s">
        <v>110</v>
      </c>
      <c r="G185" s="166"/>
      <c r="H185" s="166"/>
      <c r="I185" s="104" t="s">
        <v>2525</v>
      </c>
      <c r="J185" s="105"/>
      <c r="K185" s="105"/>
      <c r="L185" s="105"/>
      <c r="M185" s="105"/>
      <c r="N185" s="105"/>
      <c r="O185" s="106"/>
      <c r="P185" s="107"/>
    </row>
    <row r="186" spans="2:16" ht="39.950000000000003" customHeight="1">
      <c r="B186" s="85"/>
      <c r="C186" s="86"/>
      <c r="D186" s="387">
        <v>3</v>
      </c>
      <c r="E186" s="388"/>
      <c r="F186" s="166" t="s">
        <v>5</v>
      </c>
      <c r="G186" s="166"/>
      <c r="H186" s="166"/>
      <c r="I186" s="104" t="s">
        <v>2527</v>
      </c>
      <c r="J186" s="105"/>
      <c r="K186" s="105"/>
      <c r="L186" s="105"/>
      <c r="M186" s="105"/>
      <c r="N186" s="105"/>
      <c r="O186" s="106"/>
      <c r="P186" s="107"/>
    </row>
    <row r="187" spans="2:16" ht="39.950000000000003" customHeight="1">
      <c r="B187" s="85"/>
      <c r="C187" s="86"/>
      <c r="D187" s="389"/>
      <c r="E187" s="390"/>
      <c r="F187" s="166" t="s">
        <v>108</v>
      </c>
      <c r="G187" s="166"/>
      <c r="H187" s="166"/>
      <c r="I187" s="104" t="s">
        <v>2528</v>
      </c>
      <c r="J187" s="105"/>
      <c r="K187" s="105"/>
      <c r="L187" s="105"/>
      <c r="M187" s="105"/>
      <c r="N187" s="105"/>
      <c r="O187" s="106"/>
      <c r="P187" s="107"/>
    </row>
    <row r="188" spans="2:16" ht="39.950000000000003" customHeight="1">
      <c r="B188" s="85"/>
      <c r="C188" s="86"/>
      <c r="D188" s="389"/>
      <c r="E188" s="390"/>
      <c r="F188" s="166" t="s">
        <v>109</v>
      </c>
      <c r="G188" s="166"/>
      <c r="H188" s="166"/>
      <c r="I188" s="104" t="s">
        <v>2529</v>
      </c>
      <c r="J188" s="105"/>
      <c r="K188" s="105"/>
      <c r="L188" s="105"/>
      <c r="M188" s="105"/>
      <c r="N188" s="105"/>
      <c r="O188" s="106"/>
      <c r="P188" s="107"/>
    </row>
    <row r="189" spans="2:16" ht="39.950000000000003" customHeight="1">
      <c r="B189" s="85"/>
      <c r="C189" s="86"/>
      <c r="D189" s="389"/>
      <c r="E189" s="390"/>
      <c r="F189" s="166" t="s">
        <v>429</v>
      </c>
      <c r="G189" s="166"/>
      <c r="H189" s="166"/>
      <c r="I189" s="104" t="s">
        <v>2530</v>
      </c>
      <c r="J189" s="105"/>
      <c r="K189" s="105"/>
      <c r="L189" s="105"/>
      <c r="M189" s="105"/>
      <c r="N189" s="105"/>
      <c r="O189" s="106"/>
      <c r="P189" s="107"/>
    </row>
    <row r="190" spans="2:16" ht="39.950000000000003" customHeight="1">
      <c r="B190" s="87"/>
      <c r="C190" s="88"/>
      <c r="D190" s="395"/>
      <c r="E190" s="396"/>
      <c r="F190" s="166" t="s">
        <v>110</v>
      </c>
      <c r="G190" s="166"/>
      <c r="H190" s="166"/>
      <c r="I190" s="104" t="s">
        <v>2525</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2599</v>
      </c>
      <c r="J191" s="105"/>
      <c r="K191" s="105"/>
      <c r="L191" s="105"/>
      <c r="M191" s="105"/>
      <c r="N191" s="105"/>
      <c r="O191" s="106"/>
      <c r="P191" s="107"/>
    </row>
    <row r="192" spans="2:16" ht="39.950000000000003" customHeight="1">
      <c r="B192" s="85"/>
      <c r="C192" s="86"/>
      <c r="D192" s="389"/>
      <c r="E192" s="390"/>
      <c r="F192" s="166" t="s">
        <v>108</v>
      </c>
      <c r="G192" s="166"/>
      <c r="H192" s="166"/>
      <c r="I192" s="104" t="s">
        <v>2600</v>
      </c>
      <c r="J192" s="105"/>
      <c r="K192" s="105"/>
      <c r="L192" s="105"/>
      <c r="M192" s="105"/>
      <c r="N192" s="105"/>
      <c r="O192" s="106"/>
      <c r="P192" s="107"/>
    </row>
    <row r="193" spans="2:16" ht="39.950000000000003" customHeight="1">
      <c r="B193" s="85"/>
      <c r="C193" s="86"/>
      <c r="D193" s="389"/>
      <c r="E193" s="390"/>
      <c r="F193" s="168" t="s">
        <v>110</v>
      </c>
      <c r="G193" s="168"/>
      <c r="H193" s="168"/>
      <c r="I193" s="104" t="s">
        <v>2531</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t="s">
        <v>2517</v>
      </c>
      <c r="G200" s="326" t="s">
        <v>478</v>
      </c>
      <c r="H200" s="171"/>
      <c r="I200" s="171"/>
      <c r="J200" s="171"/>
      <c r="K200" s="171"/>
      <c r="L200" s="171"/>
      <c r="M200" s="171"/>
      <c r="N200" s="171"/>
      <c r="O200" s="171"/>
      <c r="P200" s="197"/>
    </row>
    <row r="201" spans="2:16" ht="60" customHeight="1">
      <c r="B201" s="136"/>
      <c r="C201" s="122"/>
      <c r="D201" s="122"/>
      <c r="E201" s="137"/>
      <c r="F201" s="14" t="s">
        <v>2517</v>
      </c>
      <c r="G201" s="326" t="s">
        <v>448</v>
      </c>
      <c r="H201" s="171"/>
      <c r="I201" s="242"/>
      <c r="J201" s="172" t="s">
        <v>2537</v>
      </c>
      <c r="K201" s="173"/>
      <c r="L201" s="173"/>
      <c r="M201" s="173"/>
      <c r="N201" s="173"/>
      <c r="O201" s="173"/>
      <c r="P201" s="174"/>
    </row>
    <row r="202" spans="2:16" ht="60" customHeight="1">
      <c r="B202" s="167" t="s">
        <v>114</v>
      </c>
      <c r="C202" s="166"/>
      <c r="D202" s="166"/>
      <c r="E202" s="166"/>
      <c r="F202" s="104" t="s">
        <v>2572</v>
      </c>
      <c r="G202" s="104"/>
      <c r="H202" s="104"/>
      <c r="I202" s="104"/>
      <c r="J202" s="104"/>
      <c r="K202" s="104"/>
      <c r="L202" s="104"/>
      <c r="M202" s="104"/>
      <c r="N202" s="104"/>
      <c r="O202" s="172"/>
      <c r="P202" s="386"/>
    </row>
    <row r="203" spans="2:16" ht="60" customHeight="1">
      <c r="B203" s="167" t="s">
        <v>115</v>
      </c>
      <c r="C203" s="166"/>
      <c r="D203" s="166"/>
      <c r="E203" s="166"/>
      <c r="F203" s="104" t="s">
        <v>2536</v>
      </c>
      <c r="G203" s="105"/>
      <c r="H203" s="105"/>
      <c r="I203" s="105"/>
      <c r="J203" s="105"/>
      <c r="K203" s="105"/>
      <c r="L203" s="105"/>
      <c r="M203" s="105"/>
      <c r="N203" s="105"/>
      <c r="O203" s="106"/>
      <c r="P203" s="107"/>
    </row>
    <row r="204" spans="2:16" ht="20.100000000000001" customHeight="1">
      <c r="B204" s="167" t="s">
        <v>116</v>
      </c>
      <c r="C204" s="166"/>
      <c r="D204" s="166"/>
      <c r="E204" s="166"/>
      <c r="F204" s="178" t="s">
        <v>2511</v>
      </c>
      <c r="G204" s="178"/>
      <c r="H204" s="178"/>
      <c r="I204" s="178"/>
      <c r="J204" s="178"/>
      <c r="K204" s="178"/>
      <c r="L204" s="178"/>
      <c r="M204" s="178"/>
      <c r="N204" s="178"/>
      <c r="O204" s="138"/>
      <c r="P204" s="179"/>
    </row>
    <row r="205" spans="2:16" ht="60.75" customHeight="1">
      <c r="B205" s="167" t="s">
        <v>117</v>
      </c>
      <c r="C205" s="166"/>
      <c r="D205" s="166"/>
      <c r="E205" s="166"/>
      <c r="F205" s="104" t="s">
        <v>2535</v>
      </c>
      <c r="G205" s="105"/>
      <c r="H205" s="105"/>
      <c r="I205" s="105"/>
      <c r="J205" s="105"/>
      <c r="K205" s="105"/>
      <c r="L205" s="105"/>
      <c r="M205" s="105"/>
      <c r="N205" s="105"/>
      <c r="O205" s="106"/>
      <c r="P205" s="107"/>
    </row>
    <row r="206" spans="2:16" ht="20.100000000000001" customHeight="1">
      <c r="B206" s="230" t="s">
        <v>119</v>
      </c>
      <c r="C206" s="231"/>
      <c r="D206" s="231"/>
      <c r="E206" s="231"/>
      <c r="F206" s="178" t="s">
        <v>2511</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2498</v>
      </c>
      <c r="G207" s="178"/>
      <c r="H207" s="178"/>
      <c r="I207" s="178"/>
      <c r="J207" s="178"/>
      <c r="K207" s="178"/>
      <c r="L207" s="178"/>
      <c r="M207" s="178"/>
      <c r="N207" s="178"/>
      <c r="O207" s="138"/>
      <c r="P207" s="179"/>
    </row>
    <row r="208" spans="2:16" ht="20.100000000000001" customHeight="1">
      <c r="B208" s="165"/>
      <c r="C208" s="269"/>
      <c r="D208" s="231" t="s">
        <v>122</v>
      </c>
      <c r="E208" s="231"/>
      <c r="F208" s="178" t="s">
        <v>2511</v>
      </c>
      <c r="G208" s="178"/>
      <c r="H208" s="178"/>
      <c r="I208" s="178"/>
      <c r="J208" s="178"/>
      <c r="K208" s="178"/>
      <c r="L208" s="178"/>
      <c r="M208" s="178"/>
      <c r="N208" s="178"/>
      <c r="O208" s="138"/>
      <c r="P208" s="179"/>
    </row>
    <row r="209" spans="2:20" ht="20.100000000000001" customHeight="1">
      <c r="B209" s="165"/>
      <c r="C209" s="269"/>
      <c r="D209" s="231" t="s">
        <v>123</v>
      </c>
      <c r="E209" s="231"/>
      <c r="F209" s="178" t="s">
        <v>2511</v>
      </c>
      <c r="G209" s="178"/>
      <c r="H209" s="178"/>
      <c r="I209" s="178"/>
      <c r="J209" s="178"/>
      <c r="K209" s="178"/>
      <c r="L209" s="178"/>
      <c r="M209" s="178"/>
      <c r="N209" s="178"/>
      <c r="O209" s="138"/>
      <c r="P209" s="179"/>
    </row>
    <row r="210" spans="2:20" ht="20.100000000000001" customHeight="1">
      <c r="B210" s="165"/>
      <c r="C210" s="269"/>
      <c r="D210" s="231" t="s">
        <v>124</v>
      </c>
      <c r="E210" s="231"/>
      <c r="F210" s="178" t="s">
        <v>2511</v>
      </c>
      <c r="G210" s="178"/>
      <c r="H210" s="178"/>
      <c r="I210" s="178"/>
      <c r="J210" s="178"/>
      <c r="K210" s="178"/>
      <c r="L210" s="178"/>
      <c r="M210" s="178"/>
      <c r="N210" s="178"/>
      <c r="O210" s="138"/>
      <c r="P210" s="179"/>
    </row>
    <row r="211" spans="2:20" ht="20.100000000000001" customHeight="1">
      <c r="B211" s="165"/>
      <c r="C211" s="269"/>
      <c r="D211" s="231" t="s">
        <v>125</v>
      </c>
      <c r="E211" s="231"/>
      <c r="F211" s="178" t="s">
        <v>2511</v>
      </c>
      <c r="G211" s="178"/>
      <c r="H211" s="178"/>
      <c r="I211" s="178"/>
      <c r="J211" s="178"/>
      <c r="K211" s="178"/>
      <c r="L211" s="178"/>
      <c r="M211" s="178"/>
      <c r="N211" s="178"/>
      <c r="O211" s="138"/>
      <c r="P211" s="179"/>
    </row>
    <row r="212" spans="2:20" ht="20.100000000000001" customHeight="1">
      <c r="B212" s="165"/>
      <c r="C212" s="269"/>
      <c r="D212" s="269" t="s">
        <v>126</v>
      </c>
      <c r="E212" s="269"/>
      <c r="F212" s="178" t="s">
        <v>2511</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2498</v>
      </c>
      <c r="K219" s="178"/>
      <c r="L219" s="178"/>
      <c r="M219" s="178"/>
      <c r="N219" s="178"/>
      <c r="O219" s="138"/>
      <c r="P219" s="179"/>
      <c r="S219" s="15" t="str">
        <f>IF(J219="","未記入","")</f>
        <v/>
      </c>
    </row>
    <row r="220" spans="2:20" ht="60" customHeight="1">
      <c r="B220" s="167" t="s">
        <v>128</v>
      </c>
      <c r="C220" s="166"/>
      <c r="D220" s="166"/>
      <c r="E220" s="166"/>
      <c r="F220" s="104" t="s">
        <v>2532</v>
      </c>
      <c r="G220" s="105"/>
      <c r="H220" s="105"/>
      <c r="I220" s="105"/>
      <c r="J220" s="105"/>
      <c r="K220" s="105"/>
      <c r="L220" s="105"/>
      <c r="M220" s="105"/>
      <c r="N220" s="105"/>
      <c r="O220" s="106"/>
      <c r="P220" s="107"/>
    </row>
    <row r="221" spans="2:20" ht="60" customHeight="1">
      <c r="B221" s="167" t="s">
        <v>493</v>
      </c>
      <c r="C221" s="166"/>
      <c r="D221" s="166"/>
      <c r="E221" s="166"/>
      <c r="F221" s="104" t="s">
        <v>2533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2538</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2511</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45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v>0</v>
      </c>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v>0</v>
      </c>
      <c r="L239" s="178"/>
      <c r="M239" s="178"/>
      <c r="N239" s="178">
        <v>0</v>
      </c>
      <c r="O239" s="138"/>
      <c r="P239" s="179"/>
    </row>
    <row r="240" spans="1:20" ht="20.100000000000001" customHeight="1">
      <c r="B240" s="366" t="s">
        <v>142</v>
      </c>
      <c r="C240" s="166"/>
      <c r="D240" s="166"/>
      <c r="E240" s="367">
        <f>IF(OR($H$240&lt;&gt;"",$K$240&lt;&gt;""),SUM($H$240,$K$240),"")</f>
        <v>0</v>
      </c>
      <c r="F240" s="367"/>
      <c r="G240" s="367"/>
      <c r="H240" s="178">
        <v>0</v>
      </c>
      <c r="I240" s="178"/>
      <c r="J240" s="178"/>
      <c r="K240" s="178">
        <v>0</v>
      </c>
      <c r="L240" s="178"/>
      <c r="M240" s="178"/>
      <c r="N240" s="178">
        <v>0</v>
      </c>
      <c r="O240" s="138"/>
      <c r="P240" s="179"/>
    </row>
    <row r="241" spans="2:20" ht="20.100000000000001" customHeight="1">
      <c r="B241" s="44"/>
      <c r="C241" s="166" t="s">
        <v>143</v>
      </c>
      <c r="D241" s="166"/>
      <c r="E241" s="367">
        <f>IF(OR($H$241&lt;&gt;"",$K$241&lt;&gt;""),SUM($H$241,$K$241),"")</f>
        <v>21</v>
      </c>
      <c r="F241" s="367"/>
      <c r="G241" s="367"/>
      <c r="H241" s="178">
        <v>16</v>
      </c>
      <c r="I241" s="178"/>
      <c r="J241" s="178"/>
      <c r="K241" s="178">
        <v>5</v>
      </c>
      <c r="L241" s="178"/>
      <c r="M241" s="178"/>
      <c r="N241" s="178">
        <v>20.55</v>
      </c>
      <c r="O241" s="138"/>
      <c r="P241" s="179"/>
    </row>
    <row r="242" spans="2:20" ht="20.100000000000001" customHeight="1">
      <c r="B242" s="45"/>
      <c r="C242" s="166" t="s">
        <v>144</v>
      </c>
      <c r="D242" s="166"/>
      <c r="E242" s="367">
        <f>IF(OR($H$242&lt;&gt;"",$K$242&lt;&gt;""),SUM($H$242,$K$242),"")</f>
        <v>4</v>
      </c>
      <c r="F242" s="367"/>
      <c r="G242" s="367"/>
      <c r="H242" s="178">
        <v>2</v>
      </c>
      <c r="I242" s="178"/>
      <c r="J242" s="178"/>
      <c r="K242" s="178">
        <v>2</v>
      </c>
      <c r="L242" s="178"/>
      <c r="M242" s="178"/>
      <c r="N242" s="178">
        <v>2.89</v>
      </c>
      <c r="O242" s="138"/>
      <c r="P242" s="179"/>
    </row>
    <row r="243" spans="2:20" ht="20.100000000000001" customHeight="1">
      <c r="B243" s="167" t="s">
        <v>145</v>
      </c>
      <c r="C243" s="166"/>
      <c r="D243" s="166"/>
      <c r="E243" s="367">
        <f>IF(OR($H$243&lt;&gt;"",$K$243&lt;&gt;""),SUM($H$243,$K$243),"")</f>
        <v>1</v>
      </c>
      <c r="F243" s="367"/>
      <c r="G243" s="367"/>
      <c r="H243" s="178">
        <v>0</v>
      </c>
      <c r="I243" s="178"/>
      <c r="J243" s="178"/>
      <c r="K243" s="178">
        <v>1</v>
      </c>
      <c r="L243" s="178"/>
      <c r="M243" s="178"/>
      <c r="N243" s="178">
        <v>0.5</v>
      </c>
      <c r="O243" s="138"/>
      <c r="P243" s="179"/>
    </row>
    <row r="244" spans="2:20" ht="20.100000000000001" customHeight="1">
      <c r="B244" s="167" t="s">
        <v>146</v>
      </c>
      <c r="C244" s="166"/>
      <c r="D244" s="166"/>
      <c r="E244" s="367">
        <f>IF(OR($H$244&lt;&gt;"",$K$244&lt;&gt;""),SUM($H$244,$K$244),"")</f>
        <v>1</v>
      </c>
      <c r="F244" s="367"/>
      <c r="G244" s="367"/>
      <c r="H244" s="178">
        <v>1</v>
      </c>
      <c r="I244" s="178"/>
      <c r="J244" s="178"/>
      <c r="K244" s="178">
        <v>0</v>
      </c>
      <c r="L244" s="178"/>
      <c r="M244" s="178"/>
      <c r="N244" s="178">
        <v>1</v>
      </c>
      <c r="O244" s="138"/>
      <c r="P244" s="179"/>
    </row>
    <row r="245" spans="2:20" ht="20.100000000000001" customHeight="1">
      <c r="B245" s="167" t="s">
        <v>147</v>
      </c>
      <c r="C245" s="166"/>
      <c r="D245" s="166"/>
      <c r="E245" s="367">
        <f>IF(OR($H$245&lt;&gt;"",$K$245&lt;&gt;""),SUM($H$245,$K$245),"")</f>
        <v>0</v>
      </c>
      <c r="F245" s="367"/>
      <c r="G245" s="367"/>
      <c r="H245" s="178">
        <v>0</v>
      </c>
      <c r="I245" s="178"/>
      <c r="J245" s="178"/>
      <c r="K245" s="178">
        <v>0</v>
      </c>
      <c r="L245" s="178"/>
      <c r="M245" s="178"/>
      <c r="N245" s="178">
        <v>0</v>
      </c>
      <c r="O245" s="138"/>
      <c r="P245" s="179"/>
    </row>
    <row r="246" spans="2:20" ht="20.100000000000001" customHeight="1">
      <c r="B246" s="167" t="s">
        <v>148</v>
      </c>
      <c r="C246" s="166"/>
      <c r="D246" s="166"/>
      <c r="E246" s="367">
        <f>IF(OR($H$246&lt;&gt;"",$K$246&lt;&gt;""),SUM($H$246,$K$246),"")</f>
        <v>2</v>
      </c>
      <c r="F246" s="367"/>
      <c r="G246" s="367"/>
      <c r="H246" s="178">
        <v>1</v>
      </c>
      <c r="I246" s="178"/>
      <c r="J246" s="178"/>
      <c r="K246" s="178">
        <v>1</v>
      </c>
      <c r="L246" s="178"/>
      <c r="M246" s="178"/>
      <c r="N246" s="178">
        <v>2.5</v>
      </c>
      <c r="O246" s="138"/>
      <c r="P246" s="179"/>
    </row>
    <row r="247" spans="2:20" ht="20.100000000000001" customHeight="1">
      <c r="B247" s="167" t="s">
        <v>149</v>
      </c>
      <c r="C247" s="166"/>
      <c r="D247" s="166"/>
      <c r="E247" s="367">
        <f>IF(OR($H$247&lt;&gt;"",$K$247&lt;&gt;""),SUM($H$247,$K$247),"")</f>
        <v>1</v>
      </c>
      <c r="F247" s="367"/>
      <c r="G247" s="367"/>
      <c r="H247" s="178">
        <v>1</v>
      </c>
      <c r="I247" s="178"/>
      <c r="J247" s="178"/>
      <c r="K247" s="178">
        <v>0</v>
      </c>
      <c r="L247" s="178"/>
      <c r="M247" s="178"/>
      <c r="N247" s="178">
        <v>1</v>
      </c>
      <c r="O247" s="138"/>
      <c r="P247" s="179"/>
    </row>
    <row r="248" spans="2:20" ht="20.100000000000001" customHeight="1">
      <c r="B248" s="167" t="s">
        <v>150</v>
      </c>
      <c r="C248" s="166"/>
      <c r="D248" s="166"/>
      <c r="E248" s="367">
        <f>IF(OR($H$248&lt;&gt;"",$K$248&lt;&gt;""),SUM($H$248,$K$248),"")</f>
        <v>2</v>
      </c>
      <c r="F248" s="367"/>
      <c r="G248" s="367"/>
      <c r="H248" s="178">
        <v>1</v>
      </c>
      <c r="I248" s="178"/>
      <c r="J248" s="178"/>
      <c r="K248" s="178">
        <v>1</v>
      </c>
      <c r="L248" s="178"/>
      <c r="M248" s="178"/>
      <c r="N248" s="178">
        <v>0</v>
      </c>
      <c r="O248" s="138"/>
      <c r="P248" s="179"/>
    </row>
    <row r="249" spans="2:20" ht="20.100000000000001" customHeight="1">
      <c r="B249" s="296" t="s">
        <v>155</v>
      </c>
      <c r="C249" s="171"/>
      <c r="D249" s="171"/>
      <c r="E249" s="171"/>
      <c r="F249" s="171"/>
      <c r="G249" s="171"/>
      <c r="H249" s="171"/>
      <c r="I249" s="171"/>
      <c r="J249" s="171"/>
      <c r="K249" s="171"/>
      <c r="L249" s="171"/>
      <c r="M249" s="171"/>
      <c r="N249" s="138">
        <v>37.5</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1</v>
      </c>
      <c r="H258" s="367"/>
      <c r="I258" s="367"/>
      <c r="J258" s="178">
        <v>1</v>
      </c>
      <c r="K258" s="178"/>
      <c r="L258" s="178"/>
      <c r="M258" s="178">
        <v>0</v>
      </c>
      <c r="N258" s="178"/>
      <c r="O258" s="138"/>
      <c r="P258" s="179"/>
    </row>
    <row r="259" spans="2:20" ht="20.100000000000001" customHeight="1">
      <c r="B259" s="167" t="s">
        <v>162</v>
      </c>
      <c r="C259" s="166"/>
      <c r="D259" s="166"/>
      <c r="E259" s="166"/>
      <c r="F259" s="166"/>
      <c r="G259" s="367">
        <f>IF(OR($J$259&lt;&gt;"",$M$259&lt;&gt;""),SUM($J$259,$M$259),"")</f>
        <v>10</v>
      </c>
      <c r="H259" s="367"/>
      <c r="I259" s="367"/>
      <c r="J259" s="178">
        <v>7</v>
      </c>
      <c r="K259" s="178"/>
      <c r="L259" s="178"/>
      <c r="M259" s="178">
        <v>3</v>
      </c>
      <c r="N259" s="178"/>
      <c r="O259" s="138"/>
      <c r="P259" s="179"/>
    </row>
    <row r="260" spans="2:20" ht="20.100000000000001" customHeight="1">
      <c r="B260" s="167" t="s">
        <v>163</v>
      </c>
      <c r="C260" s="166"/>
      <c r="D260" s="166"/>
      <c r="E260" s="166"/>
      <c r="F260" s="166"/>
      <c r="G260" s="367">
        <f>IF(OR($J$260&lt;&gt;"",$M$260&lt;&gt;""),SUM($J$260,$M$260),"")</f>
        <v>0</v>
      </c>
      <c r="H260" s="367"/>
      <c r="I260" s="367"/>
      <c r="J260" s="178">
        <v>0</v>
      </c>
      <c r="K260" s="178"/>
      <c r="L260" s="178"/>
      <c r="M260" s="178">
        <v>0</v>
      </c>
      <c r="N260" s="178"/>
      <c r="O260" s="138"/>
      <c r="P260" s="179"/>
    </row>
    <row r="261" spans="2:20" ht="20.100000000000001" customHeight="1">
      <c r="B261" s="167" t="s">
        <v>399</v>
      </c>
      <c r="C261" s="166"/>
      <c r="D261" s="166"/>
      <c r="E261" s="166"/>
      <c r="F261" s="166"/>
      <c r="G261" s="367">
        <f>IF(OR($J$261&lt;&gt;"",$M$261&lt;&gt;""),SUM($J$261,$M$261),"")</f>
        <v>7</v>
      </c>
      <c r="H261" s="367"/>
      <c r="I261" s="367"/>
      <c r="J261" s="178">
        <v>5</v>
      </c>
      <c r="K261" s="178"/>
      <c r="L261" s="178"/>
      <c r="M261" s="178">
        <v>2</v>
      </c>
      <c r="N261" s="178"/>
      <c r="O261" s="138"/>
      <c r="P261" s="179"/>
    </row>
    <row r="262" spans="2:20" ht="20.100000000000001" customHeight="1" thickBot="1">
      <c r="B262" s="186" t="s">
        <v>164</v>
      </c>
      <c r="C262" s="187"/>
      <c r="D262" s="187"/>
      <c r="E262" s="187"/>
      <c r="F262" s="187"/>
      <c r="G262" s="358">
        <f>IF(OR($J$262&lt;&gt;"",$M$262&lt;&gt;""),SUM($J$262,$M$262),"")</f>
        <v>1</v>
      </c>
      <c r="H262" s="358"/>
      <c r="I262" s="358"/>
      <c r="J262" s="211">
        <v>1</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4</v>
      </c>
      <c r="H267" s="367"/>
      <c r="I267" s="367"/>
      <c r="J267" s="178">
        <v>2</v>
      </c>
      <c r="K267" s="178"/>
      <c r="L267" s="178"/>
      <c r="M267" s="178">
        <v>2</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0</v>
      </c>
      <c r="H269" s="367"/>
      <c r="I269" s="367"/>
      <c r="J269" s="178">
        <v>0</v>
      </c>
      <c r="K269" s="178"/>
      <c r="L269" s="178"/>
      <c r="M269" s="178">
        <v>0</v>
      </c>
      <c r="N269" s="178"/>
      <c r="O269" s="138"/>
      <c r="P269" s="179"/>
    </row>
    <row r="270" spans="2:20" ht="20.100000000000001" customHeight="1">
      <c r="B270" s="167" t="s">
        <v>169</v>
      </c>
      <c r="C270" s="166"/>
      <c r="D270" s="166"/>
      <c r="E270" s="166"/>
      <c r="F270" s="166"/>
      <c r="G270" s="367">
        <f>IF(OR($J$270&lt;&gt;"",$M$270&lt;&gt;""),SUM($J$270,$M$270),"")</f>
        <v>1</v>
      </c>
      <c r="H270" s="367"/>
      <c r="I270" s="367"/>
      <c r="J270" s="178">
        <v>0</v>
      </c>
      <c r="K270" s="178"/>
      <c r="L270" s="178"/>
      <c r="M270" s="178">
        <v>1</v>
      </c>
      <c r="N270" s="178"/>
      <c r="O270" s="138"/>
      <c r="P270" s="179"/>
    </row>
    <row r="271" spans="2:20" ht="20.100000000000001" customHeight="1">
      <c r="B271" s="167" t="s">
        <v>170</v>
      </c>
      <c r="C271" s="166"/>
      <c r="D271" s="166"/>
      <c r="E271" s="166"/>
      <c r="F271" s="166"/>
      <c r="G271" s="367">
        <f>IF(OR($J$271&lt;&gt;"",$M$271&lt;&gt;""),SUM($J$271,$M$271),"")</f>
        <v>1</v>
      </c>
      <c r="H271" s="367"/>
      <c r="I271" s="367"/>
      <c r="J271" s="178">
        <v>0</v>
      </c>
      <c r="K271" s="178"/>
      <c r="L271" s="178"/>
      <c r="M271" s="178">
        <v>1</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2539</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2.09</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2511</v>
      </c>
      <c r="M295" s="193"/>
      <c r="N295" s="193"/>
      <c r="O295" s="193"/>
      <c r="P295" s="194"/>
    </row>
    <row r="296" spans="2:20" ht="20.100000000000001" customHeight="1">
      <c r="B296" s="344"/>
      <c r="C296" s="345"/>
      <c r="D296" s="345"/>
      <c r="E296" s="345"/>
      <c r="F296" s="346"/>
      <c r="G296" s="117" t="s">
        <v>456</v>
      </c>
      <c r="H296" s="133"/>
      <c r="I296" s="138" t="s">
        <v>2498</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1</v>
      </c>
      <c r="I301" s="28">
        <v>0</v>
      </c>
      <c r="J301" s="28">
        <v>0</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1</v>
      </c>
      <c r="J302" s="28">
        <v>0</v>
      </c>
      <c r="K302" s="28">
        <v>0</v>
      </c>
      <c r="L302" s="28">
        <v>0</v>
      </c>
      <c r="M302" s="28">
        <v>0</v>
      </c>
      <c r="N302" s="28">
        <v>0</v>
      </c>
      <c r="O302" s="28">
        <v>0</v>
      </c>
      <c r="P302" s="28">
        <v>0</v>
      </c>
      <c r="Q302" s="12"/>
    </row>
    <row r="303" spans="2:20" ht="20.100000000000001" customHeight="1">
      <c r="B303" s="334" t="s">
        <v>187</v>
      </c>
      <c r="C303" s="335"/>
      <c r="D303" s="169" t="s">
        <v>188</v>
      </c>
      <c r="E303" s="171"/>
      <c r="F303" s="242"/>
      <c r="G303" s="28">
        <v>0</v>
      </c>
      <c r="H303" s="28">
        <v>2</v>
      </c>
      <c r="I303" s="28">
        <v>3</v>
      </c>
      <c r="J303" s="28">
        <v>2</v>
      </c>
      <c r="K303" s="28">
        <v>0</v>
      </c>
      <c r="L303" s="28">
        <v>0</v>
      </c>
      <c r="M303" s="28">
        <v>0</v>
      </c>
      <c r="N303" s="28">
        <v>0</v>
      </c>
      <c r="O303" s="28">
        <v>0</v>
      </c>
      <c r="P303" s="28">
        <v>0</v>
      </c>
      <c r="Q303" s="12"/>
    </row>
    <row r="304" spans="2:20" ht="20.100000000000001" customHeight="1">
      <c r="B304" s="336"/>
      <c r="C304" s="337"/>
      <c r="D304" s="117" t="s">
        <v>189</v>
      </c>
      <c r="E304" s="118"/>
      <c r="F304" s="133"/>
      <c r="G304" s="332">
        <v>1</v>
      </c>
      <c r="H304" s="332">
        <v>0</v>
      </c>
      <c r="I304" s="332">
        <v>0</v>
      </c>
      <c r="J304" s="332">
        <v>1</v>
      </c>
      <c r="K304" s="332">
        <v>1</v>
      </c>
      <c r="L304" s="332">
        <v>0</v>
      </c>
      <c r="M304" s="332">
        <v>0</v>
      </c>
      <c r="N304" s="332">
        <v>2</v>
      </c>
      <c r="O304" s="332">
        <v>0</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0</v>
      </c>
      <c r="I306" s="332">
        <v>0</v>
      </c>
      <c r="J306" s="332">
        <v>1</v>
      </c>
      <c r="K306" s="332">
        <v>0</v>
      </c>
      <c r="L306" s="332">
        <v>0</v>
      </c>
      <c r="M306" s="332">
        <v>0</v>
      </c>
      <c r="N306" s="332">
        <v>0</v>
      </c>
      <c r="O306" s="332">
        <v>1</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0</v>
      </c>
      <c r="H308" s="332">
        <v>0</v>
      </c>
      <c r="I308" s="332">
        <v>4</v>
      </c>
      <c r="J308" s="332">
        <v>0</v>
      </c>
      <c r="K308" s="332">
        <v>1</v>
      </c>
      <c r="L308" s="332">
        <v>0</v>
      </c>
      <c r="M308" s="332">
        <v>0</v>
      </c>
      <c r="N308" s="332">
        <v>0</v>
      </c>
      <c r="O308" s="332">
        <v>0</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1</v>
      </c>
      <c r="H310" s="28">
        <v>0</v>
      </c>
      <c r="I310" s="28">
        <v>7</v>
      </c>
      <c r="J310" s="28">
        <v>2</v>
      </c>
      <c r="K310" s="28">
        <v>1</v>
      </c>
      <c r="L310" s="28">
        <v>0</v>
      </c>
      <c r="M310" s="28">
        <v>0</v>
      </c>
      <c r="N310" s="28">
        <v>0</v>
      </c>
      <c r="O310" s="28">
        <v>0</v>
      </c>
      <c r="P310" s="28">
        <v>0</v>
      </c>
      <c r="Q310" s="12"/>
    </row>
    <row r="311" spans="1:20" ht="20.100000000000001" customHeight="1" thickBot="1">
      <c r="B311" s="186" t="s">
        <v>193</v>
      </c>
      <c r="C311" s="187"/>
      <c r="D311" s="187"/>
      <c r="E311" s="187"/>
      <c r="F311" s="187"/>
      <c r="G311" s="187"/>
      <c r="H311" s="211" t="s">
        <v>2498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2517</v>
      </c>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2517</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2</v>
      </c>
      <c r="J332" s="178"/>
      <c r="K332" s="178"/>
      <c r="L332" s="178"/>
      <c r="M332" s="138">
        <v>4</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12.96</v>
      </c>
      <c r="J334" s="93"/>
      <c r="K334" s="93"/>
      <c r="L334" s="55" t="s">
        <v>490</v>
      </c>
      <c r="M334" s="138">
        <v>25.92</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4500000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t="s">
        <v>2571</v>
      </c>
      <c r="J339" s="93"/>
      <c r="K339" s="93"/>
      <c r="L339" s="50" t="s">
        <v>499</v>
      </c>
      <c r="M339" s="138" t="s">
        <v>2571</v>
      </c>
      <c r="N339" s="93"/>
      <c r="O339" s="93"/>
      <c r="P339" s="37" t="s">
        <v>499</v>
      </c>
    </row>
    <row r="340" spans="2:20" ht="20.100000000000001" customHeight="1">
      <c r="B340" s="316" t="s">
        <v>209</v>
      </c>
      <c r="C340" s="218"/>
      <c r="D340" s="218"/>
      <c r="E340" s="218"/>
      <c r="F340" s="218"/>
      <c r="G340" s="218"/>
      <c r="H340" s="236"/>
      <c r="I340" s="314">
        <v>202350</v>
      </c>
      <c r="J340" s="93"/>
      <c r="K340" s="93"/>
      <c r="L340" s="50" t="s">
        <v>499</v>
      </c>
      <c r="M340" s="314">
        <v>277350</v>
      </c>
      <c r="N340" s="93"/>
      <c r="O340" s="93"/>
      <c r="P340" s="37" t="s">
        <v>499</v>
      </c>
    </row>
    <row r="341" spans="2:20" ht="20.100000000000001" customHeight="1">
      <c r="B341" s="191"/>
      <c r="C341" s="169" t="s">
        <v>210</v>
      </c>
      <c r="D341" s="171"/>
      <c r="E341" s="171"/>
      <c r="F341" s="171"/>
      <c r="G341" s="171"/>
      <c r="H341" s="242"/>
      <c r="I341" s="314">
        <v>55450</v>
      </c>
      <c r="J341" s="93"/>
      <c r="K341" s="93"/>
      <c r="L341" s="50" t="s">
        <v>499</v>
      </c>
      <c r="M341" s="314">
        <v>130450</v>
      </c>
      <c r="N341" s="93"/>
      <c r="O341" s="93"/>
      <c r="P341" s="37" t="s">
        <v>499</v>
      </c>
    </row>
    <row r="342" spans="2:20" ht="20.100000000000001" customHeight="1">
      <c r="B342" s="167"/>
      <c r="C342" s="315" t="s">
        <v>212</v>
      </c>
      <c r="D342" s="234" t="s">
        <v>211</v>
      </c>
      <c r="E342" s="273"/>
      <c r="F342" s="273"/>
      <c r="G342" s="273"/>
      <c r="H342" s="235"/>
      <c r="I342" s="314">
        <v>1350000</v>
      </c>
      <c r="J342" s="93"/>
      <c r="K342" s="93"/>
      <c r="L342" s="50" t="s">
        <v>499</v>
      </c>
      <c r="M342" s="314">
        <v>0</v>
      </c>
      <c r="N342" s="93"/>
      <c r="O342" s="93"/>
      <c r="P342" s="37" t="s">
        <v>499</v>
      </c>
    </row>
    <row r="343" spans="2:20" ht="20.100000000000001" customHeight="1">
      <c r="B343" s="167"/>
      <c r="C343" s="315"/>
      <c r="D343" s="315" t="s">
        <v>213</v>
      </c>
      <c r="E343" s="169" t="s">
        <v>221</v>
      </c>
      <c r="F343" s="171"/>
      <c r="G343" s="171"/>
      <c r="H343" s="242"/>
      <c r="I343" s="138">
        <v>32400</v>
      </c>
      <c r="J343" s="93"/>
      <c r="K343" s="93"/>
      <c r="L343" s="50" t="s">
        <v>499</v>
      </c>
      <c r="M343" s="138">
        <v>32400</v>
      </c>
      <c r="N343" s="93"/>
      <c r="O343" s="93"/>
      <c r="P343" s="37" t="s">
        <v>499</v>
      </c>
    </row>
    <row r="344" spans="2:20" ht="20.100000000000001" customHeight="1">
      <c r="B344" s="167"/>
      <c r="C344" s="315"/>
      <c r="D344" s="315"/>
      <c r="E344" s="169" t="s">
        <v>222</v>
      </c>
      <c r="F344" s="171"/>
      <c r="G344" s="171"/>
      <c r="H344" s="242"/>
      <c r="I344" s="138">
        <v>76000</v>
      </c>
      <c r="J344" s="93"/>
      <c r="K344" s="93"/>
      <c r="L344" s="50" t="s">
        <v>499</v>
      </c>
      <c r="M344" s="138">
        <v>76000</v>
      </c>
      <c r="N344" s="93"/>
      <c r="O344" s="93"/>
      <c r="P344" s="37" t="s">
        <v>499</v>
      </c>
    </row>
    <row r="345" spans="2:20" ht="20.100000000000001" customHeight="1">
      <c r="B345" s="167"/>
      <c r="C345" s="315"/>
      <c r="D345" s="315"/>
      <c r="E345" s="169" t="s">
        <v>223</v>
      </c>
      <c r="F345" s="171"/>
      <c r="G345" s="171"/>
      <c r="H345" s="242"/>
      <c r="I345" s="138" t="s">
        <v>2571</v>
      </c>
      <c r="J345" s="93"/>
      <c r="K345" s="93"/>
      <c r="L345" s="50" t="s">
        <v>499</v>
      </c>
      <c r="M345" s="138" t="s">
        <v>2571</v>
      </c>
      <c r="N345" s="93"/>
      <c r="O345" s="93"/>
      <c r="P345" s="37" t="s">
        <v>499</v>
      </c>
    </row>
    <row r="346" spans="2:20" ht="20.100000000000001" customHeight="1">
      <c r="B346" s="167"/>
      <c r="C346" s="315"/>
      <c r="D346" s="315"/>
      <c r="E346" s="169" t="s">
        <v>224</v>
      </c>
      <c r="F346" s="171"/>
      <c r="G346" s="171"/>
      <c r="H346" s="242"/>
      <c r="I346" s="138" t="s">
        <v>2571</v>
      </c>
      <c r="J346" s="93"/>
      <c r="K346" s="93"/>
      <c r="L346" s="50" t="s">
        <v>499</v>
      </c>
      <c r="M346" s="138" t="s">
        <v>2571</v>
      </c>
      <c r="N346" s="93"/>
      <c r="O346" s="93"/>
      <c r="P346" s="37" t="s">
        <v>499</v>
      </c>
    </row>
    <row r="347" spans="2:20" ht="20.100000000000001" customHeight="1">
      <c r="B347" s="167"/>
      <c r="C347" s="315"/>
      <c r="D347" s="315"/>
      <c r="E347" s="169" t="s">
        <v>71</v>
      </c>
      <c r="F347" s="171"/>
      <c r="G347" s="171"/>
      <c r="H347" s="242"/>
      <c r="I347" s="138">
        <v>38500</v>
      </c>
      <c r="J347" s="93"/>
      <c r="K347" s="93"/>
      <c r="L347" s="50" t="s">
        <v>499</v>
      </c>
      <c r="M347" s="138">
        <v>38500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2571</v>
      </c>
      <c r="H356" s="173"/>
      <c r="I356" s="173"/>
      <c r="J356" s="173"/>
      <c r="K356" s="173"/>
      <c r="L356" s="173"/>
      <c r="M356" s="173"/>
      <c r="N356" s="173"/>
      <c r="O356" s="173"/>
      <c r="P356" s="174"/>
    </row>
    <row r="357" spans="2:20" ht="60" customHeight="1">
      <c r="B357" s="296" t="s">
        <v>222</v>
      </c>
      <c r="C357" s="171"/>
      <c r="D357" s="171"/>
      <c r="E357" s="171"/>
      <c r="F357" s="242"/>
      <c r="G357" s="172" t="s">
        <v>2547</v>
      </c>
      <c r="H357" s="173"/>
      <c r="I357" s="173"/>
      <c r="J357" s="173"/>
      <c r="K357" s="173"/>
      <c r="L357" s="173"/>
      <c r="M357" s="173"/>
      <c r="N357" s="173"/>
      <c r="O357" s="173"/>
      <c r="P357" s="174"/>
    </row>
    <row r="358" spans="2:20" ht="60" customHeight="1">
      <c r="B358" s="296" t="s">
        <v>221</v>
      </c>
      <c r="C358" s="171"/>
      <c r="D358" s="171"/>
      <c r="E358" s="171"/>
      <c r="F358" s="242"/>
      <c r="G358" s="172" t="s">
        <v>2548</v>
      </c>
      <c r="H358" s="173"/>
      <c r="I358" s="173"/>
      <c r="J358" s="173"/>
      <c r="K358" s="173"/>
      <c r="L358" s="173"/>
      <c r="M358" s="173"/>
      <c r="N358" s="173"/>
      <c r="O358" s="173"/>
      <c r="P358" s="174"/>
    </row>
    <row r="359" spans="2:20" ht="60" customHeight="1">
      <c r="B359" s="296" t="s">
        <v>224</v>
      </c>
      <c r="C359" s="171"/>
      <c r="D359" s="171"/>
      <c r="E359" s="171"/>
      <c r="F359" s="242"/>
      <c r="G359" s="172" t="s">
        <v>2571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2571</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2549</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v>1350000</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30</v>
      </c>
      <c r="K378" s="93"/>
      <c r="L378" s="93"/>
      <c r="M378" s="93"/>
      <c r="N378" s="93"/>
      <c r="O378" s="93"/>
      <c r="P378" s="37" t="s">
        <v>502</v>
      </c>
    </row>
    <row r="379" spans="2:20" ht="60" customHeight="1">
      <c r="B379" s="165" t="s">
        <v>238</v>
      </c>
      <c r="C379" s="269"/>
      <c r="D379" s="166" t="s">
        <v>241</v>
      </c>
      <c r="E379" s="166"/>
      <c r="F379" s="166"/>
      <c r="G379" s="166"/>
      <c r="H379" s="166"/>
      <c r="I379" s="166"/>
      <c r="J379" s="104" t="s">
        <v>2550</v>
      </c>
      <c r="K379" s="105"/>
      <c r="L379" s="105"/>
      <c r="M379" s="105"/>
      <c r="N379" s="105"/>
      <c r="O379" s="106"/>
      <c r="P379" s="107"/>
    </row>
    <row r="380" spans="2:20" ht="60" customHeight="1">
      <c r="B380" s="165"/>
      <c r="C380" s="269"/>
      <c r="D380" s="166" t="s">
        <v>242</v>
      </c>
      <c r="E380" s="166"/>
      <c r="F380" s="166"/>
      <c r="G380" s="166"/>
      <c r="H380" s="166"/>
      <c r="I380" s="166"/>
      <c r="J380" s="104" t="s">
        <v>2551</v>
      </c>
      <c r="K380" s="105"/>
      <c r="L380" s="105"/>
      <c r="M380" s="105"/>
      <c r="N380" s="105"/>
      <c r="O380" s="106"/>
      <c r="P380" s="107"/>
    </row>
    <row r="381" spans="2:20" ht="39.950000000000003" customHeight="1">
      <c r="B381" s="165" t="s">
        <v>239</v>
      </c>
      <c r="C381" s="269"/>
      <c r="D381" s="138" t="s">
        <v>2552</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2553</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20</v>
      </c>
      <c r="I387" s="193"/>
      <c r="J387" s="193"/>
      <c r="K387" s="193"/>
      <c r="L387" s="193"/>
      <c r="M387" s="193"/>
      <c r="N387" s="193"/>
      <c r="O387" s="193"/>
      <c r="P387" s="49" t="s">
        <v>495</v>
      </c>
    </row>
    <row r="388" spans="1:20" ht="20.100000000000001" customHeight="1">
      <c r="B388" s="280"/>
      <c r="C388" s="281"/>
      <c r="D388" s="166" t="s">
        <v>250</v>
      </c>
      <c r="E388" s="166"/>
      <c r="F388" s="166"/>
      <c r="G388" s="166"/>
      <c r="H388" s="138">
        <v>24</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16</v>
      </c>
      <c r="I391" s="93"/>
      <c r="J391" s="93"/>
      <c r="K391" s="93"/>
      <c r="L391" s="93"/>
      <c r="M391" s="93"/>
      <c r="N391" s="93"/>
      <c r="O391" s="93"/>
      <c r="P391" s="37" t="s">
        <v>497</v>
      </c>
    </row>
    <row r="392" spans="1:20" ht="20.100000000000001" customHeight="1">
      <c r="B392" s="167"/>
      <c r="C392" s="166"/>
      <c r="D392" s="166" t="s">
        <v>254</v>
      </c>
      <c r="E392" s="166"/>
      <c r="F392" s="166"/>
      <c r="G392" s="166"/>
      <c r="H392" s="138">
        <v>25</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2</v>
      </c>
      <c r="I394" s="93"/>
      <c r="J394" s="93"/>
      <c r="K394" s="93"/>
      <c r="L394" s="93"/>
      <c r="M394" s="93"/>
      <c r="N394" s="93"/>
      <c r="O394" s="93"/>
      <c r="P394" s="37" t="s">
        <v>497</v>
      </c>
    </row>
    <row r="395" spans="1:20" ht="20.100000000000001" customHeight="1">
      <c r="B395" s="265"/>
      <c r="C395" s="266"/>
      <c r="D395" s="166" t="s">
        <v>257</v>
      </c>
      <c r="E395" s="166"/>
      <c r="F395" s="166"/>
      <c r="G395" s="166"/>
      <c r="H395" s="138">
        <v>2</v>
      </c>
      <c r="I395" s="93"/>
      <c r="J395" s="93"/>
      <c r="K395" s="93"/>
      <c r="L395" s="93"/>
      <c r="M395" s="93"/>
      <c r="N395" s="93"/>
      <c r="O395" s="93"/>
      <c r="P395" s="37" t="s">
        <v>497</v>
      </c>
    </row>
    <row r="396" spans="1:20" ht="20.100000000000001" customHeight="1">
      <c r="B396" s="265"/>
      <c r="C396" s="266"/>
      <c r="D396" s="166" t="s">
        <v>258</v>
      </c>
      <c r="E396" s="166"/>
      <c r="F396" s="166"/>
      <c r="G396" s="166"/>
      <c r="H396" s="138">
        <v>11</v>
      </c>
      <c r="I396" s="93"/>
      <c r="J396" s="93"/>
      <c r="K396" s="93"/>
      <c r="L396" s="93"/>
      <c r="M396" s="93"/>
      <c r="N396" s="93"/>
      <c r="O396" s="93"/>
      <c r="P396" s="37" t="s">
        <v>497</v>
      </c>
    </row>
    <row r="397" spans="1:20" ht="20.100000000000001" customHeight="1">
      <c r="B397" s="265"/>
      <c r="C397" s="266"/>
      <c r="D397" s="166" t="s">
        <v>259</v>
      </c>
      <c r="E397" s="166"/>
      <c r="F397" s="166"/>
      <c r="G397" s="166"/>
      <c r="H397" s="138">
        <v>7</v>
      </c>
      <c r="I397" s="93"/>
      <c r="J397" s="93"/>
      <c r="K397" s="93"/>
      <c r="L397" s="93"/>
      <c r="M397" s="93"/>
      <c r="N397" s="93"/>
      <c r="O397" s="93"/>
      <c r="P397" s="37" t="s">
        <v>497</v>
      </c>
    </row>
    <row r="398" spans="1:20" ht="20.100000000000001" customHeight="1">
      <c r="B398" s="265"/>
      <c r="C398" s="266"/>
      <c r="D398" s="166" t="s">
        <v>260</v>
      </c>
      <c r="E398" s="166"/>
      <c r="F398" s="166"/>
      <c r="G398" s="166"/>
      <c r="H398" s="138">
        <v>12</v>
      </c>
      <c r="I398" s="93"/>
      <c r="J398" s="93"/>
      <c r="K398" s="93"/>
      <c r="L398" s="93"/>
      <c r="M398" s="93"/>
      <c r="N398" s="93"/>
      <c r="O398" s="93"/>
      <c r="P398" s="37" t="s">
        <v>497</v>
      </c>
    </row>
    <row r="399" spans="1:20" ht="20.100000000000001" customHeight="1">
      <c r="B399" s="265"/>
      <c r="C399" s="266"/>
      <c r="D399" s="166" t="s">
        <v>261</v>
      </c>
      <c r="E399" s="166"/>
      <c r="F399" s="166"/>
      <c r="G399" s="166"/>
      <c r="H399" s="138">
        <v>8</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12</v>
      </c>
      <c r="I402" s="93"/>
      <c r="J402" s="93"/>
      <c r="K402" s="93"/>
      <c r="L402" s="93"/>
      <c r="M402" s="93"/>
      <c r="N402" s="93"/>
      <c r="O402" s="93"/>
      <c r="P402" s="37" t="s">
        <v>497</v>
      </c>
    </row>
    <row r="403" spans="2:20" ht="20.100000000000001" customHeight="1">
      <c r="B403" s="167"/>
      <c r="C403" s="166"/>
      <c r="D403" s="166" t="s">
        <v>265</v>
      </c>
      <c r="E403" s="166"/>
      <c r="F403" s="166"/>
      <c r="G403" s="166"/>
      <c r="H403" s="138">
        <v>14</v>
      </c>
      <c r="I403" s="93"/>
      <c r="J403" s="93"/>
      <c r="K403" s="93"/>
      <c r="L403" s="93"/>
      <c r="M403" s="93"/>
      <c r="N403" s="93"/>
      <c r="O403" s="93"/>
      <c r="P403" s="37" t="s">
        <v>497</v>
      </c>
    </row>
    <row r="404" spans="2:20" ht="20.100000000000001" customHeight="1">
      <c r="B404" s="167"/>
      <c r="C404" s="166"/>
      <c r="D404" s="166" t="s">
        <v>266</v>
      </c>
      <c r="E404" s="166"/>
      <c r="F404" s="166"/>
      <c r="G404" s="166"/>
      <c r="H404" s="138">
        <v>12</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84.64</v>
      </c>
      <c r="I409" s="193"/>
      <c r="J409" s="193"/>
      <c r="K409" s="193"/>
      <c r="L409" s="193"/>
      <c r="M409" s="193"/>
      <c r="N409" s="193"/>
      <c r="O409" s="193"/>
      <c r="P409" s="49" t="s">
        <v>503</v>
      </c>
    </row>
    <row r="410" spans="2:20" ht="20.100000000000001" customHeight="1">
      <c r="B410" s="167" t="s">
        <v>271</v>
      </c>
      <c r="C410" s="166"/>
      <c r="D410" s="166"/>
      <c r="E410" s="166"/>
      <c r="F410" s="166"/>
      <c r="G410" s="166"/>
      <c r="H410" s="138">
        <v>44</v>
      </c>
      <c r="I410" s="93"/>
      <c r="J410" s="93"/>
      <c r="K410" s="93"/>
      <c r="L410" s="93"/>
      <c r="M410" s="93"/>
      <c r="N410" s="93"/>
      <c r="O410" s="93"/>
      <c r="P410" s="37" t="s">
        <v>495</v>
      </c>
    </row>
    <row r="411" spans="2:20" ht="20.100000000000001" customHeight="1">
      <c r="B411" s="167" t="s">
        <v>272</v>
      </c>
      <c r="C411" s="166"/>
      <c r="D411" s="166"/>
      <c r="E411" s="166"/>
      <c r="F411" s="166"/>
      <c r="G411" s="166"/>
      <c r="H411" s="138">
        <v>97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10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4</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2601</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2554</v>
      </c>
      <c r="I431" s="173"/>
      <c r="J431" s="173"/>
      <c r="K431" s="173"/>
      <c r="L431" s="173"/>
      <c r="M431" s="173"/>
      <c r="N431" s="173"/>
      <c r="O431" s="173"/>
      <c r="P431" s="174"/>
    </row>
    <row r="432" spans="1:20" ht="20.100000000000001" customHeight="1">
      <c r="B432" s="248"/>
      <c r="C432" s="169" t="s">
        <v>14</v>
      </c>
      <c r="D432" s="171"/>
      <c r="E432" s="171"/>
      <c r="F432" s="171"/>
      <c r="G432" s="242"/>
      <c r="H432" s="89" t="s">
        <v>2555</v>
      </c>
      <c r="I432" s="90"/>
      <c r="J432" s="35" t="s">
        <v>487</v>
      </c>
      <c r="K432" s="90" t="s">
        <v>2594</v>
      </c>
      <c r="L432" s="90"/>
      <c r="M432" s="35" t="s">
        <v>487</v>
      </c>
      <c r="N432" s="90" t="s">
        <v>2595</v>
      </c>
      <c r="O432" s="90"/>
      <c r="P432" s="91"/>
    </row>
    <row r="433" spans="2:16" ht="20.100000000000001" customHeight="1">
      <c r="B433" s="248"/>
      <c r="C433" s="110" t="s">
        <v>285</v>
      </c>
      <c r="D433" s="102"/>
      <c r="E433" s="103"/>
      <c r="F433" s="234" t="s">
        <v>286</v>
      </c>
      <c r="G433" s="235"/>
      <c r="H433" s="23">
        <v>9</v>
      </c>
      <c r="I433" s="35" t="s">
        <v>504</v>
      </c>
      <c r="J433" s="24">
        <v>30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30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30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2556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2557</v>
      </c>
      <c r="I438" s="173"/>
      <c r="J438" s="173"/>
      <c r="K438" s="173"/>
      <c r="L438" s="173"/>
      <c r="M438" s="173"/>
      <c r="N438" s="173"/>
      <c r="O438" s="173"/>
      <c r="P438" s="174"/>
    </row>
    <row r="439" spans="2:16" ht="20.100000000000001" customHeight="1">
      <c r="B439" s="240"/>
      <c r="C439" s="169" t="s">
        <v>14</v>
      </c>
      <c r="D439" s="171"/>
      <c r="E439" s="171"/>
      <c r="F439" s="171"/>
      <c r="G439" s="242"/>
      <c r="H439" s="89" t="s">
        <v>2555</v>
      </c>
      <c r="I439" s="90"/>
      <c r="J439" s="35" t="s">
        <v>487</v>
      </c>
      <c r="K439" s="90" t="s">
        <v>2558</v>
      </c>
      <c r="L439" s="90"/>
      <c r="M439" s="35" t="s">
        <v>487</v>
      </c>
      <c r="N439" s="90" t="s">
        <v>2559</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2560</v>
      </c>
      <c r="I445" s="173"/>
      <c r="J445" s="173"/>
      <c r="K445" s="173"/>
      <c r="L445" s="173"/>
      <c r="M445" s="173"/>
      <c r="N445" s="173"/>
      <c r="O445" s="173"/>
      <c r="P445" s="174"/>
    </row>
    <row r="446" spans="2:16" ht="20.100000000000001" customHeight="1">
      <c r="B446" s="240"/>
      <c r="C446" s="169" t="s">
        <v>14</v>
      </c>
      <c r="D446" s="171"/>
      <c r="E446" s="171"/>
      <c r="F446" s="171"/>
      <c r="G446" s="242"/>
      <c r="H446" s="89" t="s">
        <v>2555</v>
      </c>
      <c r="I446" s="90"/>
      <c r="J446" s="35" t="s">
        <v>487</v>
      </c>
      <c r="K446" s="90" t="s">
        <v>2561</v>
      </c>
      <c r="L446" s="90"/>
      <c r="M446" s="35" t="s">
        <v>487</v>
      </c>
      <c r="N446" s="90" t="s">
        <v>2562</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2563</v>
      </c>
      <c r="M469" s="105"/>
      <c r="N469" s="105"/>
      <c r="O469" s="106"/>
      <c r="P469" s="107"/>
    </row>
    <row r="470" spans="2:20" ht="20.100000000000001" customHeight="1">
      <c r="B470" s="132" t="s">
        <v>292</v>
      </c>
      <c r="C470" s="118"/>
      <c r="D470" s="118"/>
      <c r="E470" s="118"/>
      <c r="F470" s="118"/>
      <c r="G470" s="133"/>
      <c r="H470" s="178" t="s">
        <v>2498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2564</v>
      </c>
      <c r="M472" s="105"/>
      <c r="N472" s="105"/>
      <c r="O472" s="106"/>
      <c r="P472" s="107"/>
    </row>
    <row r="473" spans="2:20" ht="20.100000000000001" customHeight="1" thickBot="1">
      <c r="B473" s="220" t="s">
        <v>293</v>
      </c>
      <c r="C473" s="221"/>
      <c r="D473" s="221"/>
      <c r="E473" s="221"/>
      <c r="F473" s="221"/>
      <c r="G473" s="221"/>
      <c r="H473" s="211" t="s">
        <v>2498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2565</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2498</v>
      </c>
      <c r="K479" s="178"/>
      <c r="L479" s="178"/>
      <c r="M479" s="178"/>
      <c r="N479" s="178"/>
      <c r="O479" s="138"/>
      <c r="P479" s="179"/>
      <c r="S479" s="15" t="str">
        <f>IF($F$476=MST!$I$6,IF(J479="","未記入",""),"")</f>
        <v/>
      </c>
    </row>
    <row r="480" spans="2:20" ht="20.100000000000001" customHeight="1">
      <c r="B480" s="132" t="s">
        <v>508</v>
      </c>
      <c r="C480" s="118"/>
      <c r="D480" s="118"/>
      <c r="E480" s="133"/>
      <c r="F480" s="138" t="s">
        <v>2511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2567</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2567</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2568</v>
      </c>
      <c r="K504" s="173"/>
      <c r="L504" s="173"/>
      <c r="M504" s="173"/>
      <c r="N504" s="173"/>
      <c r="O504" s="173"/>
      <c r="P504" s="174"/>
    </row>
    <row r="505" spans="2:20" ht="27.75" customHeight="1">
      <c r="B505" s="132" t="s">
        <v>304</v>
      </c>
      <c r="C505" s="118"/>
      <c r="D505" s="118"/>
      <c r="E505" s="133"/>
      <c r="F505" s="149" t="s">
        <v>2498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2570</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2569</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61"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2503</v>
      </c>
      <c r="K4" s="475"/>
      <c r="L4" s="475"/>
      <c r="M4" s="474" t="s">
        <v>2504</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2505</v>
      </c>
      <c r="K9" s="475"/>
      <c r="L9" s="475"/>
      <c r="M9" s="474" t="s">
        <v>2506</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2507</v>
      </c>
      <c r="K13" s="475"/>
      <c r="L13" s="475"/>
      <c r="M13" s="474" t="s">
        <v>2508</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2384</v>
      </c>
      <c r="I26" s="479"/>
      <c r="J26" s="499" t="s">
        <v>2509</v>
      </c>
      <c r="K26" s="500"/>
      <c r="L26" s="500"/>
      <c r="M26" s="499" t="s">
        <v>2510</v>
      </c>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2507</v>
      </c>
      <c r="K35" s="475"/>
      <c r="L35" s="475"/>
      <c r="M35" s="474" t="s">
        <v>2508</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2385</v>
      </c>
      <c r="I50" s="473"/>
      <c r="J50" s="474"/>
      <c r="K50" s="475"/>
      <c r="L50" s="475"/>
      <c r="M50" s="474"/>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12" sqref="AE12:AN1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2498</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2498</v>
      </c>
      <c r="K7" s="516"/>
      <c r="L7" s="516"/>
      <c r="M7" s="516"/>
      <c r="N7" s="516"/>
      <c r="O7" s="517"/>
      <c r="P7" s="515" t="s">
        <v>2511</v>
      </c>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2498</v>
      </c>
      <c r="K8" s="519"/>
      <c r="L8" s="519"/>
      <c r="M8" s="519"/>
      <c r="N8" s="519"/>
      <c r="O8" s="520"/>
      <c r="P8" s="518" t="s">
        <v>2511</v>
      </c>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t="s">
        <v>2498</v>
      </c>
      <c r="Q9" s="519"/>
      <c r="R9" s="519"/>
      <c r="S9" s="519"/>
      <c r="T9" s="519"/>
      <c r="U9" s="520"/>
      <c r="V9" s="514" t="s">
        <v>2517</v>
      </c>
      <c r="W9" s="514"/>
      <c r="X9" s="514"/>
      <c r="Y9" s="514"/>
      <c r="Z9" s="514"/>
      <c r="AA9" s="514"/>
      <c r="AB9" s="548" t="s">
        <v>2576</v>
      </c>
      <c r="AC9" s="549"/>
      <c r="AD9" s="549"/>
      <c r="AE9" s="548" t="s">
        <v>2574</v>
      </c>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2498</v>
      </c>
      <c r="K10" s="519"/>
      <c r="L10" s="519"/>
      <c r="M10" s="519"/>
      <c r="N10" s="519"/>
      <c r="O10" s="520"/>
      <c r="P10" s="518" t="s">
        <v>2511</v>
      </c>
      <c r="Q10" s="519"/>
      <c r="R10" s="519"/>
      <c r="S10" s="519"/>
      <c r="T10" s="519"/>
      <c r="U10" s="520"/>
      <c r="V10" s="514"/>
      <c r="W10" s="514"/>
      <c r="X10" s="514"/>
      <c r="Y10" s="514"/>
      <c r="Z10" s="514"/>
      <c r="AA10" s="514"/>
      <c r="AB10" s="548"/>
      <c r="AC10" s="549"/>
      <c r="AD10" s="549"/>
      <c r="AE10" s="548"/>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2498</v>
      </c>
      <c r="K11" s="519"/>
      <c r="L11" s="519"/>
      <c r="M11" s="519"/>
      <c r="N11" s="519"/>
      <c r="O11" s="520"/>
      <c r="P11" s="518" t="s">
        <v>2511</v>
      </c>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2498</v>
      </c>
      <c r="K12" s="519"/>
      <c r="L12" s="519"/>
      <c r="M12" s="519"/>
      <c r="N12" s="519"/>
      <c r="O12" s="520"/>
      <c r="P12" s="518" t="s">
        <v>2511</v>
      </c>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2498</v>
      </c>
      <c r="K13" s="519"/>
      <c r="L13" s="519"/>
      <c r="M13" s="519"/>
      <c r="N13" s="519"/>
      <c r="O13" s="520"/>
      <c r="P13" s="518" t="s">
        <v>2498</v>
      </c>
      <c r="Q13" s="519"/>
      <c r="R13" s="519"/>
      <c r="S13" s="519"/>
      <c r="T13" s="519"/>
      <c r="U13" s="520"/>
      <c r="V13" s="514" t="s">
        <v>2517</v>
      </c>
      <c r="W13" s="514"/>
      <c r="X13" s="514"/>
      <c r="Y13" s="514"/>
      <c r="Z13" s="514"/>
      <c r="AA13" s="514"/>
      <c r="AB13" s="548" t="s">
        <v>2602</v>
      </c>
      <c r="AC13" s="549"/>
      <c r="AD13" s="549"/>
      <c r="AE13" s="548" t="s">
        <v>2586</v>
      </c>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2498</v>
      </c>
      <c r="K14" s="522"/>
      <c r="L14" s="522"/>
      <c r="M14" s="522"/>
      <c r="N14" s="522"/>
      <c r="O14" s="523"/>
      <c r="P14" s="521" t="s">
        <v>2498</v>
      </c>
      <c r="Q14" s="522"/>
      <c r="R14" s="522"/>
      <c r="S14" s="522"/>
      <c r="T14" s="522"/>
      <c r="U14" s="523"/>
      <c r="V14" s="551" t="s">
        <v>2517</v>
      </c>
      <c r="W14" s="551"/>
      <c r="X14" s="551"/>
      <c r="Y14" s="551"/>
      <c r="Z14" s="551"/>
      <c r="AA14" s="551"/>
      <c r="AB14" s="557" t="s">
        <v>2577</v>
      </c>
      <c r="AC14" s="558"/>
      <c r="AD14" s="558"/>
      <c r="AE14" s="253" t="s">
        <v>2573</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2498</v>
      </c>
      <c r="K16" s="516"/>
      <c r="L16" s="516"/>
      <c r="M16" s="516"/>
      <c r="N16" s="516"/>
      <c r="O16" s="517"/>
      <c r="P16" s="515" t="s">
        <v>2498</v>
      </c>
      <c r="Q16" s="516"/>
      <c r="R16" s="516"/>
      <c r="S16" s="516"/>
      <c r="T16" s="516"/>
      <c r="U16" s="517"/>
      <c r="V16" s="556" t="s">
        <v>2517</v>
      </c>
      <c r="W16" s="556"/>
      <c r="X16" s="556"/>
      <c r="Y16" s="556"/>
      <c r="Z16" s="556"/>
      <c r="AA16" s="556"/>
      <c r="AB16" s="554" t="s">
        <v>2581</v>
      </c>
      <c r="AC16" s="555"/>
      <c r="AD16" s="555"/>
      <c r="AE16" s="554" t="s">
        <v>2575</v>
      </c>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2498</v>
      </c>
      <c r="K17" s="519"/>
      <c r="L17" s="519"/>
      <c r="M17" s="519"/>
      <c r="N17" s="519"/>
      <c r="O17" s="520"/>
      <c r="P17" s="518" t="s">
        <v>2498</v>
      </c>
      <c r="Q17" s="519"/>
      <c r="R17" s="519"/>
      <c r="S17" s="519"/>
      <c r="T17" s="519"/>
      <c r="U17" s="520"/>
      <c r="V17" s="514" t="s">
        <v>2517</v>
      </c>
      <c r="W17" s="514"/>
      <c r="X17" s="514"/>
      <c r="Y17" s="514"/>
      <c r="Z17" s="514"/>
      <c r="AA17" s="514"/>
      <c r="AB17" s="548" t="s">
        <v>2576</v>
      </c>
      <c r="AC17" s="549"/>
      <c r="AD17" s="549"/>
      <c r="AE17" s="548" t="s">
        <v>2578</v>
      </c>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2498</v>
      </c>
      <c r="K18" s="519"/>
      <c r="L18" s="519"/>
      <c r="M18" s="519"/>
      <c r="N18" s="519"/>
      <c r="O18" s="520"/>
      <c r="P18" s="518" t="s">
        <v>2511</v>
      </c>
      <c r="Q18" s="519"/>
      <c r="R18" s="519"/>
      <c r="S18" s="519"/>
      <c r="T18" s="519"/>
      <c r="U18" s="520"/>
      <c r="V18" s="514"/>
      <c r="W18" s="514"/>
      <c r="X18" s="514"/>
      <c r="Y18" s="514"/>
      <c r="Z18" s="514"/>
      <c r="AA18" s="514"/>
      <c r="AB18" s="548"/>
      <c r="AC18" s="549"/>
      <c r="AD18" s="549"/>
      <c r="AE18" s="548"/>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2498</v>
      </c>
      <c r="K19" s="519"/>
      <c r="L19" s="519"/>
      <c r="M19" s="519"/>
      <c r="N19" s="519"/>
      <c r="O19" s="520"/>
      <c r="P19" s="518" t="s">
        <v>2511</v>
      </c>
      <c r="Q19" s="519"/>
      <c r="R19" s="519"/>
      <c r="S19" s="519"/>
      <c r="T19" s="519"/>
      <c r="U19" s="520"/>
      <c r="V19" s="514"/>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t="s">
        <v>2498</v>
      </c>
      <c r="Q20" s="519"/>
      <c r="R20" s="519"/>
      <c r="S20" s="519"/>
      <c r="T20" s="519"/>
      <c r="U20" s="520"/>
      <c r="V20" s="514" t="s">
        <v>2517</v>
      </c>
      <c r="W20" s="514"/>
      <c r="X20" s="514"/>
      <c r="Y20" s="514"/>
      <c r="Z20" s="514"/>
      <c r="AA20" s="514"/>
      <c r="AB20" s="548" t="s">
        <v>2576</v>
      </c>
      <c r="AC20" s="549"/>
      <c r="AD20" s="549"/>
      <c r="AE20" s="548" t="s">
        <v>2579</v>
      </c>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t="s">
        <v>2498</v>
      </c>
      <c r="Q21" s="519"/>
      <c r="R21" s="519"/>
      <c r="S21" s="519"/>
      <c r="T21" s="519"/>
      <c r="U21" s="520"/>
      <c r="V21" s="514" t="s">
        <v>2517</v>
      </c>
      <c r="W21" s="514"/>
      <c r="X21" s="514"/>
      <c r="Y21" s="514"/>
      <c r="Z21" s="514"/>
      <c r="AA21" s="514"/>
      <c r="AB21" s="548" t="s">
        <v>2576</v>
      </c>
      <c r="AC21" s="549"/>
      <c r="AD21" s="549"/>
      <c r="AE21" s="548" t="s">
        <v>2579</v>
      </c>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t="s">
        <v>2498</v>
      </c>
      <c r="Q22" s="519"/>
      <c r="R22" s="519"/>
      <c r="S22" s="519"/>
      <c r="T22" s="519"/>
      <c r="U22" s="520"/>
      <c r="V22" s="514" t="s">
        <v>2517</v>
      </c>
      <c r="W22" s="514"/>
      <c r="X22" s="514"/>
      <c r="Y22" s="514"/>
      <c r="Z22" s="514"/>
      <c r="AA22" s="514"/>
      <c r="AB22" s="548" t="s">
        <v>2576</v>
      </c>
      <c r="AC22" s="549"/>
      <c r="AD22" s="549"/>
      <c r="AE22" s="548" t="s">
        <v>2579</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2498</v>
      </c>
      <c r="K23" s="519"/>
      <c r="L23" s="519"/>
      <c r="M23" s="519"/>
      <c r="N23" s="519"/>
      <c r="O23" s="520"/>
      <c r="P23" s="518" t="s">
        <v>2498</v>
      </c>
      <c r="Q23" s="519"/>
      <c r="R23" s="519"/>
      <c r="S23" s="519"/>
      <c r="T23" s="519"/>
      <c r="U23" s="520"/>
      <c r="V23" s="514" t="s">
        <v>2517</v>
      </c>
      <c r="W23" s="514"/>
      <c r="X23" s="514"/>
      <c r="Y23" s="514"/>
      <c r="Z23" s="514"/>
      <c r="AA23" s="514"/>
      <c r="AB23" s="548" t="s">
        <v>2576</v>
      </c>
      <c r="AC23" s="549"/>
      <c r="AD23" s="549"/>
      <c r="AE23" s="548" t="s">
        <v>2580</v>
      </c>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2498</v>
      </c>
      <c r="K24" s="519"/>
      <c r="L24" s="519"/>
      <c r="M24" s="519"/>
      <c r="N24" s="519"/>
      <c r="O24" s="520"/>
      <c r="P24" s="518" t="s">
        <v>2498</v>
      </c>
      <c r="Q24" s="519"/>
      <c r="R24" s="519"/>
      <c r="S24" s="519"/>
      <c r="T24" s="519"/>
      <c r="U24" s="520"/>
      <c r="V24" s="514" t="s">
        <v>2517</v>
      </c>
      <c r="W24" s="514"/>
      <c r="X24" s="514"/>
      <c r="Y24" s="514"/>
      <c r="Z24" s="514"/>
      <c r="AA24" s="514"/>
      <c r="AB24" s="548" t="s">
        <v>2581</v>
      </c>
      <c r="AC24" s="549"/>
      <c r="AD24" s="549"/>
      <c r="AE24" s="548" t="s">
        <v>2582</v>
      </c>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t="s">
        <v>2511</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2498</v>
      </c>
      <c r="Q27" s="516"/>
      <c r="R27" s="516"/>
      <c r="S27" s="516"/>
      <c r="T27" s="516"/>
      <c r="U27" s="517"/>
      <c r="V27" s="556" t="s">
        <v>2517</v>
      </c>
      <c r="W27" s="556"/>
      <c r="X27" s="556"/>
      <c r="Y27" s="556"/>
      <c r="Z27" s="556"/>
      <c r="AA27" s="556"/>
      <c r="AB27" s="554" t="s">
        <v>2579</v>
      </c>
      <c r="AC27" s="555"/>
      <c r="AD27" s="555"/>
      <c r="AE27" s="554" t="s">
        <v>2583</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2498</v>
      </c>
      <c r="K28" s="519"/>
      <c r="L28" s="519"/>
      <c r="M28" s="519"/>
      <c r="N28" s="519"/>
      <c r="O28" s="520"/>
      <c r="P28" s="518" t="s">
        <v>2511</v>
      </c>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2498</v>
      </c>
      <c r="K29" s="519"/>
      <c r="L29" s="519"/>
      <c r="M29" s="519"/>
      <c r="N29" s="519"/>
      <c r="O29" s="520"/>
      <c r="P29" s="518" t="s">
        <v>2511</v>
      </c>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2498</v>
      </c>
      <c r="K30" s="519"/>
      <c r="L30" s="519"/>
      <c r="M30" s="519"/>
      <c r="N30" s="519"/>
      <c r="O30" s="520"/>
      <c r="P30" s="518" t="s">
        <v>2511</v>
      </c>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2498</v>
      </c>
      <c r="K31" s="522"/>
      <c r="L31" s="522"/>
      <c r="M31" s="522"/>
      <c r="N31" s="522"/>
      <c r="O31" s="523"/>
      <c r="P31" s="521" t="s">
        <v>2511</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2498</v>
      </c>
      <c r="K33" s="516"/>
      <c r="L33" s="516"/>
      <c r="M33" s="516"/>
      <c r="N33" s="516"/>
      <c r="O33" s="517"/>
      <c r="P33" s="515" t="s">
        <v>2498</v>
      </c>
      <c r="Q33" s="516"/>
      <c r="R33" s="516"/>
      <c r="S33" s="516"/>
      <c r="T33" s="516"/>
      <c r="U33" s="517"/>
      <c r="V33" s="556" t="s">
        <v>2517</v>
      </c>
      <c r="W33" s="556"/>
      <c r="X33" s="556"/>
      <c r="Y33" s="556"/>
      <c r="Z33" s="556"/>
      <c r="AA33" s="556"/>
      <c r="AB33" s="554" t="s">
        <v>2584</v>
      </c>
      <c r="AC33" s="555"/>
      <c r="AD33" s="555"/>
      <c r="AE33" s="554" t="s">
        <v>2585</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2498</v>
      </c>
      <c r="K34" s="519"/>
      <c r="L34" s="519"/>
      <c r="M34" s="519"/>
      <c r="N34" s="519"/>
      <c r="O34" s="520"/>
      <c r="P34" s="518" t="s">
        <v>2511</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2498</v>
      </c>
      <c r="K35" s="522"/>
      <c r="L35" s="522"/>
      <c r="M35" s="522"/>
      <c r="N35" s="522"/>
      <c r="O35" s="523"/>
      <c r="P35" s="521" t="s">
        <v>2511</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2023-04-17T02:19:27Z</dcterms:modified>
</cp:coreProperties>
</file>