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eiko.yuzawa\Desktop\★★★2022運営状況報告2末提出\"/>
    </mc:Choice>
  </mc:AlternateContent>
  <xr:revisionPtr revIDLastSave="0" documentId="13_ncr:1_{10929848-B80E-4682-935D-DC2EF59AADC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90" yWindow="0" windowWidth="19200" windowHeight="1068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<sst xmlns="http://schemas.openxmlformats.org/spreadsheetml/2006/main" count="3158" uniqueCount="2613">
  <si>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</si>
  <si>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</si>
  <si>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</si>
  <si>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</si>
  <si>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</si>
  <si>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</si>
  <si>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</si>
  <si>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</si>
  <si>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</si>
  <si>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</si>
  <si>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</si>
  <si>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</si>
  <si>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</si>
  <si>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</si>
  <si>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</si>
  <si>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</si>
  <si>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</si>
  <si>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</si>
  <si>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</si>
  <si>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</si>
  <si>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</si>
  <si>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</si>
  <si>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</si>
  <si>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</si>
  <si>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</si>
  <si>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</si>
  <si>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</si>
  <si>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</si>
  <si>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</si>
  <si>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</si>
  <si>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</si>
  <si>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</si>
  <si>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</si>
  <si>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</si>
  <si>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</si>
  <si>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</si>
  <si>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</si>
  <si>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</si>
  <si>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</si>
  <si>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</si>
  <si>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</si>
  <si>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</si>
  <si>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</si>
  <si>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</si>
  <si>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</si>
  <si>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</si>
  <si>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</si>
  <si>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</si>
  <si>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</si>
  <si>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</si>
  <si>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</si>
  <si>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</si>
  <si>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</si>
  <si>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</si>
  <si>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</si>
  <si>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</si>
  <si>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</si>
  <si>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</si>
  <si>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</si>
  <si>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</si>
  <si>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</si>
  <si>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</si>
  <si>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</si>
  <si>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</si>
  <si>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</si>
  <si>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</si>
  <si>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</si>
  <si>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</si>
  <si>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</si>
  <si>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</si>
  <si>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</si>
  <si>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</si>
  <si>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</si>
  <si>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</si>
  <si>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</si>
  <si>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</si>
  <si>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</si>
  <si>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</si>
  <si>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</si>
  <si>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</si>
  <si>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</si>
  <si>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</si>
  <si>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</si>
  <si>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</si>
  <si>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</si>
  <si>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</si>
  <si>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</si>
  <si>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</si>
  <si>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</si>
  <si>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</si>
  <si>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</si>
  <si>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</si>
  <si>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</si>
  <si>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</si>
  <si>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</si>
  <si>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</si>
  <si>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</si>
  <si>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</si>
  <si>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</si>
  <si>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</si>
  <si>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</si>
  <si>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</si>
  <si>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</si>
  <si>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</si>
  <si>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</si>
  <si>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</si>
  <si>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</si>
  <si>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</si>
  <si>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</si>
  <si>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</si>
  <si>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</si>
  <si>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</si>
  <si>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</si>
  <si>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</si>
  <si>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</si>
  <si>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</si>
  <si>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</si>
  <si>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</si>
  <si>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</si>
  <si>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</si>
  <si>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</si>
  <si>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</si>
  <si>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</si>
  <si>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</si>
  <si>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</si>
  <si>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</si>
  <si>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</si>
  <si>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</si>
  <si>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</si>
  <si>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</si>
  <si>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</si>
  <si>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</si>
  <si>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</si>
  <si>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</si>
  <si>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</si>
  <si>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</si>
  <si>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</si>
  <si>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</si>
  <si>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</si>
  <si>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</si>
  <si>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</si>
  <si>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</si>
  <si>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</si>
  <si>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</si>
  <si>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</si>
  <si>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</si>
  <si>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</si>
  <si>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</si>
  <si>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</si>
  <si>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</si>
  <si>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</si>
  <si>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</si>
  <si>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</si>
  <si>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</si>
  <si>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</si>
  <si>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</si>
  <si>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</si>
  <si>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</si>
  <si>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</si>
  <si>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</si>
  <si>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</si>
  <si>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</si>
  <si>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</si>
  <si>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</si>
  <si>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</si>
  <si>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</si>
  <si>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</si>
  <si>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</si>
  <si>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</si>
  <si>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</si>
  <si>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</si>
  <si>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</si>
  <si>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</si>
  <si>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</si>
  <si>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</si>
  <si>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</si>
  <si>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</si>
  <si>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</si>
  <si>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</si>
  <si>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</si>
  <si>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</si>
  <si>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</si>
  <si>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</si>
  <si>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</si>
  <si>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</si>
  <si>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</si>
  <si>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</si>
  <si>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</si>
  <si>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</si>
  <si>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</si>
  <si>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</si>
  <si>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</si>
  <si>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</si>
  <si>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</si>
  <si>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</si>
  <si>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</si>
  <si>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</si>
  <si>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</si>
  <si>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</si>
  <si>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</si>
  <si>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</si>
  <si>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</si>
  <si>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</si>
  <si>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</si>
  <si>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</si>
  <si>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</si>
  <si>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</si>
  <si>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</si>
  <si>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</si>
  <si>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</si>
  <si>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</si>
  <si>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</si>
  <si>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</si>
  <si>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</si>
  <si>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</si>
  <si>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</si>
  <si>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</si>
  <si>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</si>
  <si>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</si>
  <si>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</si>
  <si>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</si>
  <si>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</si>
  <si>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</si>
  <si>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</si>
  <si>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</si>
  <si>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</si>
  <si>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</si>
  <si>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</si>
  <si>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</si>
  <si>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</si>
  <si>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</si>
  <si>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</si>
  <si>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</si>
  <si>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</si>
  <si>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</si>
  <si>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</si>
  <si>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</si>
  <si>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</si>
  <si>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</si>
  <si>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</si>
  <si>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</si>
  <si>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</si>
  <si>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</si>
  <si>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</si>
  <si>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</si>
  <si>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</si>
  <si>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</si>
  <si>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</si>
  <si>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</si>
  <si>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</si>
  <si>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</si>
  <si>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</si>
  <si>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</si>
  <si>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</si>
  <si>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</si>
  <si>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</si>
  <si>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</si>
  <si>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</si>
  <si>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</si>
  <si>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</si>
  <si>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</si>
  <si>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</si>
  <si>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</si>
  <si>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</si>
  <si>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</si>
  <si>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</si>
  <si>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</si>
  <si>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</si>
  <si>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</si>
  <si>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</si>
  <si>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</si>
  <si>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</si>
  <si>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</si>
  <si>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</si>
  <si>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</si>
  <si>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</si>
  <si>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</si>
  <si>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</si>
  <si>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</si>
  <si>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</si>
  <si>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</si>
  <si>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</si>
  <si>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</si>
  <si>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</si>
  <si>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</si>
  <si>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</si>
  <si>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</si>
  <si>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</si>
  <si>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</si>
  <si>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</si>
  <si>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</si>
  <si>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</si>
  <si>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</si>
  <si>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</si>
  <si>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</si>
  <si>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</si>
  <si>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</si>
  <si>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</si>
  <si>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</si>
  <si>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</si>
  <si>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</si>
  <si>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</si>
  <si>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</si>
  <si>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</si>
  <si>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</si>
  <si>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</si>
  <si>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</si>
  <si>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</si>
  <si>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</si>
  <si>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</si>
  <si>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</si>
  <si>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</si>
  <si>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</si>
  <si>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</si>
  <si>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</si>
  <si>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</si>
  <si>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</si>
  <si>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</si>
  <si>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</si>
  <si>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</si>
  <si>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</si>
  <si>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</si>
  <si>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</si>
  <si>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</si>
  <si>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</si>
  <si>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</si>
  <si>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</si>
  <si>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</si>
  <si>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</si>
  <si>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</si>
  <si>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</si>
  <si>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</si>
  <si>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</si>
  <si>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</si>
  <si>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</si>
  <si>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</si>
  <si>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</si>
  <si>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</si>
  <si>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</si>
  <si>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</si>
  <si>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</si>
  <si>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</si>
  <si>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</si>
  <si>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</si>
  <si>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</si>
  <si>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</si>
  <si>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</si>
  <si>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</si>
  <si>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</si>
  <si>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</si>
  <si>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</si>
  <si>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</si>
  <si>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</si>
  <si>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</si>
  <si>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</si>
  <si>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</si>
  <si>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</si>
  <si>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</si>
  <si>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</si>
  <si>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</si>
  <si>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</si>
  <si>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</si>
  <si>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</si>
  <si>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</si>
  <si>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</si>
  <si>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</si>
  <si>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</si>
  <si>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</si>
  <si>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</si>
  <si>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</si>
  <si>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</si>
  <si>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</si>
  <si>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</si>
  <si>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</si>
  <si>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</si>
  <si>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</si>
  <si>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</si>
  <si>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</si>
  <si>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</si>
  <si>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</si>
  <si>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</si>
  <si>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</si>
  <si>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</si>
  <si>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</si>
  <si>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</si>
  <si>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</si>
  <si>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</si>
  <si>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</si>
  <si>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</si>
  <si>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</si>
  <si>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</si>
  <si>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</si>
  <si>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</si>
  <si>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</si>
  <si>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</si>
  <si>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</si>
  <si>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</si>
  <si>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</si>
  <si>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</si>
  <si>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</si>
  <si>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</si>
  <si>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</si>
  <si>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</si>
  <si>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</si>
  <si>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</si>
  <si>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</si>
  <si>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</si>
  <si>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</si>
  <si>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</si>
  <si>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</si>
  <si>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</si>
  <si>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</si>
  <si>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</si>
  <si>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</si>
  <si>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</si>
  <si>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</si>
  <si>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</si>
  <si>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</si>
  <si>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</si>
  <si>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</si>
  <si>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</si>
  <si>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</si>
  <si>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</si>
  <si>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</si>
  <si>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</si>
  <si>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</si>
  <si>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</si>
  <si>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</si>
  <si>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</si>
  <si>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</si>
  <si>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</si>
  <si>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</si>
  <si>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</si>
  <si>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</si>
  <si>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</si>
  <si>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</si>
  <si>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</si>
  <si>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</si>
  <si>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</si>
  <si>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</si>
  <si>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</si>
  <si>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</si>
  <si>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</si>
  <si>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</si>
  <si>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</si>
  <si>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</si>
  <si>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</si>
  <si>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</si>
  <si>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</si>
  <si>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</si>
  <si>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</si>
  <si>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</si>
  <si>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</si>
  <si>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</si>
  <si>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</si>
  <si>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</si>
  <si>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</si>
  <si>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</si>
  <si>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</si>
  <si>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</si>
  <si>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</si>
  <si>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</si>
  <si>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</si>
  <si>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</si>
  <si>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</si>
  <si>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</si>
  <si>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</si>
  <si>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</si>
  <si>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</si>
  <si>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</si>
  <si>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</si>
  <si>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</si>
  <si>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</si>
  <si>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</si>
  <si>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</si>
  <si>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</si>
  <si>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</si>
  <si>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</si>
  <si>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</si>
  <si>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</si>
  <si>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</si>
  <si>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</si>
  <si>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</si>
  <si>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</si>
  <si>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</si>
  <si>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</si>
  <si>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</si>
  <si>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</si>
  <si>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</si>
  <si>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</si>
  <si>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</si>
  <si>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</si>
  <si>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</si>
  <si>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</si>
  <si>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</si>
  <si>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</si>
  <si>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</si>
  <si>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</si>
  <si>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</si>
  <si>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</si>
  <si>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</si>
  <si>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</si>
  <si>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</si>
  <si>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</si>
  <si>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</si>
  <si>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</si>
  <si>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</si>
  <si>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</si>
  <si>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</si>
  <si>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</si>
  <si>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</si>
  <si>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</si>
  <si>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</si>
  <si>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</si>
  <si>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</si>
  <si>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</si>
  <si>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</si>
  <si>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</si>
  <si>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</si>
  <si>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</si>
  <si>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</si>
  <si>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</si>
  <si>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</si>
  <si>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</si>
  <si>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</si>
  <si>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</si>
  <si>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</si>
  <si>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</si>
  <si>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</si>
  <si>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</si>
  <si>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</si>
  <si>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</si>
  <si>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</si>
  <si>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</si>
  <si>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</si>
  <si>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</si>
  <si>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</si>
  <si>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</si>
  <si>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</si>
  <si>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</si>
  <si>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</si>
  <si>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</si>
  <si>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</si>
  <si>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</si>
  <si>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</si>
  <si>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</si>
  <si>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</si>
  <si>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</si>
  <si>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</si>
  <si>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</si>
  <si>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</si>
  <si>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</si>
  <si>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</si>
  <si>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</si>
  <si>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</si>
  <si>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</si>
  <si>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</si>
  <si>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</si>
  <si>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</si>
  <si>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</si>
  <si>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</si>
  <si>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</si>
  <si>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</si>
  <si>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</si>
  <si>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</si>
  <si>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</si>
  <si>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</si>
  <si>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</si>
  <si>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</si>
  <si>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</si>
  <si>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</si>
  <si>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</si>
  <si>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</si>
  <si>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</si>
  <si>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</si>
  <si>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</si>
  <si>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</si>
  <si>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</si>
  <si>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</si>
  <si>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</si>
  <si>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</si>
  <si>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</si>
  <si>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</si>
  <si>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</si>
  <si>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</si>
  <si>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</si>
  <si>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</si>
  <si>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</si>
  <si>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</si>
  <si>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</si>
  <si>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</si>
  <si>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</si>
  <si>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</si>
  <si>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</si>
  <si>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</si>
  <si>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</si>
  <si>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</si>
  <si>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</si>
  <si>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</si>
  <si>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</si>
  <si>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</si>
  <si>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</si>
  <si>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</si>
  <si>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</si>
  <si>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</si>
  <si>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</si>
  <si>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</si>
  <si>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</si>
  <si>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</si>
  <si>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</si>
  <si>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</si>
  <si>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</si>
  <si>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</si>
  <si>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</si>
  <si>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</si>
  <si>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</si>
  <si>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</si>
  <si>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</si>
  <si>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</si>
  <si>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</si>
  <si>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</si>
  <si>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</si>
  <si>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</si>
  <si>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</si>
  <si>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</si>
  <si>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</si>
  <si>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</si>
  <si>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</si>
  <si>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</si>
  <si>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</si>
  <si>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</si>
  <si>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</si>
  <si>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</si>
  <si>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</si>
  <si>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</si>
  <si>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</si>
  <si>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</si>
  <si>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</si>
  <si>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</si>
  <si>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</si>
  <si>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</si>
  <si>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</si>
  <si>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</si>
  <si>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</si>
  <si>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</si>
  <si>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</si>
  <si>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</si>
  <si>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</si>
  <si>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</si>
  <si>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</si>
  <si>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</si>
  <si>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</si>
  <si>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</si>
  <si>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</si>
  <si>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</si>
  <si>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</si>
  <si>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</si>
  <si>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</si>
  <si>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</si>
  <si>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</si>
  <si>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</si>
  <si>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</si>
  <si>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</si>
  <si>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</si>
  <si>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</si>
  <si>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</si>
  <si>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</si>
  <si>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</si>
  <si>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</si>
  <si>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</si>
  <si>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</si>
  <si>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</si>
  <si>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</si>
  <si>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</si>
  <si>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</si>
  <si>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</si>
  <si>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</si>
  <si>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</si>
  <si>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</si>
  <si>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</si>
  <si>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</si>
  <si>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</si>
  <si>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</si>
  <si>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</si>
  <si>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</si>
  <si>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</si>
  <si>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</si>
  <si>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</si>
  <si>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</si>
  <si>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</si>
  <si>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</si>
  <si>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</si>
  <si>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</si>
  <si>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</si>
  <si>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</si>
  <si>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</si>
  <si>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</si>
  <si>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</si>
  <si>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</si>
  <si>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</si>
  <si>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</si>
  <si>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</si>
  <si>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</si>
  <si>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</si>
  <si>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</si>
  <si>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</si>
  <si>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</si>
  <si>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</si>
  <si>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</si>
  <si>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</si>
  <si>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</si>
  <si>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</si>
  <si>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</si>
  <si>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</si>
  <si>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</si>
  <si>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</si>
  <si>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</si>
  <si>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</si>
  <si>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</si>
  <si>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</si>
  <si>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</si>
  <si>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</si>
  <si>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</si>
  <si>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</si>
  <si>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</si>
  <si>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</si>
  <si>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</si>
  <si>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</si>
  <si>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</si>
  <si>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</si>
  <si>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</si>
  <si>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</si>
  <si>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</si>
  <si>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</si>
  <si>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</si>
  <si>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</si>
  <si>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</si>
  <si>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</si>
  <si>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</si>
  <si>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</si>
  <si>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</si>
  <si>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</si>
  <si>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</si>
  <si>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</si>
  <si>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</si>
  <si>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</si>
  <si>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</si>
  <si>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</si>
  <si>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</si>
  <si>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</si>
  <si>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</si>
  <si>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</si>
  <si>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</si>
  <si>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</si>
  <si>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</si>
  <si>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</si>
  <si>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</si>
  <si>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</si>
  <si>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</si>
  <si>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</si>
  <si>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</si>
  <si>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</si>
  <si>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</si>
  <si>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</si>
  <si>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</si>
  <si>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</si>
  <si>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</si>
  <si>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</si>
  <si>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</si>
  <si>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</si>
  <si>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</si>
  <si>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</si>
  <si>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</si>
  <si>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</si>
  <si>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</si>
  <si>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</si>
  <si>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</si>
  <si>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</si>
  <si>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</si>
  <si>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</si>
  <si>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</si>
  <si>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</si>
  <si>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</si>
  <si>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</si>
  <si>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</si>
  <si>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</si>
  <si>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</si>
  <si>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</si>
  <si>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</si>
  <si>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</si>
  <si>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</si>
  <si>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</si>
  <si>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</si>
  <si>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</si>
  <si>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</si>
  <si>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</si>
  <si>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</si>
  <si>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</si>
  <si>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</si>
  <si>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</si>
  <si>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</si>
  <si>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</si>
  <si>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</si>
  <si>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</si>
  <si>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</si>
  <si>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</si>
  <si>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</si>
  <si>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</si>
  <si>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</si>
  <si>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</si>
  <si>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</si>
  <si>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</si>
  <si>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</si>
  <si>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</si>
  <si>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</si>
  <si>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</si>
  <si>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</si>
  <si>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</si>
  <si>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</si>
  <si>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</si>
  <si>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</si>
  <si>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</si>
  <si>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</si>
  <si>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</si>
  <si>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</si>
  <si>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</si>
  <si>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</si>
  <si>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</si>
  <si>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</si>
  <si>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</si>
  <si>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</si>
  <si>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</si>
  <si>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</si>
  <si>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</si>
  <si>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</si>
  <si>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</si>
  <si>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</si>
  <si>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</si>
  <si>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</si>
  <si>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</si>
  <si>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</si>
  <si>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</si>
  <si>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</si>
  <si>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</si>
  <si>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</si>
  <si>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</si>
  <si>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</si>
  <si>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</si>
  <si>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</si>
  <si>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</si>
  <si>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</si>
  <si>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</si>
  <si>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</si>
  <si>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</si>
  <si>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</si>
  <si>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</si>
  <si>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</si>
  <si>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</si>
  <si>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</si>
  <si>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</si>
  <si>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</si>
  <si>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</si>
  <si>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</si>
  <si>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</si>
  <si>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</si>
  <si>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</si>
  <si>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</si>
  <si>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</si>
  <si>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</si>
  <si>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</si>
  <si>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</si>
  <si>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</si>
  <si>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</si>
  <si>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</si>
  <si>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</si>
  <si>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</si>
  <si>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</si>
  <si>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</si>
  <si>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</si>
  <si>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</si>
  <si>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</si>
  <si>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</si>
  <si>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</si>
  <si>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</si>
  <si>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</si>
  <si>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</si>
  <si>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</si>
  <si>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</si>
  <si>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</si>
  <si>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</si>
  <si>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</si>
  <si>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</si>
  <si>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</si>
  <si>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</si>
  <si>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</si>
  <si>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</si>
  <si>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</si>
  <si>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</si>
  <si>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</si>
  <si>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</si>
  <si>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</si>
  <si>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</si>
  <si>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</si>
  <si>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</si>
  <si>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</si>
  <si>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</si>
  <si>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</si>
  <si>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</si>
  <si>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</si>
  <si>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</si>
  <si>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</si>
  <si>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</si>
  <si>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</si>
  <si>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</si>
  <si>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</si>
  <si>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</si>
  <si>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</si>
  <si>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</si>
  <si>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</si>
  <si>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</si>
  <si>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</si>
  <si>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</si>
  <si>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</si>
  <si>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</si>
  <si>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</si>
  <si>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</si>
  <si>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</si>
  <si>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</si>
  <si>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</si>
  <si>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</si>
  <si>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</si>
  <si>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</si>
  <si>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</si>
  <si>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</si>
  <si>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</si>
  <si>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</si>
  <si>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</si>
  <si>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</si>
  <si>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</si>
  <si>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</si>
  <si>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</si>
  <si>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</si>
  <si>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</si>
  <si>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</si>
  <si>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</si>
  <si>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</si>
  <si>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</si>
  <si>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</si>
  <si>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</si>
  <si>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</si>
  <si>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</si>
  <si>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</si>
  <si>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</si>
  <si>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</si>
  <si>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</si>
  <si>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</si>
  <si>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</si>
  <si>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</si>
  <si>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</si>
  <si>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</si>
  <si>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</si>
  <si>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</si>
  <si>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</si>
  <si>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</si>
  <si>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</si>
  <si>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</si>
  <si>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</si>
  <si>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</si>
  <si>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</si>
  <si>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</si>
  <si>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</si>
  <si>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</si>
  <si>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</si>
  <si>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</si>
  <si>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</si>
  <si>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</si>
  <si>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</si>
  <si>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</si>
  <si>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</si>
  <si>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</si>
  <si>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</si>
  <si>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</si>
  <si>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</si>
  <si>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</si>
  <si>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</si>
  <si>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</si>
  <si>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</si>
  <si>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</si>
  <si>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</si>
  <si>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</si>
  <si>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</si>
  <si>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</si>
  <si>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</si>
  <si>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</si>
  <si>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</si>
  <si>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</si>
  <si>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</si>
  <si>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</si>
  <si>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</si>
  <si>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</si>
  <si>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</si>
  <si>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</si>
  <si>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</si>
  <si>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</si>
  <si>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</si>
  <si>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</si>
  <si>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</si>
  <si>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</si>
  <si>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</si>
  <si>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</si>
  <si>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</si>
  <si>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</si>
  <si>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</si>
  <si>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</si>
  <si>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</si>
  <si>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</si>
  <si>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</si>
  <si>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</si>
  <si>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</si>
  <si>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</si>
  <si>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</si>
  <si>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</si>
  <si>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</si>
  <si>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</si>
  <si>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</si>
  <si>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</si>
  <si>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</si>
  <si>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</si>
  <si>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</si>
  <si>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</si>
  <si>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</si>
  <si>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</si>
  <si>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</si>
  <si>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</si>
  <si>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</si>
  <si>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</si>
  <si>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</si>
  <si>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</si>
  <si>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</si>
  <si>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</si>
  <si>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</si>
  <si>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</si>
  <si>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</si>
  <si>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</si>
  <si>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</si>
  <si>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</si>
  <si>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</si>
  <si>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</si>
  <si>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</si>
  <si>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</si>
  <si>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</si>
  <si>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</si>
  <si>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</si>
  <si>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</si>
  <si>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</si>
  <si>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</si>
  <si>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</si>
  <si>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</si>
  <si>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</si>
  <si>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</si>
  <si>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</si>
  <si>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</si>
  <si>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</si>
  <si>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</si>
  <si>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</si>
  <si>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</si>
  <si>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</si>
  <si>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</si>
  <si>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</si>
  <si>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</si>
  <si>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</si>
  <si>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</si>
  <si>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</si>
  <si>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</si>
  <si>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</si>
  <si>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</si>
  <si>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</si>
  <si>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</si>
  <si>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</si>
  <si>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</si>
  <si>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</si>
  <si>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</si>
  <si>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</si>
  <si>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</si>
  <si>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</si>
  <si>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</si>
  <si>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</si>
  <si>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</si>
  <si>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</si>
  <si>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</si>
  <si>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</si>
  <si>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</si>
  <si>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</si>
  <si>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</si>
  <si>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</si>
  <si>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</si>
  <si>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</si>
  <si>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</si>
  <si>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</si>
  <si>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</si>
  <si>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</si>
  <si>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</si>
  <si>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</si>
  <si>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</si>
  <si>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</si>
  <si>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</si>
  <si>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</si>
  <si>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</si>
  <si>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</si>
  <si>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</si>
  <si>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</si>
  <si>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</si>
  <si>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</si>
  <si>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</si>
  <si>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</si>
  <si>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</si>
  <si>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</si>
  <si>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</si>
  <si>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</si>
  <si>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</si>
  <si>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</si>
  <si>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</si>
  <si>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</si>
  <si>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</si>
  <si>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</si>
  <si>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</si>
  <si>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</si>
  <si>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</si>
  <si>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</si>
  <si>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</si>
  <si>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</si>
  <si>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</si>
  <si>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</si>
  <si>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</si>
  <si>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</si>
  <si>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</si>
  <si>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</si>
  <si>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</si>
  <si>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</si>
  <si>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</si>
  <si>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</si>
  <si>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</si>
  <si>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</si>
  <si>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</si>
  <si>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</si>
  <si>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</si>
  <si>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</si>
  <si>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</si>
  <si>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</si>
  <si>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</si>
  <si>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</si>
  <si>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</si>
  <si>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</si>
  <si>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</si>
  <si>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</si>
  <si>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</si>
  <si>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</si>
  <si>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</si>
  <si>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</si>
  <si>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</si>
  <si>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</si>
  <si>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</si>
  <si>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</si>
  <si>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</si>
  <si>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</si>
  <si>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</si>
  <si>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</si>
  <si>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</si>
  <si>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</si>
  <si>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</si>
  <si>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</si>
  <si>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</si>
  <si>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</si>
  <si>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</si>
  <si>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</si>
  <si>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</si>
  <si>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</si>
  <si>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</si>
  <si>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</si>
  <si>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</si>
  <si>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</si>
  <si>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</si>
  <si>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</si>
  <si>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</si>
  <si>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</si>
  <si>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</si>
  <si>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</si>
  <si>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</si>
  <si>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</si>
  <si>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</si>
  <si>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</si>
  <si>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</si>
  <si>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</si>
  <si>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</si>
  <si>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</si>
  <si>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</si>
  <si>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</si>
  <si>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</si>
  <si>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</si>
  <si>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</si>
  <si>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</si>
  <si>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</si>
  <si>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</si>
  <si>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</si>
  <si>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</si>
  <si>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</si>
  <si>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</si>
  <si>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</si>
  <si>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</si>
  <si>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</si>
  <si>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</si>
  <si>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</si>
  <si>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</si>
  <si>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</si>
  <si>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</si>
  <si>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</si>
  <si>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</si>
  <si>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</si>
  <si>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</si>
  <si>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</si>
  <si>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</si>
  <si>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</si>
  <si>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</si>
  <si>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</si>
  <si>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</si>
  <si>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</si>
  <si>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</si>
  <si>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</si>
  <si>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</si>
  <si>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</si>
  <si>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</si>
  <si>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</si>
  <si>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</si>
  <si>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</si>
  <si>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</si>
  <si>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</si>
  <si>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</si>
  <si>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</si>
  <si>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</si>
  <si>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</si>
  <si>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</si>
  <si>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</si>
  <si>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</si>
  <si>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</si>
  <si>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</si>
  <si>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</si>
  <si>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</si>
  <si>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</si>
  <si>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</si>
  <si>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</si>
  <si>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</si>
  <si>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</si>
  <si>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</si>
  <si>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</si>
  <si>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</si>
  <si>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</si>
  <si>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</si>
  <si>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</si>
  <si>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</si>
  <si>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</si>
  <si>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</si>
  <si>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</si>
  <si>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</si>
  <si>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</si>
  <si>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</si>
  <si>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</si>
  <si>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</si>
  <si>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</si>
  <si>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</si>
  <si>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</si>
  <si>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</si>
  <si>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</si>
  <si>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</si>
  <si>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</si>
  <si>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</si>
  <si>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</si>
  <si>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</si>
  <si>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</si>
  <si>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</si>
  <si>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</si>
  <si>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</si>
  <si>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</si>
  <si>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</si>
  <si>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</si>
  <si>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</si>
  <si>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</si>
  <si>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</si>
  <si>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</si>
  <si>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</si>
  <si>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</si>
  <si>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</si>
  <si>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</si>
  <si>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</si>
  <si>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</si>
  <si>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</si>
  <si>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</si>
  <si>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</si>
  <si>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</si>
  <si>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</si>
  <si>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</si>
  <si>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</si>
  <si>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</si>
  <si>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</si>
  <si>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</si>
  <si>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</si>
  <si>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</si>
  <si>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</si>
  <si>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</si>
  <si>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</si>
  <si>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</si>
  <si>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</si>
  <si>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</si>
  <si>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</si>
  <si>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</si>
  <si>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</si>
  <si>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</si>
  <si>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</si>
  <si>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</si>
  <si>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</si>
  <si>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</si>
  <si>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</si>
  <si>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</si>
  <si>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</si>
  <si>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</si>
  <si>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</si>
  <si>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</si>
  <si>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</si>
  <si>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</si>
  <si>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</si>
  <si>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</si>
  <si>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</si>
  <si>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</si>
  <si>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</si>
  <si>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</si>
  <si>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</si>
  <si>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</si>
  <si>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</si>
  <si>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</si>
  <si>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</si>
  <si>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</si>
  <si>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</si>
  <si>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</si>
  <si>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</si>
  <si>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</si>
  <si>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</si>
  <si>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</si>
  <si>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</si>
  <si>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</si>
  <si>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</si>
  <si>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</si>
  <si>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</si>
  <si>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</si>
  <si>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</si>
  <si>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</si>
  <si>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</si>
  <si>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</si>
  <si>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</si>
  <si>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</si>
  <si>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</si>
  <si>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</si>
  <si>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</si>
  <si>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</si>
  <si>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</si>
  <si>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</si>
  <si>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</si>
  <si>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</si>
  <si>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</si>
  <si>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</si>
  <si>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</si>
  <si>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</si>
  <si>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</si>
  <si>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</si>
  <si>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</si>
  <si>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</si>
  <si>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</si>
  <si>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</si>
  <si>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</si>
  <si>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</si>
  <si>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</si>
  <si>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</si>
  <si>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</si>
  <si>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</si>
  <si>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</si>
  <si>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</si>
  <si>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</si>
  <si>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</si>
  <si>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</si>
  <si>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</si>
  <si>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</si>
  <si>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</si>
  <si>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</si>
  <si>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</si>
  <si>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</si>
  <si>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</si>
  <si>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</si>
  <si>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</si>
  <si>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</si>
  <si>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</si>
  <si>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</si>
  <si>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</si>
  <si>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</si>
  <si>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</si>
  <si>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</si>
  <si>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</si>
  <si>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</si>
  <si>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</si>
  <si>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</si>
  <si>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</si>
  <si>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</si>
  <si>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</si>
  <si>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</si>
  <si>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</si>
  <si>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</si>
  <si>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</si>
  <si>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</si>
  <si>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</si>
  <si>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</si>
  <si>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</si>
  <si>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</si>
  <si>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</si>
  <si>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</si>
  <si>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</si>
  <si>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</si>
  <si>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</si>
  <si>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</si>
  <si>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</si>
  <si>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</si>
  <si>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</si>
  <si>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</si>
  <si>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</si>
  <si>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</si>
  <si>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</si>
  <si>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</si>
  <si>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</si>
  <si>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</si>
  <si>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</si>
  <si>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</si>
  <si>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</si>
  <si>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</si>
  <si>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</si>
  <si>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</si>
  <si>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</si>
  <si>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</si>
  <si>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</si>
  <si>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</si>
  <si>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</si>
  <si>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</si>
  <si>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</si>
  <si>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</si>
  <si>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</si>
  <si>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</si>
  <si>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</si>
  <si>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</si>
  <si>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</si>
  <si>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</si>
  <si>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</si>
  <si>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</si>
  <si>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</si>
  <si>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</si>
  <si>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</si>
  <si>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</si>
  <si>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</si>
  <si>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</si>
  <si>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</si>
  <si>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</si>
  <si>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</si>
  <si>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</si>
  <si>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</si>
  <si>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</si>
  <si>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</si>
  <si>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</si>
  <si>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</si>
  <si>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</si>
  <si>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</si>
  <si>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</si>
  <si>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</si>
  <si>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</si>
  <si>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</si>
  <si>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</si>
  <si>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</si>
  <si>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</si>
  <si>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</si>
  <si>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</si>
  <si>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</si>
  <si>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</si>
  <si>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</si>
  <si>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</si>
  <si>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</si>
  <si>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</si>
  <si>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</si>
  <si>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</si>
  <si>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</si>
  <si>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</si>
  <si>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</si>
  <si>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</si>
  <si>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</si>
  <si>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</si>
  <si>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</si>
  <si>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</si>
  <si>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</si>
  <si>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</si>
  <si>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</si>
  <si>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</si>
  <si>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</si>
  <si>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</si>
  <si>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</si>
  <si>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</si>
  <si>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</si>
  <si>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</si>
  <si>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</si>
  <si>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</si>
  <si>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</si>
  <si>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</si>
  <si>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</si>
  <si>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</si>
  <si>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</si>
  <si>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</si>
  <si>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</si>
  <si>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</si>
  <si>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</si>
  <si>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</si>
  <si>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</si>
  <si>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</si>
  <si>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</si>
  <si>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</si>
  <si>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</si>
  <si>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</si>
  <si>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</si>
  <si>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</si>
  <si>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</si>
  <si>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</si>
  <si>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</si>
  <si>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</si>
  <si>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</si>
  <si>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</si>
  <si>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</si>
  <si>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</si>
  <si>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</si>
  <si>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</si>
  <si>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</si>
  <si>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</si>
  <si>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</si>
  <si>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</si>
  <si>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</si>
  <si>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</si>
  <si>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</si>
  <si>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</si>
  <si>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</si>
  <si>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</si>
  <si>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</si>
  <si>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</si>
  <si>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</si>
  <si>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</si>
  <si>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</si>
  <si>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</si>
  <si>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</si>
  <si>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</si>
  <si>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</si>
  <si>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</si>
  <si>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</si>
  <si>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</si>
  <si>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</si>
  <si>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</si>
  <si>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</si>
  <si>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</si>
  <si>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</si>
  <si>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</si>
  <si>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</si>
  <si>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</si>
  <si>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</si>
  <si>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</si>
  <si>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</si>
  <si>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</si>
  <si>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</si>
  <si>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</si>
  <si>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</si>
  <si>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</si>
  <si>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</si>
  <si>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</si>
  <si>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</si>
  <si>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</si>
  <si>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</si>
  <si>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</si>
  <si>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</si>
  <si>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</si>
  <si>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</si>
  <si>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</si>
  <si>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</si>
  <si>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</si>
  <si>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</si>
  <si>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</si>
  <si>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</si>
  <si>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</si>
  <si>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</si>
  <si>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</si>
  <si>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</si>
  <si>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</si>
  <si>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</si>
  <si>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</si>
  <si>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</si>
  <si>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</si>
  <si>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</si>
  <si>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</si>
  <si>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</si>
  <si>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</si>
  <si>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</si>
  <si>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</si>
  <si>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</si>
  <si>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</si>
  <si>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</si>
  <si>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</si>
  <si>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</si>
  <si>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</si>
  <si>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</si>
  <si>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</si>
  <si>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</si>
  <si>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</si>
  <si>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</si>
  <si>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</si>
  <si>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</si>
  <si>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</si>
  <si>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</si>
  <si>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</si>
  <si>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</si>
  <si>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</si>
  <si>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</si>
  <si>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</si>
  <si>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</si>
  <si>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</si>
  <si>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</si>
  <si>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</si>
  <si>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</si>
  <si>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</si>
  <si>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</si>
  <si>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</si>
  <si>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</si>
  <si>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</si>
  <si>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</si>
  <si>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</si>
  <si>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</si>
  <si>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</si>
  <si>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</si>
  <si>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</si>
  <si>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</si>
  <si>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</si>
  <si>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</si>
  <si>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</si>
  <si>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</si>
  <si>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</si>
  <si>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</si>
  <si>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</si>
  <si>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</si>
  <si>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</si>
  <si>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</si>
  <si>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</si>
  <si>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</si>
  <si>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</si>
  <si>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</si>
  <si>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</si>
  <si>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</si>
  <si>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</si>
  <si>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</si>
  <si>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</si>
  <si>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</si>
  <si>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</si>
  <si>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</si>
  <si>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</si>
  <si>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</si>
  <si>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</si>
  <si>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</si>
  <si>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</si>
  <si>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</si>
  <si>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</si>
  <si>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</si>
  <si>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</si>
  <si>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</si>
  <si>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</si>
  <si>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</si>
  <si>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</si>
  <si>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</si>
  <si>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</si>
  <si>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</si>
  <si>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</si>
  <si>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</si>
  <si>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</si>
  <si>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</si>
  <si>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</si>
  <si>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</si>
  <si>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</si>
  <si>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</si>
  <si>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</si>
  <si>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</si>
  <si>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</si>
  <si>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</si>
  <si>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</si>
  <si>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</si>
  <si>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</si>
  <si>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</si>
  <si>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</si>
  <si>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</si>
  <si>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</si>
  <si>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</si>
  <si>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</si>
  <si>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</si>
  <si>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</si>
  <si>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</si>
  <si>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</si>
  <si>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</si>
  <si>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</si>
  <si>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</si>
  <si>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</si>
  <si>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</si>
  <si>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</si>
  <si>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</si>
  <si>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</si>
  <si>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</si>
  <si>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</si>
  <si>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</si>
  <si>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</si>
  <si>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</si>
  <si>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</si>
  <si>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</si>
  <si>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</si>
  <si>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</si>
  <si>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</si>
  <si>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</si>
  <si>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</si>
  <si>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</si>
  <si>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</si>
  <si>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</si>
  <si>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</si>
  <si>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</si>
  <si>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</si>
  <si>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</si>
  <si>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</si>
  <si>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</si>
  <si>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</si>
  <si>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</si>
  <si>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</si>
  <si>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</si>
  <si>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</si>
  <si>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</si>
  <si>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</si>
  <si>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</si>
  <si>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</si>
  <si>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</si>
  <si>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</si>
  <si>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</si>
  <si>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</si>
  <si>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</si>
  <si>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</si>
  <si>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</si>
  <si>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</si>
  <si>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</si>
  <si>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</si>
  <si>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</si>
  <si>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</si>
  <si>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</si>
  <si>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</si>
  <si>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</si>
  <si>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</si>
  <si>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</si>
  <si>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</si>
  <si>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</si>
  <si>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</si>
  <si>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</si>
  <si>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</si>
  <si>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</si>
  <si>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</si>
  <si>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</si>
  <si>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</si>
  <si>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</si>
  <si>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</si>
  <si>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</si>
  <si>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</si>
  <si>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</si>
  <si>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</si>
  <si>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</si>
  <si>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</si>
  <si>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</si>
  <si>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</si>
  <si>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</si>
  <si>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</si>
  <si>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</si>
  <si>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</si>
  <si>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</si>
  <si>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</si>
  <si>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</si>
  <si>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</si>
  <si>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</si>
  <si>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</si>
  <si>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</si>
  <si>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</si>
  <si>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</si>
  <si>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</si>
  <si>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</si>
  <si>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</si>
  <si>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</si>
  <si>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</si>
  <si>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</si>
  <si>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</si>
  <si>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</si>
  <si>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</si>
  <si>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</si>
  <si>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</si>
  <si>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</si>
  <si>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</si>
  <si>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</si>
  <si>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</si>
  <si>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</si>
  <si>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</si>
  <si>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</si>
  <si>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</si>
  <si>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</si>
  <si>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</si>
  <si>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</si>
  <si>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</si>
  <si>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</si>
  <si>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</si>
  <si>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</si>
  <si>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</si>
  <si>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</si>
  <si>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</si>
  <si>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</si>
  <si>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</si>
  <si>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</si>
  <si>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</si>
  <si>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</si>
  <si>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</si>
  <si>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</si>
  <si>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</si>
  <si>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</si>
  <si>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</si>
  <si>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</si>
  <si>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</si>
  <si>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</si>
  <si>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</si>
  <si>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</si>
  <si>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</si>
  <si>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</si>
  <si>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</si>
  <si>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</si>
  <si>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</si>
  <si>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</si>
  <si>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</si>
  <si>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</si>
  <si>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</si>
  <si>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</si>
  <si>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</si>
  <si>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</si>
  <si>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</si>
  <si>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</si>
  <si>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</si>
  <si>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</si>
  <si>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</si>
  <si>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</si>
  <si>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</si>
  <si>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</si>
  <si>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</si>
  <si>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</si>
  <si>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</si>
  <si>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</si>
  <si>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</si>
  <si>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</si>
  <si>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</si>
  <si>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</si>
  <si>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</si>
  <si>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</si>
  <si>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</si>
  <si>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</si>
  <si>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</si>
  <si>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</si>
  <si>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</si>
  <si>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</si>
  <si>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</si>
  <si>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</si>
  <si>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</si>
  <si>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</si>
  <si>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</si>
  <si>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</si>
  <si>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</si>
  <si>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</si>
  <si>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</si>
  <si>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</si>
  <si>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</si>
  <si>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</si>
  <si>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</si>
  <si>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</si>
  <si>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</si>
  <si>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</si>
  <si>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</si>
  <si>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</si>
  <si>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</si>
  <si>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</si>
  <si>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</si>
  <si>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</si>
  <si>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</si>
  <si>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</si>
  <si>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</si>
  <si>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</si>
  <si>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</si>
  <si>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</si>
  <si>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</si>
  <si>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</si>
  <si>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</si>
  <si>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</si>
  <si>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</si>
  <si>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</si>
  <si>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</si>
  <si>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</si>
  <si>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</si>
  <si>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</si>
  <si>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</si>
  <si>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</si>
  <si>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</si>
  <si>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</si>
  <si>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</si>
  <si>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</si>
  <si>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</si>
  <si>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</si>
  <si>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</si>
  <si>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</si>
  <si>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</si>
  <si>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</si>
  <si>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</si>
  <si>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</si>
  <si>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</si>
  <si>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</si>
  <si>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</si>
  <si>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</si>
  <si>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</si>
  <si>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</si>
  <si>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</si>
  <si>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</si>
  <si>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</si>
  <si>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</si>
  <si>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</si>
  <si>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</si>
  <si>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</si>
  <si>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</si>
  <si>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</si>
  <si>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</si>
  <si>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</si>
  <si>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</si>
  <si>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</si>
  <si>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</si>
  <si>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</si>
  <si>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</si>
  <si>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</si>
  <si>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</si>
  <si>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</si>
  <si>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</si>
  <si>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</si>
  <si>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</si>
  <si>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</si>
  <si>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</si>
  <si>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</si>
  <si>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</si>
  <si>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</si>
  <si>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</si>
  <si>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</si>
  <si>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</si>
  <si>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</si>
  <si>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</si>
  <si>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</si>
  <si>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</si>
  <si>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</si>
  <si>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</si>
  <si>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</si>
  <si>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</si>
  <si>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</si>
  <si>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</si>
  <si>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</si>
  <si>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</si>
  <si>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</si>
  <si>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</si>
  <si>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</si>
  <si>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</si>
  <si>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</si>
  <si>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</si>
  <si>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</si>
  <si>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</si>
  <si>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</si>
  <si>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</si>
  <si>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</si>
  <si>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</si>
  <si>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</si>
  <si>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</si>
  <si>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</si>
  <si>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</si>
  <si>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</si>
  <si>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</si>
  <si>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</si>
  <si>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</si>
  <si>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</si>
  <si>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</si>
  <si>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</si>
  <si>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</si>
  <si>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</si>
  <si>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</si>
  <si>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</si>
  <si>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</si>
  <si>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</si>
  <si>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</si>
  <si>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</si>
  <si>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</si>
  <si>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</si>
  <si>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</si>
  <si>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</si>
  <si>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</si>
  <si>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</si>
  <si>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</si>
  <si>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</si>
  <si>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</si>
  <si>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</si>
  <si>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</si>
  <si>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</si>
  <si>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</si>
  <si>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</si>
  <si>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</si>
  <si>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</si>
  <si>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</si>
  <si>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</si>
  <si>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</si>
  <si>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</si>
  <si>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</si>
  <si>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</si>
  <si>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</si>
  <si>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</si>
  <si>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</si>
  <si>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</si>
  <si>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</si>
  <si>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</si>
  <si>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</si>
  <si>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</si>
  <si>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</si>
  <si>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</si>
  <si>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</si>
  <si>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</si>
  <si>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</si>
  <si>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</si>
  <si>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</si>
  <si>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</si>
  <si>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</si>
  <si>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</si>
  <si>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</si>
  <si>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</si>
  <si>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</si>
  <si>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</si>
  <si>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</si>
  <si>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</si>
  <si>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</si>
  <si>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</si>
  <si>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</si>
  <si>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</si>
  <si>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</si>
  <si>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</si>
  <si>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</si>
  <si>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</si>
  <si>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</si>
  <si>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</si>
  <si>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</si>
  <si>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</si>
  <si>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</si>
  <si>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</si>
  <si>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</si>
  <si>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</si>
  <si>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</si>
  <si>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</si>
  <si>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</si>
  <si>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</si>
  <si>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</si>
  <si>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</si>
  <si>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</si>
  <si>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</si>
  <si>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</si>
  <si>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</si>
  <si>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</si>
  <si>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</si>
  <si>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</si>
  <si>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</si>
  <si>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</si>
  <si>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</si>
  <si>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</si>
  <si>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</si>
  <si>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</si>
  <si>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</si>
  <si>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</si>
  <si>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</si>
  <si>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</si>
  <si>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</si>
  <si>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</si>
  <si>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</si>
  <si>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</si>
  <si>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</si>
  <si>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</si>
  <si>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</si>
  <si>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</si>
  <si>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</si>
  <si>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</si>
  <si>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</si>
  <si>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</si>
  <si>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</si>
  <si>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</si>
  <si>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</si>
  <si>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</si>
  <si>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</si>
  <si>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</si>
  <si>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</si>
  <si>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</si>
  <si>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</si>
  <si>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</si>
  <si>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</si>
  <si>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</si>
  <si>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</si>
  <si>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</si>
  <si>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</si>
  <si>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</si>
  <si>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</si>
  <si>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</si>
  <si>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</si>
  <si>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</si>
  <si>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</si>
  <si>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</si>
  <si>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</si>
  <si>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</si>
  <si>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</si>
  <si>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</si>
  <si>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</si>
  <si>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</si>
  <si>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</si>
  <si>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</si>
  <si>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</si>
  <si>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</si>
  <si>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</si>
  <si>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</si>
  <si>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</si>
  <si>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</si>
  <si>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</si>
  <si>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</si>
  <si>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</si>
  <si>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</si>
  <si>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</si>
  <si>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</si>
  <si>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</si>
  <si>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</si>
  <si>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</si>
  <si>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</si>
  <si>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</si>
  <si>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</si>
  <si>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</si>
  <si>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</si>
  <si>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</si>
  <si>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</si>
  <si>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</si>
  <si>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</si>
  <si>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</si>
  <si>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</si>
  <si>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</si>
  <si>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</si>
  <si>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</si>
  <si>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</si>
  <si>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</si>
  <si>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</si>
  <si>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</si>
  <si>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</si>
  <si>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</si>
  <si>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</si>
  <si>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</si>
  <si>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</si>
  <si>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</si>
  <si>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</si>
  <si>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</si>
  <si>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</si>
  <si>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</si>
  <si>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</si>
  <si>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</si>
  <si>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</si>
  <si>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</si>
  <si>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</si>
  <si>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</si>
  <si>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</si>
  <si>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</si>
  <si>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</si>
  <si>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</si>
  <si>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</si>
  <si>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</si>
  <si>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</si>
  <si>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</si>
  <si>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</si>
  <si>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</si>
  <si>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</si>
  <si>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</si>
  <si>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</si>
  <si>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</si>
  <si>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</si>
  <si>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</si>
  <si>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</si>
  <si>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</si>
  <si>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</si>
  <si>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</si>
  <si>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</si>
  <si>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</si>
  <si>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</si>
  <si>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</si>
  <si>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</si>
  <si>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</si>
  <si>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</si>
  <si>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</si>
  <si>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</si>
  <si>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</si>
  <si>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</si>
  <si>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</si>
  <si>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</si>
  <si>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</si>
  <si>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</si>
  <si>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</si>
  <si>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</si>
  <si>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</si>
  <si>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</si>
  <si>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</si>
  <si>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</si>
  <si>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</si>
  <si>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</si>
  <si>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</si>
  <si>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</si>
  <si>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</si>
  <si>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</si>
  <si>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</si>
  <si>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</si>
  <si>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</si>
  <si>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</si>
  <si>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</si>
  <si>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</si>
  <si>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</si>
  <si>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</si>
  <si>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</si>
  <si>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</si>
  <si>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</si>
  <si>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</si>
  <si>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</si>
  <si>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</si>
  <si>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</si>
  <si>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</si>
  <si>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</si>
  <si>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</si>
  <si>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</si>
  <si>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</si>
  <si>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</si>
  <si>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</si>
  <si>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</si>
  <si>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</si>
  <si>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</si>
  <si>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</si>
  <si>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</si>
  <si>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</si>
  <si>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</si>
  <si>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</si>
  <si>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</si>
  <si>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</si>
  <si>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</si>
  <si>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</si>
  <si>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</si>
  <si>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</si>
  <si>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</si>
  <si>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</si>
  <si>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</si>
  <si>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</si>
  <si>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</si>
  <si>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</si>
  <si>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</si>
  <si>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</si>
  <si>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</si>
  <si>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</si>
  <si>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</si>
  <si>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</si>
  <si>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</si>
  <si>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</si>
  <si>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</si>
  <si>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</si>
  <si>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</si>
  <si>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</si>
  <si>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</si>
  <si>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</si>
  <si>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</si>
  <si>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</si>
  <si>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</si>
  <si>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</si>
  <si>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</si>
  <si>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</si>
  <si>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</si>
  <si>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</si>
  <si>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</si>
  <si>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</si>
  <si>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</si>
  <si>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</si>
  <si>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</si>
  <si>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</si>
  <si>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</si>
  <si>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</si>
  <si>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</si>
  <si>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</si>
  <si>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</si>
  <si>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</si>
  <si>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</si>
  <si>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</si>
  <si>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</si>
  <si>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</si>
  <si>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</si>
  <si>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</si>
  <si>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</si>
  <si>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</si>
  <si>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</si>
  <si>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</si>
  <si>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</si>
  <si>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</si>
  <si>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</si>
  <si>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</si>
  <si>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</si>
  <si>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</si>
  <si>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</si>
  <si>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</si>
  <si>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</si>
  <si>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</si>
  <si>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</si>
  <si>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</si>
  <si>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</si>
  <si>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</si>
  <si>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</si>
  <si>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</si>
  <si>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</si>
  <si>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</si>
  <si>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</si>
  <si>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</si>
  <si>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</si>
  <si>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</si>
  <si>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</si>
  <si>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</si>
  <si>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</si>
  <si>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</si>
  <si>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</si>
  <si>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</si>
  <si>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</si>
  <si>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</si>
  <si>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</si>
  <si>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</si>
  <si>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</si>
  <si>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</si>
  <si>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</si>
  <si>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</si>
  <si>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</si>
  <si>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</si>
  <si>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</si>
  <si>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</si>
  <si>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</si>
  <si>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</si>
  <si>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</si>
  <si>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</si>
  <si>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</si>
  <si>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</si>
  <si>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</si>
  <si>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</si>
  <si>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</si>
  <si>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</si>
  <si>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</si>
  <si>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</si>
  <si>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</si>
  <si>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</si>
  <si>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</si>
  <si>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</si>
  <si>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</si>
  <si>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</si>
  <si>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</si>
  <si>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</si>
  <si>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</si>
  <si>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</si>
  <si>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</si>
  <si>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</si>
  <si>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</si>
  <si>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</si>
  <si>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</si>
  <si>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</si>
  <si>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</si>
  <si>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</si>
  <si>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</si>
  <si>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</si>
  <si>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</si>
  <si>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</si>
  <si>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</si>
  <si>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</si>
  <si>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</si>
  <si>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</si>
  <si>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</si>
  <si>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</si>
  <si>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</si>
  <si>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</si>
  <si>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</si>
  <si>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</si>
  <si>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</si>
  <si>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</si>
  <si>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</si>
  <si>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</si>
  <si>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</si>
  <si>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</si>
  <si>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</si>
  <si>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</si>
  <si>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</si>
  <si>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</si>
  <si>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</si>
  <si>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</si>
  <si>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</si>
  <si>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</si>
  <si>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</si>
  <si>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</si>
  <si>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</si>
  <si>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</si>
  <si>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</si>
  <si>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</si>
  <si>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</si>
  <si>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</si>
  <si>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</si>
  <si>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</si>
  <si>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</si>
  <si>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</si>
  <si>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</si>
  <si>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</si>
  <si>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</si>
  <si>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</si>
  <si>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</si>
  <si>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</si>
  <si>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</si>
  <si>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</si>
  <si>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</si>
  <si>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</si>
  <si>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</si>
  <si>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</si>
  <si>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</si>
  <si>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</si>
  <si>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</si>
  <si>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</si>
  <si>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</si>
  <si>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</si>
  <si>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</si>
  <si>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</si>
  <si>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</si>
  <si>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</si>
  <si>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</si>
  <si>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</si>
  <si>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</si>
  <si>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</si>
  <si>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</si>
  <si>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</si>
  <si>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</si>
  <si>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</si>
  <si>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</si>
  <si>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</si>
  <si>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</si>
  <si>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</si>
  <si>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</si>
  <si>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</si>
  <si>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</si>
  <si>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</si>
  <si>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</si>
  <si>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</si>
  <si>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</si>
  <si>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</si>
  <si>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</si>
  <si>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</si>
  <si>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</si>
  <si>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</si>
  <si>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</si>
  <si>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</si>
  <si>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</si>
  <si>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</si>
  <si>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</si>
  <si>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</si>
  <si>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</si>
  <si>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</si>
  <si>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森　洋一</t>
    <rPh sb="0" eb="1">
      <t>モリ</t>
    </rPh>
    <rPh sb="2" eb="4">
      <t>ヨウイチ</t>
    </rPh>
    <phoneticPr fontId="1"/>
  </si>
  <si>
    <t>ホーム長</t>
    <rPh sb="3" eb="4">
      <t>チョウ</t>
    </rPh>
    <phoneticPr fontId="1"/>
  </si>
  <si>
    <t>1473700324</t>
    <phoneticPr fontId="1"/>
  </si>
  <si>
    <t>1410092010363</t>
    <phoneticPr fontId="1"/>
  </si>
  <si>
    <t>２　法人</t>
  </si>
  <si>
    <t>５　営利法人</t>
  </si>
  <si>
    <t>ライフケアデザイン株式会社</t>
    <rPh sb="9" eb="13">
      <t>カブシキガイシャ</t>
    </rPh>
    <phoneticPr fontId="1"/>
  </si>
  <si>
    <t>6020001037463</t>
    <phoneticPr fontId="1"/>
  </si>
  <si>
    <t>らいふけあでざいんかぶしきがいしゃ</t>
    <phoneticPr fontId="1"/>
  </si>
  <si>
    <t>神奈川県川崎市川崎区砂子一丁目2番地4号</t>
    <rPh sb="0" eb="4">
      <t>カナガワケン</t>
    </rPh>
    <rPh sb="4" eb="7">
      <t>カワサキシ</t>
    </rPh>
    <rPh sb="7" eb="10">
      <t>カワサキク</t>
    </rPh>
    <rPh sb="10" eb="12">
      <t>スナゴ</t>
    </rPh>
    <rPh sb="12" eb="15">
      <t>イッチョウメ</t>
    </rPh>
    <rPh sb="16" eb="18">
      <t>バンチ</t>
    </rPh>
    <rPh sb="19" eb="20">
      <t>ゴウ</t>
    </rPh>
    <phoneticPr fontId="1"/>
  </si>
  <si>
    <t>044</t>
    <phoneticPr fontId="1"/>
  </si>
  <si>
    <t>589</t>
    <phoneticPr fontId="1"/>
  </si>
  <si>
    <t>2701</t>
    <phoneticPr fontId="1"/>
  </si>
  <si>
    <t>2702</t>
    <phoneticPr fontId="1"/>
  </si>
  <si>
    <t>sonylifecare.co.jp</t>
    <phoneticPr fontId="1"/>
  </si>
  <si>
    <t>http://</t>
  </si>
  <si>
    <t>www.lifecaredesign.co.jp/</t>
    <phoneticPr fontId="1"/>
  </si>
  <si>
    <t>ぴあはーと市が尾</t>
    <rPh sb="5" eb="6">
      <t>イチ</t>
    </rPh>
    <rPh sb="7" eb="8">
      <t>オ</t>
    </rPh>
    <phoneticPr fontId="1"/>
  </si>
  <si>
    <t>ぴあはーといちがお</t>
    <phoneticPr fontId="1"/>
  </si>
  <si>
    <t>神奈川県横浜市青葉区市ケ尾町1152番地2</t>
    <rPh sb="0" eb="4">
      <t>カナガワケン</t>
    </rPh>
    <rPh sb="4" eb="7">
      <t>ヨコハマシ</t>
    </rPh>
    <rPh sb="7" eb="10">
      <t>アオバク</t>
    </rPh>
    <rPh sb="10" eb="14">
      <t>イチガオチョウ</t>
    </rPh>
    <rPh sb="18" eb="19">
      <t>バン</t>
    </rPh>
    <rPh sb="19" eb="20">
      <t>チ</t>
    </rPh>
    <phoneticPr fontId="1"/>
  </si>
  <si>
    <t>市が尾</t>
    <rPh sb="0" eb="1">
      <t>イチ</t>
    </rPh>
    <rPh sb="2" eb="3">
      <t>オ</t>
    </rPh>
    <phoneticPr fontId="1"/>
  </si>
  <si>
    <t>東急田園都市線「市が尾駅」北口より徒歩４分</t>
    <rPh sb="0" eb="2">
      <t>トウキュウ</t>
    </rPh>
    <rPh sb="2" eb="7">
      <t>デンエントシセン</t>
    </rPh>
    <rPh sb="8" eb="9">
      <t>イチ</t>
    </rPh>
    <rPh sb="10" eb="11">
      <t>オ</t>
    </rPh>
    <rPh sb="11" eb="12">
      <t>エキ</t>
    </rPh>
    <rPh sb="13" eb="15">
      <t>キタグチ</t>
    </rPh>
    <rPh sb="17" eb="19">
      <t>トホ</t>
    </rPh>
    <rPh sb="20" eb="21">
      <t>フン</t>
    </rPh>
    <phoneticPr fontId="1"/>
  </si>
  <si>
    <t>045</t>
    <phoneticPr fontId="1"/>
  </si>
  <si>
    <t>972</t>
    <phoneticPr fontId="1"/>
  </si>
  <si>
    <t>0172</t>
    <phoneticPr fontId="1"/>
  </si>
  <si>
    <t>0210</t>
    <phoneticPr fontId="1"/>
  </si>
  <si>
    <t>薗田　宏</t>
    <rPh sb="0" eb="2">
      <t>ソノダ</t>
    </rPh>
    <rPh sb="3" eb="4">
      <t>ヒロシ</t>
    </rPh>
    <phoneticPr fontId="1"/>
  </si>
  <si>
    <t>代表取締役</t>
    <rPh sb="0" eb="2">
      <t>ダイヒョウ</t>
    </rPh>
    <rPh sb="2" eb="5">
      <t>トリシマリヤク</t>
    </rPh>
    <phoneticPr fontId="1"/>
  </si>
  <si>
    <t>１　介護付（一般型特定施設入居者生活介護を提供する場合）</t>
  </si>
  <si>
    <t>横浜市</t>
    <rPh sb="0" eb="3">
      <t>ヨコハマシ</t>
    </rPh>
    <phoneticPr fontId="1"/>
  </si>
  <si>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</si>
  <si>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</si>
  <si>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</si>
  <si>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</si>
  <si>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</si>
  <si>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</si>
  <si>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</si>
  <si>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</si>
  <si>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</si>
  <si>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</si>
  <si>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離床センサー、マットセンサー等を必要時に設置。</t>
    <rPh sb="0" eb="2">
      <t>リショウ</t>
    </rPh>
    <rPh sb="14" eb="15">
      <t>トウ</t>
    </rPh>
    <rPh sb="16" eb="19">
      <t>ヒツヨウジ</t>
    </rPh>
    <rPh sb="20" eb="22">
      <t>セッチ</t>
    </rPh>
    <phoneticPr fontId="1"/>
  </si>
  <si>
    <t>１　自ら実施</t>
  </si>
  <si>
    <t>２　委託</t>
  </si>
  <si>
    <t>○</t>
  </si>
  <si>
    <t>年2回の健康診断の実施</t>
    <rPh sb="0" eb="1">
      <t>ネン</t>
    </rPh>
    <rPh sb="2" eb="3">
      <t>カイ</t>
    </rPh>
    <rPh sb="4" eb="6">
      <t>ケンコウ</t>
    </rPh>
    <rPh sb="6" eb="8">
      <t>シンダン</t>
    </rPh>
    <rPh sb="9" eb="11">
      <t>ジッシ</t>
    </rPh>
    <phoneticPr fontId="1"/>
  </si>
  <si>
    <t>適切な介護サービス提供のため、観察期間を設け、介護状態に応じて、ご本人及び契約者の同意の上で居室を移動していただく事があります。費用の増減はありません。</t>
    <rPh sb="0" eb="2">
      <t>テキセツ</t>
    </rPh>
    <rPh sb="3" eb="5">
      <t>カイゴ</t>
    </rPh>
    <rPh sb="9" eb="11">
      <t>テイキョウ</t>
    </rPh>
    <rPh sb="15" eb="17">
      <t>カンサツ</t>
    </rPh>
    <rPh sb="17" eb="19">
      <t>キカン</t>
    </rPh>
    <rPh sb="20" eb="21">
      <t>モウ</t>
    </rPh>
    <rPh sb="23" eb="25">
      <t>カイゴ</t>
    </rPh>
    <rPh sb="25" eb="27">
      <t>ジョウタイ</t>
    </rPh>
    <rPh sb="28" eb="29">
      <t>オウ</t>
    </rPh>
    <rPh sb="33" eb="35">
      <t>ホンニン</t>
    </rPh>
    <rPh sb="35" eb="36">
      <t>オヨ</t>
    </rPh>
    <rPh sb="37" eb="40">
      <t>ケイヤクシャ</t>
    </rPh>
    <rPh sb="41" eb="43">
      <t>ドウイ</t>
    </rPh>
    <rPh sb="44" eb="45">
      <t>ウエ</t>
    </rPh>
    <rPh sb="46" eb="48">
      <t>キョシツ</t>
    </rPh>
    <rPh sb="49" eb="51">
      <t>イドウ</t>
    </rPh>
    <rPh sb="57" eb="58">
      <t>コト</t>
    </rPh>
    <rPh sb="64" eb="66">
      <t>ヒヨウ</t>
    </rPh>
    <rPh sb="67" eb="69">
      <t>ゾウゲン</t>
    </rPh>
    <phoneticPr fontId="1"/>
  </si>
  <si>
    <t>居室変更に係る同意書への署名</t>
    <rPh sb="0" eb="2">
      <t>キョシツ</t>
    </rPh>
    <rPh sb="2" eb="4">
      <t>ヘンコウ</t>
    </rPh>
    <rPh sb="5" eb="6">
      <t>カカ</t>
    </rPh>
    <rPh sb="7" eb="10">
      <t>ドウイショ</t>
    </rPh>
    <rPh sb="12" eb="14">
      <t>ショメイ</t>
    </rPh>
    <phoneticPr fontId="1"/>
  </si>
  <si>
    <t>・要介護の認定を受けた方
・契約者の他に身元引受人をたてられる方
・自傷他害の恐れがなく、他の入居者と円滑な共同生活が可能な方
・感染症でない方
但し、医師により他の入居者に感染する恐れがないと診断された場合は、この限りではありません。</t>
    <phoneticPr fontId="1"/>
  </si>
  <si>
    <t>１　事業者は、入居者又は契約者が次の各号の一に該当し、かつそのことが契約を将来にわたって維持することが社会通念上著しく困難であると認められる場合には、契約者に対し、90日以上の予告期間をおいて、入居契約を解除することができるものとします。
一　入居申込書等の書類に虚偽の事項を記載するなど、不正な手段により入居したとき。
二　入居契約に基づく利用料等の支払いをしばしば遅延し、事業者の督促にもかかわらず遅滞額が3ヶ月分に達した場合など、入居契約における事業者と契約者との信頼関係を著しく害するものであると判断したとき。
三　その他入居契約や管理運営規程等に違反した等、施設の利用において入居者に禁止または制限している規定に違反し是正しないとき。
２　入居者の行動が他の入居者に危害を及ぼす恐れがあり、かつ通常の介護方法ではこれを防止することができず、入居契約を将来にわたって継続することが社会通念上著しく困難であると認められる場合、事業者は次の手続きを行い入居契約を解除することがあります。
一　一定の観察期間をおくこと。
二　医師の意見を聞くこと。
三　契約解除の通告について90日以上の予告期間をおくこと。
四　前号の通告に先立ち、可能な限り入居者の意思を確認するとともに、契約者の意見を聞くこと。
３　事業者は、契約の解除通告を行うに先だって、必ず、入居者及び契約者にその事由を説明するとともに、弁明の機会を設けるものとします。
４　事業者は、契約解除通告の予告期間中に、入居者の移転先の有無について確認し、移転先がない場合には、入居者、契約者及び身元引受人と協議し、移転先の確保に協力するものとします。</t>
    <phoneticPr fontId="1"/>
  </si>
  <si>
    <t>１　契約者は、入居契約を解除しようとする場合には、30日以上の予告期間をおいて、管理運営規定に定める契約解除届を事業者に届け出るものとし、その契約解除届に記載された予告期間満了日をもって入居契約は解除されるものとします。
２　入居者及び契約者は、前項の予告期間満了日までに専用居室を明渡すものとします。
３　契約者が契約解除届を提示せず、入居者が退去した場合には、事業者が入居者の退去の事実を知った日の翌日から起算して30日目をもって、入居契約は解除されたものとします。</t>
    <phoneticPr fontId="1"/>
  </si>
  <si>
    <t>１人当り　税込15,400円（１泊２日／食事付）
・最長１週間程度。
・体験入居利用者には、事業所において行なう入居者と同様の各種サービスを提供するものとします。
・満室の場合は不可。
・介護保険は適用外となります。</t>
    <phoneticPr fontId="1"/>
  </si>
  <si>
    <t>ｂ　２：１以上</t>
  </si>
  <si>
    <t>２　建物賃貸借方式</t>
  </si>
  <si>
    <t>４　選択方式</t>
  </si>
  <si>
    <t>１　減額なし</t>
  </si>
  <si>
    <t>物価、人件費及び公共料金の変動等</t>
    <phoneticPr fontId="1"/>
  </si>
  <si>
    <t>事前に所轄行政機関と相談を行ってから入居契約第12条（運営懇談会）に定める運営懇談会で説明の上、入居者及び契約者（ただし、同一の場合は、入居者及び身元引受人）の同意を得て、入居契約第30条（月払いの利用料）及び第31条（上乗せ介護費）に定める管理運営費、食費、上乗せ介護費等の額を変更することができるものとします。</t>
    <phoneticPr fontId="1"/>
  </si>
  <si>
    <t>-</t>
    <phoneticPr fontId="1"/>
  </si>
  <si>
    <t>入居者の基本的な生活の支援で、介護保険適用範囲を上回る介護サービスに関わる人件費</t>
    <phoneticPr fontId="1"/>
  </si>
  <si>
    <t>居室及び共用施設の維持管理ならびにサービス提供に伴う事務・管理部門の人件費、厨房委託費、備品・消耗品等の諸経費</t>
    <phoneticPr fontId="1"/>
  </si>
  <si>
    <t>上限42,120円
［内訳］ 朝食324円／昼食540円／夕食540円
・喫食数に応じ実績精算</t>
    <phoneticPr fontId="1"/>
  </si>
  <si>
    <t>電気、ガス、水道料金</t>
    <phoneticPr fontId="1"/>
  </si>
  <si>
    <t>借建物の家賃</t>
    <phoneticPr fontId="1"/>
  </si>
  <si>
    <t>―</t>
    <phoneticPr fontId="1"/>
  </si>
  <si>
    <t>前払金（家賃相当額の全部または一部）＝
家賃相当額の全部または一部×想定居住期間＋想定居住期間を超えて契約が継続する場合に備えて事業者が受領する額</t>
    <phoneticPr fontId="1"/>
  </si>
  <si>
    <t>48～84</t>
    <phoneticPr fontId="1"/>
  </si>
  <si>
    <t>1200000～3850000</t>
    <phoneticPr fontId="1"/>
  </si>
  <si>
    <t>①前払金のうち返還の対象とならない額（各前払い金の25％）についても全額を無利息で返還します。
②返還する金額から入居期間（入居日から契約終了日までの期間）の利用料を差し引いて、居室の明け渡し日後90日以内に、無利息で返金することとします。但し、残額が不足する場合は、追加で支払を求めるものとします。</t>
    <phoneticPr fontId="1"/>
  </si>
  <si>
    <t>返還金＝前払金-（前払金の25%)-（月次償却額×利用期間月数）
　・月次償却額の算出式
　　月次償却額=（前払金×75%）／想定居住期間月数
　・利用期間月数とは、入居日の属する月から契約終了日の属する月までの月数です。但し、契約終了日以降に居室の明渡しとなる場合は、この限りではありません。
・入居日及び契約終了日の属する月は日割り計算となります。</t>
    <phoneticPr fontId="1"/>
  </si>
  <si>
    <t>４　保証保険を行う保険会社</t>
  </si>
  <si>
    <t>不動産信用保証株式会社</t>
    <rPh sb="7" eb="11">
      <t>カブシキガイシャ</t>
    </rPh>
    <phoneticPr fontId="1"/>
  </si>
  <si>
    <t>令和4年12月</t>
    <rPh sb="0" eb="2">
      <t>レイワ</t>
    </rPh>
    <rPh sb="3" eb="4">
      <t>ネン</t>
    </rPh>
    <rPh sb="6" eb="7">
      <t>ガツ</t>
    </rPh>
    <phoneticPr fontId="1"/>
  </si>
  <si>
    <t>１　入居希望者に公開</t>
  </si>
  <si>
    <t>１　代替措置あり</t>
  </si>
  <si>
    <t>書面開催</t>
    <rPh sb="0" eb="2">
      <t>ショメン</t>
    </rPh>
    <rPh sb="2" eb="4">
      <t>カイサイ</t>
    </rPh>
    <phoneticPr fontId="1"/>
  </si>
  <si>
    <t>なし</t>
    <phoneticPr fontId="1"/>
  </si>
  <si>
    <t>045</t>
    <phoneticPr fontId="1"/>
  </si>
  <si>
    <t>972</t>
    <phoneticPr fontId="1"/>
  </si>
  <si>
    <t>0172</t>
    <phoneticPr fontId="1"/>
  </si>
  <si>
    <t>ぴあはーと市が尾（施設）</t>
    <rPh sb="5" eb="6">
      <t>イチ</t>
    </rPh>
    <rPh sb="7" eb="8">
      <t>オ</t>
    </rPh>
    <rPh sb="9" eb="11">
      <t>シセツ</t>
    </rPh>
    <phoneticPr fontId="1"/>
  </si>
  <si>
    <t>044</t>
    <phoneticPr fontId="1"/>
  </si>
  <si>
    <t>589</t>
    <phoneticPr fontId="1"/>
  </si>
  <si>
    <t>2701</t>
    <phoneticPr fontId="1"/>
  </si>
  <si>
    <t>土日祝日</t>
    <rPh sb="0" eb="2">
      <t>ドニチ</t>
    </rPh>
    <rPh sb="2" eb="4">
      <t>シュクジツ</t>
    </rPh>
    <phoneticPr fontId="1"/>
  </si>
  <si>
    <t>ライフケアデザイン株式会社（本社代表）</t>
    <rPh sb="9" eb="13">
      <t>カブシキガイシャ</t>
    </rPh>
    <rPh sb="14" eb="16">
      <t>ホンシャ</t>
    </rPh>
    <rPh sb="16" eb="18">
      <t>ダイヒョウ</t>
    </rPh>
    <phoneticPr fontId="1"/>
  </si>
  <si>
    <t>神奈川県国民健康保険団体連合会　介護苦情相談課</t>
    <phoneticPr fontId="1"/>
  </si>
  <si>
    <t>329</t>
    <phoneticPr fontId="1"/>
  </si>
  <si>
    <t>3447</t>
    <phoneticPr fontId="1"/>
  </si>
  <si>
    <t>土日祝日、年末年始</t>
    <rPh sb="0" eb="2">
      <t>ドニチ</t>
    </rPh>
    <rPh sb="2" eb="4">
      <t>シュクジツ</t>
    </rPh>
    <rPh sb="5" eb="7">
      <t>ネンマツ</t>
    </rPh>
    <rPh sb="7" eb="9">
      <t>ネンシ</t>
    </rPh>
    <phoneticPr fontId="1"/>
  </si>
  <si>
    <t>横浜市健康福祉局高齢施設課</t>
    <phoneticPr fontId="1"/>
  </si>
  <si>
    <t>671</t>
    <phoneticPr fontId="1"/>
  </si>
  <si>
    <t>4119</t>
    <phoneticPr fontId="1"/>
  </si>
  <si>
    <t>03</t>
    <phoneticPr fontId="1"/>
  </si>
  <si>
    <t>3548</t>
    <phoneticPr fontId="1"/>
  </si>
  <si>
    <t>1077</t>
    <phoneticPr fontId="1"/>
  </si>
  <si>
    <t>公益社団法人全国有料老人ホーム　相談専用電話</t>
    <rPh sb="0" eb="2">
      <t>コウエキ</t>
    </rPh>
    <rPh sb="2" eb="4">
      <t>シャダン</t>
    </rPh>
    <rPh sb="4" eb="6">
      <t>ホウジン</t>
    </rPh>
    <rPh sb="6" eb="8">
      <t>ゼンコク</t>
    </rPh>
    <rPh sb="8" eb="10">
      <t>ユウリョウ</t>
    </rPh>
    <rPh sb="10" eb="12">
      <t>ロウジン</t>
    </rPh>
    <rPh sb="16" eb="18">
      <t>ソウダン</t>
    </rPh>
    <rPh sb="18" eb="20">
      <t>センヨウ</t>
    </rPh>
    <rPh sb="20" eb="22">
      <t>デンワ</t>
    </rPh>
    <phoneticPr fontId="1"/>
  </si>
  <si>
    <t>甲の介護サービス等の提供に当たり事故が発生し入居者の生命、身体、財産に損害が生じ、かかる損害が不可抗力によって発生したものでなく、甲に故意又は重大な過失が存在する場合には、甲はその損害を速やかに賠償します。但し、入居者に故意又は重大な過失がある場合には、損害賠償を減ずることがあります。</t>
    <phoneticPr fontId="1"/>
  </si>
  <si>
    <t>事故対応マニュアルに基づいて、応急措置もしくは１１９番通報による医療機関への搬入を行うとともに、施設長から家族への連絡を行います。また、事故についての検証を行い、今後の防止策を講じます。</t>
    <phoneticPr fontId="1"/>
  </si>
  <si>
    <t>他ホームへの転居</t>
    <rPh sb="0" eb="1">
      <t>ホカ</t>
    </rPh>
    <rPh sb="6" eb="8">
      <t>テンキョ</t>
    </rPh>
    <phoneticPr fontId="1"/>
  </si>
  <si>
    <t>入居者の基本的な生活の支援で、介護保険適用範囲を上回る介護サービスに関わる人件費</t>
    <phoneticPr fontId="1"/>
  </si>
  <si>
    <t>（1か月30日、1割負担の例）
要介護１　21,133円
要介護２　23,500円
要介護３　26,009円
要介護４　28,304円
要介護５　30,780円</t>
    <rPh sb="3" eb="4">
      <t>ゲツ</t>
    </rPh>
    <rPh sb="6" eb="7">
      <t>ヒ</t>
    </rPh>
    <rPh sb="9" eb="10">
      <t>ワリ</t>
    </rPh>
    <rPh sb="10" eb="12">
      <t>フタン</t>
    </rPh>
    <rPh sb="13" eb="14">
      <t>レイ</t>
    </rPh>
    <rPh sb="16" eb="17">
      <t>ヨウ</t>
    </rPh>
    <rPh sb="17" eb="19">
      <t>カイゴ</t>
    </rPh>
    <rPh sb="27" eb="28">
      <t>エン</t>
    </rPh>
    <rPh sb="29" eb="30">
      <t>ヨウ</t>
    </rPh>
    <rPh sb="30" eb="32">
      <t>カイゴ</t>
    </rPh>
    <rPh sb="40" eb="41">
      <t>エン</t>
    </rPh>
    <rPh sb="42" eb="43">
      <t>ヨウ</t>
    </rPh>
    <rPh sb="43" eb="45">
      <t>カイゴ</t>
    </rPh>
    <rPh sb="53" eb="54">
      <t>エン</t>
    </rPh>
    <rPh sb="55" eb="56">
      <t>ヨウ</t>
    </rPh>
    <rPh sb="56" eb="58">
      <t>カイゴ</t>
    </rPh>
    <rPh sb="66" eb="67">
      <t>エン</t>
    </rPh>
    <rPh sb="68" eb="69">
      <t>ヨウ</t>
    </rPh>
    <rPh sb="69" eb="71">
      <t>カイゴ</t>
    </rPh>
    <rPh sb="79" eb="80">
      <t>エン</t>
    </rPh>
    <phoneticPr fontId="1"/>
  </si>
  <si>
    <t>山本内科循環器医院</t>
    <rPh sb="0" eb="2">
      <t>ヤマモト</t>
    </rPh>
    <rPh sb="2" eb="4">
      <t>ナイカ</t>
    </rPh>
    <rPh sb="4" eb="7">
      <t>ジュンカンキ</t>
    </rPh>
    <rPh sb="7" eb="9">
      <t>イイン</t>
    </rPh>
    <phoneticPr fontId="1"/>
  </si>
  <si>
    <t>横浜市青葉区藤が丘２－１９－１</t>
    <rPh sb="0" eb="3">
      <t>ヨコハマシ</t>
    </rPh>
    <rPh sb="3" eb="6">
      <t>アオバク</t>
    </rPh>
    <rPh sb="6" eb="7">
      <t>フジ</t>
    </rPh>
    <rPh sb="8" eb="9">
      <t>オカ</t>
    </rPh>
    <phoneticPr fontId="1"/>
  </si>
  <si>
    <t>内科（往診可）</t>
    <rPh sb="0" eb="2">
      <t>ナイカ</t>
    </rPh>
    <rPh sb="3" eb="5">
      <t>オウシン</t>
    </rPh>
    <rPh sb="5" eb="6">
      <t>カ</t>
    </rPh>
    <phoneticPr fontId="1"/>
  </si>
  <si>
    <t>入居者の健康相談及び健康指導のほか、入居者に対する処遇及び各種サービスが適切に提供されるよう必要な指導助言を受ける。</t>
    <phoneticPr fontId="1"/>
  </si>
  <si>
    <t>医療法人社団成仁会　市ヶ尾病院</t>
    <rPh sb="0" eb="2">
      <t>イリョウ</t>
    </rPh>
    <rPh sb="2" eb="4">
      <t>ホウジン</t>
    </rPh>
    <rPh sb="4" eb="6">
      <t>シャダン</t>
    </rPh>
    <rPh sb="6" eb="8">
      <t>セイジン</t>
    </rPh>
    <rPh sb="8" eb="9">
      <t>カイ</t>
    </rPh>
    <rPh sb="10" eb="13">
      <t>イチガオ</t>
    </rPh>
    <rPh sb="13" eb="15">
      <t>ビョウイン</t>
    </rPh>
    <phoneticPr fontId="1"/>
  </si>
  <si>
    <t>横浜市青葉区市ケ尾町２３－１</t>
    <rPh sb="0" eb="3">
      <t>ヨコハマシ</t>
    </rPh>
    <rPh sb="3" eb="6">
      <t>アオバク</t>
    </rPh>
    <rPh sb="6" eb="10">
      <t>イチガオチョウ</t>
    </rPh>
    <phoneticPr fontId="1"/>
  </si>
  <si>
    <t>内科、呼吸器内科、神経内科、外科、整形外科、脳神経外科、形成外科、泌尿器科、リハビリテーション科　他</t>
    <rPh sb="0" eb="2">
      <t>ナイカ</t>
    </rPh>
    <rPh sb="3" eb="6">
      <t>コキュウキ</t>
    </rPh>
    <rPh sb="6" eb="8">
      <t>ナイカ</t>
    </rPh>
    <rPh sb="9" eb="11">
      <t>シンケイ</t>
    </rPh>
    <rPh sb="11" eb="13">
      <t>ナイカ</t>
    </rPh>
    <rPh sb="14" eb="16">
      <t>ゲカ</t>
    </rPh>
    <rPh sb="17" eb="19">
      <t>セイケイ</t>
    </rPh>
    <rPh sb="19" eb="21">
      <t>ゲカ</t>
    </rPh>
    <rPh sb="22" eb="25">
      <t>ノウシンケイ</t>
    </rPh>
    <rPh sb="25" eb="27">
      <t>ゲカ</t>
    </rPh>
    <rPh sb="28" eb="30">
      <t>ケイセイ</t>
    </rPh>
    <rPh sb="30" eb="32">
      <t>ゲカ</t>
    </rPh>
    <rPh sb="33" eb="37">
      <t>ヒニョウキカ</t>
    </rPh>
    <rPh sb="47" eb="48">
      <t>カ</t>
    </rPh>
    <rPh sb="49" eb="50">
      <t>ホカ</t>
    </rPh>
    <phoneticPr fontId="1"/>
  </si>
  <si>
    <t>同上</t>
    <rPh sb="0" eb="2">
      <t>ドウジョウ</t>
    </rPh>
    <phoneticPr fontId="1"/>
  </si>
  <si>
    <t>横浜新緑総合病院</t>
    <rPh sb="0" eb="2">
      <t>ヨコハマ</t>
    </rPh>
    <rPh sb="2" eb="3">
      <t>シン</t>
    </rPh>
    <rPh sb="3" eb="4">
      <t>ミドリ</t>
    </rPh>
    <rPh sb="4" eb="6">
      <t>ソウゴウ</t>
    </rPh>
    <rPh sb="6" eb="8">
      <t>ビョウイン</t>
    </rPh>
    <phoneticPr fontId="1"/>
  </si>
  <si>
    <t>横浜市緑区十日市場町１７２６－７</t>
    <rPh sb="0" eb="3">
      <t>ヨコハマシ</t>
    </rPh>
    <rPh sb="3" eb="5">
      <t>ミドリク</t>
    </rPh>
    <rPh sb="5" eb="10">
      <t>トオカイチバチョウ</t>
    </rPh>
    <phoneticPr fontId="1"/>
  </si>
  <si>
    <t>内科、外科、整形外科、脳神経外科　他</t>
    <rPh sb="0" eb="2">
      <t>ナイカ</t>
    </rPh>
    <rPh sb="3" eb="5">
      <t>ゲカ</t>
    </rPh>
    <rPh sb="6" eb="8">
      <t>セイケイ</t>
    </rPh>
    <rPh sb="8" eb="10">
      <t>ゲカ</t>
    </rPh>
    <rPh sb="11" eb="14">
      <t>ノウシンケイ</t>
    </rPh>
    <rPh sb="14" eb="16">
      <t>ゲカ</t>
    </rPh>
    <rPh sb="17" eb="18">
      <t>ホカ</t>
    </rPh>
    <phoneticPr fontId="1"/>
  </si>
  <si>
    <t>入居者の円滑な診療が受けられるよう当事業所との連携を図る。
休日及び夜間の緊急時の受診協力。</t>
    <phoneticPr fontId="1"/>
  </si>
  <si>
    <t>地挽歯科医院</t>
    <rPh sb="0" eb="2">
      <t>ジビキ</t>
    </rPh>
    <rPh sb="2" eb="4">
      <t>シカ</t>
    </rPh>
    <rPh sb="4" eb="6">
      <t>イイン</t>
    </rPh>
    <phoneticPr fontId="1"/>
  </si>
  <si>
    <t>横浜市青葉区鴨志田町８２４－２５</t>
    <rPh sb="0" eb="3">
      <t>ヨコハマシ</t>
    </rPh>
    <rPh sb="3" eb="6">
      <t>アオバク</t>
    </rPh>
    <rPh sb="6" eb="10">
      <t>カモシダチョウ</t>
    </rPh>
    <phoneticPr fontId="1"/>
  </si>
  <si>
    <t>山本歯科医院</t>
    <rPh sb="0" eb="2">
      <t>ヤマモト</t>
    </rPh>
    <rPh sb="2" eb="4">
      <t>シカ</t>
    </rPh>
    <rPh sb="4" eb="6">
      <t>イイン</t>
    </rPh>
    <phoneticPr fontId="1"/>
  </si>
  <si>
    <t>ぴあはーと市が尾</t>
    <rPh sb="5" eb="6">
      <t>イチ</t>
    </rPh>
    <rPh sb="7" eb="8">
      <t>オ</t>
    </rPh>
    <phoneticPr fontId="1"/>
  </si>
  <si>
    <t>横浜市青葉区市ケ尾町１１５２－２</t>
    <rPh sb="0" eb="6">
      <t>ヨコハマシアオバク</t>
    </rPh>
    <rPh sb="6" eb="10">
      <t>イチガオチョウ</t>
    </rPh>
    <phoneticPr fontId="1"/>
  </si>
  <si>
    <t>入浴日以外及び週2回を超える入浴
2人介助追加　1,048円／回</t>
    <rPh sb="0" eb="2">
      <t>ニュウヨク</t>
    </rPh>
    <rPh sb="2" eb="3">
      <t>ビ</t>
    </rPh>
    <rPh sb="3" eb="5">
      <t>イガイ</t>
    </rPh>
    <rPh sb="5" eb="6">
      <t>オヨ</t>
    </rPh>
    <rPh sb="7" eb="8">
      <t>シュウ</t>
    </rPh>
    <rPh sb="9" eb="10">
      <t>カイ</t>
    </rPh>
    <rPh sb="11" eb="12">
      <t>コ</t>
    </rPh>
    <rPh sb="14" eb="16">
      <t>ニュウヨク</t>
    </rPh>
    <rPh sb="18" eb="19">
      <t>ニン</t>
    </rPh>
    <rPh sb="19" eb="21">
      <t>カイジョ</t>
    </rPh>
    <rPh sb="21" eb="23">
      <t>ツイカ</t>
    </rPh>
    <rPh sb="29" eb="30">
      <t>エン</t>
    </rPh>
    <rPh sb="31" eb="32">
      <t>カイ</t>
    </rPh>
    <phoneticPr fontId="1"/>
  </si>
  <si>
    <t>1,309円／回</t>
    <rPh sb="5" eb="6">
      <t>エン</t>
    </rPh>
    <rPh sb="7" eb="8">
      <t>カイ</t>
    </rPh>
    <phoneticPr fontId="1"/>
  </si>
  <si>
    <t>自己負担</t>
    <rPh sb="0" eb="2">
      <t>ジコ</t>
    </rPh>
    <rPh sb="2" eb="4">
      <t>フタン</t>
    </rPh>
    <phoneticPr fontId="1"/>
  </si>
  <si>
    <t>550円／30分</t>
    <rPh sb="3" eb="4">
      <t>エン</t>
    </rPh>
    <rPh sb="7" eb="8">
      <t>フン</t>
    </rPh>
    <phoneticPr fontId="1"/>
  </si>
  <si>
    <t>30分を超える付添／回</t>
    <rPh sb="2" eb="3">
      <t>フン</t>
    </rPh>
    <rPh sb="4" eb="5">
      <t>コ</t>
    </rPh>
    <rPh sb="7" eb="9">
      <t>ツキソイ</t>
    </rPh>
    <rPh sb="10" eb="11">
      <t>カイ</t>
    </rPh>
    <phoneticPr fontId="1"/>
  </si>
  <si>
    <t>片道30分を超える送迎
4時間を超える付添</t>
    <rPh sb="0" eb="2">
      <t>カタミチ</t>
    </rPh>
    <rPh sb="4" eb="5">
      <t>フン</t>
    </rPh>
    <rPh sb="6" eb="7">
      <t>コ</t>
    </rPh>
    <rPh sb="9" eb="11">
      <t>ソウゲイ</t>
    </rPh>
    <rPh sb="13" eb="15">
      <t>ジカン</t>
    </rPh>
    <rPh sb="16" eb="17">
      <t>コ</t>
    </rPh>
    <rPh sb="19" eb="21">
      <t>ツキソイ</t>
    </rPh>
    <phoneticPr fontId="1"/>
  </si>
  <si>
    <t>2回／週</t>
    <rPh sb="1" eb="2">
      <t>カイ</t>
    </rPh>
    <rPh sb="3" eb="4">
      <t>シュウ</t>
    </rPh>
    <phoneticPr fontId="1"/>
  </si>
  <si>
    <t>3回／月</t>
    <rPh sb="1" eb="2">
      <t>カイ</t>
    </rPh>
    <rPh sb="3" eb="4">
      <t>ツキ</t>
    </rPh>
    <phoneticPr fontId="1"/>
  </si>
  <si>
    <t>実経費</t>
    <rPh sb="0" eb="1">
      <t>ジツ</t>
    </rPh>
    <rPh sb="1" eb="3">
      <t>ケイヒ</t>
    </rPh>
    <phoneticPr fontId="1"/>
  </si>
  <si>
    <t>お品代等自己負担
近隣店舗で購入可能なもの</t>
    <rPh sb="1" eb="3">
      <t>シナダイ</t>
    </rPh>
    <rPh sb="3" eb="4">
      <t>トウ</t>
    </rPh>
    <rPh sb="4" eb="6">
      <t>ジコ</t>
    </rPh>
    <rPh sb="6" eb="8">
      <t>フタン</t>
    </rPh>
    <rPh sb="9" eb="11">
      <t>キンリン</t>
    </rPh>
    <rPh sb="11" eb="13">
      <t>テンポ</t>
    </rPh>
    <rPh sb="14" eb="16">
      <t>コウニュウ</t>
    </rPh>
    <rPh sb="16" eb="18">
      <t>カノウ</t>
    </rPh>
    <phoneticPr fontId="1"/>
  </si>
  <si>
    <t>"Life Focus"（ライフフォーカス）は、ひとことでいえば「その方らしさの実現」です。
ご入居者がこれまでの人生で大切にしてきた想いや生活へのこだわりを、すべてのスタッフが共有し、これからも「その方らしい生活」を続けられるようチーム体制で支援しています。</t>
    <phoneticPr fontId="1"/>
  </si>
  <si>
    <t>必要時</t>
    <rPh sb="0" eb="2">
      <t>ヒツヨウ</t>
    </rPh>
    <rPh sb="2" eb="3">
      <t>ジ</t>
    </rPh>
    <phoneticPr fontId="1"/>
  </si>
  <si>
    <t>2回／年及び必要時</t>
    <rPh sb="1" eb="2">
      <t>カイ</t>
    </rPh>
    <rPh sb="3" eb="4">
      <t>ネン</t>
    </rPh>
    <rPh sb="4" eb="5">
      <t>オヨ</t>
    </rPh>
    <rPh sb="6" eb="8">
      <t>ヒツヨウ</t>
    </rPh>
    <rPh sb="8" eb="9">
      <t>ジ</t>
    </rPh>
    <phoneticPr fontId="1"/>
  </si>
  <si>
    <t>住み替え後の居室へ移行</t>
    <rPh sb="0" eb="1">
      <t>ス</t>
    </rPh>
    <rPh sb="2" eb="3">
      <t>カ</t>
    </rPh>
    <rPh sb="4" eb="5">
      <t>ゴ</t>
    </rPh>
    <rPh sb="6" eb="8">
      <t>キョシツ</t>
    </rPh>
    <rPh sb="9" eb="11">
      <t>イコウ</t>
    </rPh>
    <phoneticPr fontId="1"/>
  </si>
  <si>
    <t>ご入居者の心身の状況やその環境等に応じて、ご入居者ひとりひとりに適した自立の支援と日常生活の充実に資する介護を行い、健康の保持につとめ、社会生活に必要な支援を行うことを基本方針としております。</t>
    <rPh sb="1" eb="4">
      <t>ニュウキョシャ</t>
    </rPh>
    <rPh sb="5" eb="7">
      <t>シンシン</t>
    </rPh>
    <rPh sb="8" eb="10">
      <t>ジョウキョウ</t>
    </rPh>
    <rPh sb="13" eb="15">
      <t>カンキョウ</t>
    </rPh>
    <rPh sb="15" eb="16">
      <t>トウ</t>
    </rPh>
    <rPh sb="17" eb="18">
      <t>オウ</t>
    </rPh>
    <rPh sb="22" eb="25">
      <t>ニュウキョシャ</t>
    </rPh>
    <rPh sb="32" eb="33">
      <t>テキ</t>
    </rPh>
    <rPh sb="35" eb="37">
      <t>ジリツ</t>
    </rPh>
    <rPh sb="38" eb="40">
      <t>シエン</t>
    </rPh>
    <rPh sb="41" eb="43">
      <t>ニチジョウ</t>
    </rPh>
    <rPh sb="43" eb="45">
      <t>セイカツ</t>
    </rPh>
    <rPh sb="46" eb="48">
      <t>ジュウジツ</t>
    </rPh>
    <rPh sb="49" eb="50">
      <t>シ</t>
    </rPh>
    <rPh sb="52" eb="54">
      <t>カイゴ</t>
    </rPh>
    <rPh sb="55" eb="56">
      <t>オコナ</t>
    </rPh>
    <rPh sb="58" eb="60">
      <t>ケンコウ</t>
    </rPh>
    <rPh sb="61" eb="63">
      <t>ホジ</t>
    </rPh>
    <rPh sb="68" eb="70">
      <t>シャカイ</t>
    </rPh>
    <rPh sb="70" eb="72">
      <t>セイカツ</t>
    </rPh>
    <rPh sb="73" eb="75">
      <t>ヒツヨウ</t>
    </rPh>
    <rPh sb="76" eb="78">
      <t>シエン</t>
    </rPh>
    <rPh sb="79" eb="80">
      <t>オコナ</t>
    </rPh>
    <rPh sb="84" eb="86">
      <t>キホン</t>
    </rPh>
    <rPh sb="86" eb="88">
      <t>ホウシン</t>
    </rPh>
    <phoneticPr fontId="1"/>
  </si>
  <si>
    <t>500円/回</t>
    <rPh sb="3" eb="4">
      <t>エン</t>
    </rPh>
    <rPh sb="5" eb="6">
      <t>カイ</t>
    </rPh>
    <phoneticPr fontId="1"/>
  </si>
  <si>
    <t>片道30分を超える送迎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</si>
</sst>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I192" sqref="I192:P19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2481</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2482</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2483</v>
      </c>
      <c r="K12" s="416"/>
      <c r="L12" s="416"/>
      <c r="M12" s="416"/>
      <c r="N12" s="416"/>
      <c r="O12" s="417"/>
      <c r="P12" s="418"/>
    </row>
    <row r="13" spans="1:20" ht="39" customHeight="1">
      <c r="B13" s="167" t="s">
        <v>5</v>
      </c>
      <c r="C13" s="166"/>
      <c r="D13" s="166"/>
      <c r="E13" s="166"/>
      <c r="F13" s="207" t="s">
        <v>12</v>
      </c>
      <c r="G13" s="218"/>
      <c r="H13" s="464" t="s">
        <v>2486</v>
      </c>
      <c r="I13" s="465"/>
      <c r="J13" s="465"/>
      <c r="K13" s="465"/>
      <c r="L13" s="465"/>
      <c r="M13" s="465"/>
      <c r="N13" s="465"/>
      <c r="O13" s="465"/>
      <c r="P13" s="466"/>
      <c r="S13" s="15" t="str">
        <f>IF(H13="","未記入","")</f>
        <v/>
      </c>
    </row>
    <row r="14" spans="1:20" ht="39" customHeight="1">
      <c r="B14" s="167"/>
      <c r="C14" s="166"/>
      <c r="D14" s="166"/>
      <c r="E14" s="166"/>
      <c r="F14" s="201" t="s">
        <v>2484</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5" t="s">
        <v>6</v>
      </c>
      <c r="C17" s="218"/>
      <c r="D17" s="218"/>
      <c r="E17" s="236"/>
      <c r="F17" s="34" t="s">
        <v>13</v>
      </c>
      <c r="G17" s="31">
        <v>210</v>
      </c>
      <c r="H17" s="35" t="s">
        <v>487</v>
      </c>
      <c r="I17" s="32">
        <v>6</v>
      </c>
      <c r="J17" s="287"/>
      <c r="K17" s="288"/>
      <c r="L17" s="288"/>
      <c r="M17" s="288"/>
      <c r="N17" s="288"/>
      <c r="O17" s="288"/>
      <c r="P17" s="289"/>
      <c r="S17" s="15" t="str">
        <f>IF(OR(G17="",I17=""),"未記入","")</f>
        <v/>
      </c>
    </row>
    <row r="18" spans="1:20" ht="57.75" customHeight="1">
      <c r="B18" s="280"/>
      <c r="C18" s="298"/>
      <c r="D18" s="298"/>
      <c r="E18" s="281"/>
      <c r="F18" s="104" t="s">
        <v>2487</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2488</v>
      </c>
      <c r="K19" s="35" t="s">
        <v>487</v>
      </c>
      <c r="L19" s="63" t="s">
        <v>2489</v>
      </c>
      <c r="M19" s="35" t="s">
        <v>487</v>
      </c>
      <c r="N19" s="63" t="s">
        <v>2490</v>
      </c>
      <c r="O19" s="288"/>
      <c r="P19" s="289"/>
      <c r="Q19" s="12"/>
    </row>
    <row r="20" spans="1:20" ht="20.100000000000001" customHeight="1">
      <c r="B20" s="343"/>
      <c r="C20" s="344"/>
      <c r="D20" s="344"/>
      <c r="E20" s="345"/>
      <c r="F20" s="166" t="s">
        <v>15</v>
      </c>
      <c r="G20" s="166"/>
      <c r="H20" s="166"/>
      <c r="I20" s="166"/>
      <c r="J20" s="64" t="s">
        <v>2488</v>
      </c>
      <c r="K20" s="35" t="s">
        <v>487</v>
      </c>
      <c r="L20" s="63" t="s">
        <v>2489</v>
      </c>
      <c r="M20" s="35" t="s">
        <v>487</v>
      </c>
      <c r="N20" s="63" t="s">
        <v>2491</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2493</v>
      </c>
      <c r="K23" s="415"/>
      <c r="L23" s="92" t="s">
        <v>2494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2504</v>
      </c>
      <c r="K24" s="178"/>
      <c r="L24" s="178"/>
      <c r="M24" s="178"/>
      <c r="N24" s="178"/>
      <c r="O24" s="138"/>
      <c r="P24" s="179"/>
    </row>
    <row r="25" spans="1:20" ht="20.100000000000001" customHeight="1">
      <c r="B25" s="280"/>
      <c r="C25" s="298"/>
      <c r="D25" s="298"/>
      <c r="E25" s="281"/>
      <c r="F25" s="168" t="s">
        <v>18</v>
      </c>
      <c r="G25" s="168"/>
      <c r="H25" s="166"/>
      <c r="I25" s="166"/>
      <c r="J25" s="178" t="s">
        <v>2505</v>
      </c>
      <c r="K25" s="178"/>
      <c r="L25" s="178"/>
      <c r="M25" s="178"/>
      <c r="N25" s="178"/>
      <c r="O25" s="138"/>
      <c r="P25" s="179"/>
    </row>
    <row r="26" spans="1:20" ht="20.100000000000001" customHeight="1">
      <c r="B26" s="167" t="s">
        <v>9</v>
      </c>
      <c r="C26" s="166"/>
      <c r="D26" s="166"/>
      <c r="E26" s="166"/>
      <c r="F26" s="432">
        <v>1999</v>
      </c>
      <c r="G26" s="433"/>
      <c r="H26" s="35" t="s">
        <v>484</v>
      </c>
      <c r="I26" s="433">
        <v>10</v>
      </c>
      <c r="J26" s="433"/>
      <c r="K26" s="35" t="s">
        <v>485</v>
      </c>
      <c r="L26" s="433">
        <v>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2496</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225</v>
      </c>
      <c r="H33" s="35" t="s">
        <v>487</v>
      </c>
      <c r="I33" s="32">
        <v>24</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8"/>
      <c r="P44" s="289"/>
    </row>
    <row r="45" spans="2:20" ht="20.100000000000001" customHeight="1">
      <c r="B45" s="167"/>
      <c r="C45" s="166"/>
      <c r="D45" s="166"/>
      <c r="E45" s="166"/>
      <c r="F45" s="396" t="s">
        <v>423</v>
      </c>
      <c r="G45" s="425"/>
      <c r="H45" s="425"/>
      <c r="I45" s="397"/>
      <c r="J45" s="138">
        <v>8888</v>
      </c>
      <c r="K45" s="93"/>
      <c r="L45" s="93"/>
      <c r="M45" s="35" t="s">
        <v>483</v>
      </c>
      <c r="N45" s="93" t="s">
        <v>2492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2493</v>
      </c>
      <c r="K47" s="415"/>
      <c r="L47" s="92" t="s">
        <v>2494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2">
        <v>2019</v>
      </c>
      <c r="K50" s="433"/>
      <c r="L50" s="35" t="s">
        <v>484</v>
      </c>
      <c r="M50" s="61">
        <v>8</v>
      </c>
      <c r="N50" s="35" t="s">
        <v>485</v>
      </c>
      <c r="O50" s="61">
        <v>1</v>
      </c>
      <c r="P50" s="37" t="s">
        <v>486</v>
      </c>
      <c r="S50" s="15" t="str">
        <f>IF(OR(J50="",M50="",O50=""),"未記入","")</f>
        <v/>
      </c>
    </row>
    <row r="51" spans="1:20" ht="20.100000000000001" customHeight="1" thickBot="1">
      <c r="B51" s="109" t="s">
        <v>29</v>
      </c>
      <c r="C51" s="434"/>
      <c r="D51" s="434"/>
      <c r="E51" s="434"/>
      <c r="F51" s="434"/>
      <c r="G51" s="434"/>
      <c r="H51" s="434"/>
      <c r="I51" s="434"/>
      <c r="J51" s="423">
        <v>2000</v>
      </c>
      <c r="K51" s="424"/>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2507</v>
      </c>
      <c r="K56" s="93"/>
      <c r="L56" s="93"/>
      <c r="M56" s="93"/>
      <c r="N56" s="93"/>
      <c r="O56" s="93"/>
      <c r="P56" s="139"/>
    </row>
    <row r="57" spans="1:20" ht="20.100000000000001" customHeight="1">
      <c r="B57" s="134"/>
      <c r="C57" s="120"/>
      <c r="D57" s="135"/>
      <c r="E57" s="166" t="s">
        <v>34</v>
      </c>
      <c r="F57" s="166"/>
      <c r="G57" s="166"/>
      <c r="H57" s="166"/>
      <c r="I57" s="166"/>
      <c r="J57" s="432">
        <v>2000</v>
      </c>
      <c r="K57" s="433"/>
      <c r="L57" s="35" t="s">
        <v>484</v>
      </c>
      <c r="M57" s="61">
        <v>6</v>
      </c>
      <c r="N57" s="35" t="s">
        <v>485</v>
      </c>
      <c r="O57" s="61">
        <v>1</v>
      </c>
      <c r="P57" s="37" t="s">
        <v>486</v>
      </c>
    </row>
    <row r="58" spans="1:20" ht="20.100000000000001" customHeight="1" thickBot="1">
      <c r="B58" s="204"/>
      <c r="C58" s="205"/>
      <c r="D58" s="206"/>
      <c r="E58" s="187" t="s">
        <v>35</v>
      </c>
      <c r="F58" s="187"/>
      <c r="G58" s="187"/>
      <c r="H58" s="187"/>
      <c r="I58" s="187"/>
      <c r="J58" s="423">
        <v>2020</v>
      </c>
      <c r="K58" s="424"/>
      <c r="L58" s="36" t="s">
        <v>484</v>
      </c>
      <c r="M58" s="62">
        <v>6</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990.05</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3013.67</v>
      </c>
      <c r="L72" s="93"/>
      <c r="M72" s="93"/>
      <c r="N72" s="171" t="s">
        <v>490</v>
      </c>
      <c r="O72" s="171"/>
      <c r="P72" s="197"/>
    </row>
    <row r="73" spans="2:16" ht="20.100000000000001" customHeight="1">
      <c r="B73" s="70"/>
      <c r="C73" s="71"/>
      <c r="D73" s="297"/>
      <c r="E73" s="298"/>
      <c r="F73" s="281"/>
      <c r="G73" s="217" t="s">
        <v>42</v>
      </c>
      <c r="H73" s="217"/>
      <c r="I73" s="217"/>
      <c r="J73" s="217"/>
      <c r="K73" s="138">
        <v>2808.55</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2510</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2019</v>
      </c>
      <c r="L86" s="39" t="s">
        <v>484</v>
      </c>
      <c r="M86" s="61">
        <v>7</v>
      </c>
      <c r="N86" s="39" t="s">
        <v>485</v>
      </c>
      <c r="O86" s="61">
        <v>12</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7</v>
      </c>
      <c r="N88" s="39" t="s">
        <v>485</v>
      </c>
      <c r="O88" s="61">
        <v>11</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2512</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56</v>
      </c>
      <c r="M95" s="415"/>
      <c r="N95" s="416" t="s">
        <v>2424</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10</v>
      </c>
      <c r="H105" s="242" t="s">
        <v>492</v>
      </c>
      <c r="I105" s="366" t="s">
        <v>66</v>
      </c>
      <c r="J105" s="366"/>
      <c r="K105" s="366"/>
      <c r="L105" s="366"/>
      <c r="M105" s="366"/>
      <c r="N105" s="138">
        <v>10</v>
      </c>
      <c r="O105" s="93"/>
      <c r="P105" s="37" t="s">
        <v>492</v>
      </c>
    </row>
    <row r="106" spans="2:19" ht="20.100000000000001" customHeight="1">
      <c r="B106" s="419"/>
      <c r="C106" s="420"/>
      <c r="D106" s="110"/>
      <c r="E106" s="102"/>
      <c r="F106" s="103"/>
      <c r="G106" s="138"/>
      <c r="H106" s="242"/>
      <c r="I106" s="414" t="s">
        <v>67</v>
      </c>
      <c r="J106" s="414"/>
      <c r="K106" s="414"/>
      <c r="L106" s="414"/>
      <c r="M106" s="414"/>
      <c r="N106" s="138">
        <v>7</v>
      </c>
      <c r="O106" s="93"/>
      <c r="P106" s="37" t="s">
        <v>492</v>
      </c>
    </row>
    <row r="107" spans="2:19" ht="20.100000000000001" customHeight="1">
      <c r="B107" s="419"/>
      <c r="C107" s="420"/>
      <c r="D107" s="207" t="s">
        <v>64</v>
      </c>
      <c r="E107" s="218"/>
      <c r="F107" s="236"/>
      <c r="G107" s="123">
        <v>5</v>
      </c>
      <c r="H107" s="236" t="s">
        <v>492</v>
      </c>
      <c r="I107" s="166" t="s">
        <v>68</v>
      </c>
      <c r="J107" s="166"/>
      <c r="K107" s="166"/>
      <c r="L107" s="166"/>
      <c r="M107" s="166"/>
      <c r="N107" s="138">
        <v>5</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3</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2</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2508</v>
      </c>
      <c r="H113" s="178"/>
      <c r="I113" s="178"/>
      <c r="J113" s="178"/>
      <c r="K113" s="178"/>
      <c r="L113" s="178"/>
      <c r="M113" s="178"/>
      <c r="N113" s="178"/>
      <c r="O113" s="138"/>
      <c r="P113" s="179"/>
    </row>
    <row r="114" spans="2:16" ht="20.100000000000001" customHeight="1">
      <c r="B114" s="419"/>
      <c r="C114" s="420"/>
      <c r="D114" s="117" t="s">
        <v>79</v>
      </c>
      <c r="E114" s="118"/>
      <c r="F114" s="133"/>
      <c r="G114" s="123" t="s">
        <v>2513</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2515</v>
      </c>
      <c r="H123" s="178"/>
      <c r="I123" s="178"/>
      <c r="J123" s="178"/>
      <c r="K123" s="178"/>
      <c r="L123" s="178"/>
      <c r="M123" s="178"/>
      <c r="N123" s="178"/>
      <c r="O123" s="138"/>
      <c r="P123" s="179"/>
    </row>
    <row r="124" spans="2:16" ht="20.100000000000001" customHeight="1">
      <c r="B124" s="134"/>
      <c r="C124" s="135"/>
      <c r="D124" s="110" t="s">
        <v>446</v>
      </c>
      <c r="E124" s="102"/>
      <c r="F124" s="103"/>
      <c r="G124" s="178" t="s">
        <v>2516</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t="s">
        <v>2518</v>
      </c>
      <c r="H126" s="105"/>
      <c r="I126" s="105"/>
      <c r="J126" s="105"/>
      <c r="K126" s="105"/>
      <c r="L126" s="105"/>
      <c r="M126" s="105"/>
      <c r="N126" s="105"/>
      <c r="O126" s="106"/>
      <c r="P126" s="107"/>
    </row>
    <row r="127" spans="2:16" ht="20.100000000000001" customHeight="1">
      <c r="B127" s="134"/>
      <c r="C127" s="135"/>
      <c r="D127" s="297"/>
      <c r="E127" s="298"/>
      <c r="F127" s="281"/>
      <c r="G127" s="178" t="s">
        <v>2508</v>
      </c>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2610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2606</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2513</v>
      </c>
      <c r="L144" s="232"/>
      <c r="M144" s="232"/>
      <c r="N144" s="232"/>
      <c r="O144" s="192"/>
      <c r="P144" s="233"/>
    </row>
    <row r="145" spans="1:16" ht="20.100000000000001" customHeight="1">
      <c r="B145" s="77"/>
      <c r="C145" s="78"/>
      <c r="D145" s="78"/>
      <c r="E145" s="79"/>
      <c r="F145" s="234" t="s">
        <v>408</v>
      </c>
      <c r="G145" s="273"/>
      <c r="H145" s="273"/>
      <c r="I145" s="273"/>
      <c r="J145" s="235"/>
      <c r="K145" s="178" t="s">
        <v>2513</v>
      </c>
      <c r="L145" s="178"/>
      <c r="M145" s="178"/>
      <c r="N145" s="178"/>
      <c r="O145" s="138"/>
      <c r="P145" s="179"/>
    </row>
    <row r="146" spans="1:16" ht="20.100000000000001" customHeight="1">
      <c r="B146" s="77"/>
      <c r="C146" s="78"/>
      <c r="D146" s="78"/>
      <c r="E146" s="79"/>
      <c r="F146" s="169" t="s">
        <v>94</v>
      </c>
      <c r="G146" s="171"/>
      <c r="H146" s="171"/>
      <c r="I146" s="171"/>
      <c r="J146" s="242"/>
      <c r="K146" s="178" t="s">
        <v>2508</v>
      </c>
      <c r="L146" s="178"/>
      <c r="M146" s="178"/>
      <c r="N146" s="178"/>
      <c r="O146" s="138"/>
      <c r="P146" s="179"/>
    </row>
    <row r="147" spans="1:16" ht="20.100000000000001" customHeight="1">
      <c r="B147" s="77"/>
      <c r="C147" s="78"/>
      <c r="D147" s="78"/>
      <c r="E147" s="79"/>
      <c r="F147" s="169" t="s">
        <v>95</v>
      </c>
      <c r="G147" s="171"/>
      <c r="H147" s="171"/>
      <c r="I147" s="171"/>
      <c r="J147" s="242"/>
      <c r="K147" s="178" t="s">
        <v>2508</v>
      </c>
      <c r="L147" s="178"/>
      <c r="M147" s="178"/>
      <c r="N147" s="178"/>
      <c r="O147" s="138"/>
      <c r="P147" s="179"/>
    </row>
    <row r="148" spans="1:16" ht="20.100000000000001" customHeight="1">
      <c r="B148" s="77"/>
      <c r="C148" s="78"/>
      <c r="D148" s="78"/>
      <c r="E148" s="79"/>
      <c r="F148" s="169" t="s">
        <v>409</v>
      </c>
      <c r="G148" s="171"/>
      <c r="H148" s="171"/>
      <c r="I148" s="171"/>
      <c r="J148" s="242"/>
      <c r="K148" s="178" t="s">
        <v>2513</v>
      </c>
      <c r="L148" s="178"/>
      <c r="M148" s="178"/>
      <c r="N148" s="178"/>
      <c r="O148" s="138"/>
      <c r="P148" s="179"/>
    </row>
    <row r="149" spans="1:16" ht="20.100000000000001" customHeight="1">
      <c r="A149" s="4"/>
      <c r="B149" s="77"/>
      <c r="C149" s="78"/>
      <c r="D149" s="78"/>
      <c r="E149" s="79"/>
      <c r="F149" s="169" t="s">
        <v>96</v>
      </c>
      <c r="G149" s="171"/>
      <c r="H149" s="171"/>
      <c r="I149" s="171"/>
      <c r="J149" s="242"/>
      <c r="K149" s="178" t="s">
        <v>2508</v>
      </c>
      <c r="L149" s="178"/>
      <c r="M149" s="178"/>
      <c r="N149" s="178"/>
      <c r="O149" s="138"/>
      <c r="P149" s="179"/>
    </row>
    <row r="150" spans="1:16" ht="20.100000000000001" customHeight="1">
      <c r="B150" s="77"/>
      <c r="C150" s="78"/>
      <c r="D150" s="78"/>
      <c r="E150" s="79"/>
      <c r="F150" s="169" t="s">
        <v>410</v>
      </c>
      <c r="G150" s="171"/>
      <c r="H150" s="171"/>
      <c r="I150" s="171"/>
      <c r="J150" s="242"/>
      <c r="K150" s="178" t="s">
        <v>2508</v>
      </c>
      <c r="L150" s="178"/>
      <c r="M150" s="178"/>
      <c r="N150" s="178"/>
      <c r="O150" s="138"/>
      <c r="P150" s="179"/>
    </row>
    <row r="151" spans="1:16" ht="20.100000000000001" customHeight="1">
      <c r="B151" s="77"/>
      <c r="C151" s="78"/>
      <c r="D151" s="78"/>
      <c r="E151" s="79"/>
      <c r="F151" s="169" t="s">
        <v>411</v>
      </c>
      <c r="G151" s="171"/>
      <c r="H151" s="171"/>
      <c r="I151" s="171"/>
      <c r="J151" s="242"/>
      <c r="K151" s="178" t="s">
        <v>2508</v>
      </c>
      <c r="L151" s="178"/>
      <c r="M151" s="178"/>
      <c r="N151" s="178"/>
      <c r="O151" s="138"/>
      <c r="P151" s="179"/>
    </row>
    <row r="152" spans="1:16" ht="20.100000000000001" customHeight="1">
      <c r="B152" s="77"/>
      <c r="C152" s="78"/>
      <c r="D152" s="78"/>
      <c r="E152" s="79"/>
      <c r="F152" s="169" t="s">
        <v>415</v>
      </c>
      <c r="G152" s="171"/>
      <c r="H152" s="171"/>
      <c r="I152" s="171"/>
      <c r="J152" s="242"/>
      <c r="K152" s="178" t="s">
        <v>2508</v>
      </c>
      <c r="L152" s="178"/>
      <c r="M152" s="178"/>
      <c r="N152" s="178"/>
      <c r="O152" s="138"/>
      <c r="P152" s="179"/>
    </row>
    <row r="153" spans="1:16" ht="20.100000000000001" customHeight="1">
      <c r="B153" s="77"/>
      <c r="C153" s="78"/>
      <c r="D153" s="78"/>
      <c r="E153" s="79"/>
      <c r="F153" s="169" t="s">
        <v>530</v>
      </c>
      <c r="G153" s="171"/>
      <c r="H153" s="171"/>
      <c r="I153" s="171"/>
      <c r="J153" s="242"/>
      <c r="K153" s="178" t="s">
        <v>2508</v>
      </c>
      <c r="L153" s="178"/>
      <c r="M153" s="178"/>
      <c r="N153" s="178"/>
      <c r="O153" s="138"/>
      <c r="P153" s="179"/>
    </row>
    <row r="154" spans="1:16" ht="20.100000000000001" customHeight="1">
      <c r="B154" s="77"/>
      <c r="C154" s="78"/>
      <c r="D154" s="78"/>
      <c r="E154" s="79"/>
      <c r="F154" s="405" t="s">
        <v>97</v>
      </c>
      <c r="G154" s="156"/>
      <c r="H154" s="157"/>
      <c r="I154" s="399" t="s">
        <v>99</v>
      </c>
      <c r="J154" s="400"/>
      <c r="K154" s="178" t="s">
        <v>2513</v>
      </c>
      <c r="L154" s="178"/>
      <c r="M154" s="178"/>
      <c r="N154" s="178"/>
      <c r="O154" s="138"/>
      <c r="P154" s="179"/>
    </row>
    <row r="155" spans="1:16" ht="20.100000000000001" customHeight="1">
      <c r="B155" s="77"/>
      <c r="C155" s="78"/>
      <c r="D155" s="78"/>
      <c r="E155" s="79"/>
      <c r="F155" s="398"/>
      <c r="G155" s="162"/>
      <c r="H155" s="163"/>
      <c r="I155" s="401" t="s">
        <v>100</v>
      </c>
      <c r="J155" s="400"/>
      <c r="K155" s="178" t="s">
        <v>2513</v>
      </c>
      <c r="L155" s="178"/>
      <c r="M155" s="178"/>
      <c r="N155" s="178"/>
      <c r="O155" s="138"/>
      <c r="P155" s="179"/>
    </row>
    <row r="156" spans="1:16" ht="20.100000000000001" customHeight="1">
      <c r="B156" s="77"/>
      <c r="C156" s="78"/>
      <c r="D156" s="78"/>
      <c r="E156" s="79"/>
      <c r="F156" s="406" t="s">
        <v>98</v>
      </c>
      <c r="G156" s="407"/>
      <c r="H156" s="408"/>
      <c r="I156" s="396" t="s">
        <v>532</v>
      </c>
      <c r="J156" s="397"/>
      <c r="K156" s="178" t="s">
        <v>2508</v>
      </c>
      <c r="L156" s="178"/>
      <c r="M156" s="178"/>
      <c r="N156" s="178"/>
      <c r="O156" s="138"/>
      <c r="P156" s="179"/>
    </row>
    <row r="157" spans="1:16" ht="20.100000000000001" customHeight="1">
      <c r="B157" s="77"/>
      <c r="C157" s="78"/>
      <c r="D157" s="78"/>
      <c r="E157" s="79"/>
      <c r="F157" s="406"/>
      <c r="G157" s="407"/>
      <c r="H157" s="408"/>
      <c r="I157" s="396" t="s">
        <v>533</v>
      </c>
      <c r="J157" s="397"/>
      <c r="K157" s="178" t="s">
        <v>2513</v>
      </c>
      <c r="L157" s="178"/>
      <c r="M157" s="178"/>
      <c r="N157" s="178"/>
      <c r="O157" s="138"/>
      <c r="P157" s="179"/>
    </row>
    <row r="158" spans="1:16" ht="20.100000000000001" customHeight="1">
      <c r="B158" s="77"/>
      <c r="C158" s="78"/>
      <c r="D158" s="78"/>
      <c r="E158" s="79"/>
      <c r="F158" s="406"/>
      <c r="G158" s="407"/>
      <c r="H158" s="408"/>
      <c r="I158" s="396" t="s">
        <v>100</v>
      </c>
      <c r="J158" s="397"/>
      <c r="K158" s="178" t="s">
        <v>2513</v>
      </c>
      <c r="L158" s="178"/>
      <c r="M158" s="178"/>
      <c r="N158" s="178"/>
      <c r="O158" s="138"/>
      <c r="P158" s="179"/>
    </row>
    <row r="159" spans="1:16" ht="20.100000000000001" customHeight="1">
      <c r="B159" s="77"/>
      <c r="C159" s="78"/>
      <c r="D159" s="78"/>
      <c r="E159" s="79"/>
      <c r="F159" s="406"/>
      <c r="G159" s="407"/>
      <c r="H159" s="408"/>
      <c r="I159" s="406" t="s">
        <v>101</v>
      </c>
      <c r="J159" s="408"/>
      <c r="K159" s="178" t="s">
        <v>2513</v>
      </c>
      <c r="L159" s="178"/>
      <c r="M159" s="178"/>
      <c r="N159" s="178"/>
      <c r="O159" s="138"/>
      <c r="P159" s="179"/>
    </row>
    <row r="160" spans="1:16" ht="20.100000000000001" customHeight="1">
      <c r="B160" s="77"/>
      <c r="C160" s="78"/>
      <c r="D160" s="78"/>
      <c r="E160" s="79"/>
      <c r="F160" s="406" t="s">
        <v>425</v>
      </c>
      <c r="G160" s="407"/>
      <c r="H160" s="408"/>
      <c r="I160" s="396" t="s">
        <v>99</v>
      </c>
      <c r="J160" s="397"/>
      <c r="K160" s="178" t="s">
        <v>2508</v>
      </c>
      <c r="L160" s="178"/>
      <c r="M160" s="178"/>
      <c r="N160" s="178"/>
      <c r="O160" s="138"/>
      <c r="P160" s="179"/>
    </row>
    <row r="161" spans="2:20" ht="20.100000000000001" customHeight="1">
      <c r="B161" s="77"/>
      <c r="C161" s="78"/>
      <c r="D161" s="78"/>
      <c r="E161" s="79"/>
      <c r="F161" s="406"/>
      <c r="G161" s="407"/>
      <c r="H161" s="408"/>
      <c r="I161" s="396" t="s">
        <v>100</v>
      </c>
      <c r="J161" s="397"/>
      <c r="K161" s="178" t="s">
        <v>2513</v>
      </c>
      <c r="L161" s="178"/>
      <c r="M161" s="178"/>
      <c r="N161" s="178"/>
      <c r="O161" s="138"/>
      <c r="P161" s="179"/>
    </row>
    <row r="162" spans="2:20" ht="20.100000000000001" customHeight="1">
      <c r="B162" s="77"/>
      <c r="C162" s="78"/>
      <c r="D162" s="78"/>
      <c r="E162" s="79"/>
      <c r="F162" s="406"/>
      <c r="G162" s="407"/>
      <c r="H162" s="408"/>
      <c r="I162" s="398" t="s">
        <v>101</v>
      </c>
      <c r="J162" s="163"/>
      <c r="K162" s="178" t="s">
        <v>2513</v>
      </c>
      <c r="L162" s="178"/>
      <c r="M162" s="178"/>
      <c r="N162" s="178"/>
      <c r="O162" s="138"/>
      <c r="P162" s="179"/>
    </row>
    <row r="163" spans="2:20" ht="20.100000000000001" customHeight="1">
      <c r="B163" s="77"/>
      <c r="C163" s="78"/>
      <c r="D163" s="78"/>
      <c r="E163" s="79"/>
      <c r="F163" s="406"/>
      <c r="G163" s="407"/>
      <c r="H163" s="408"/>
      <c r="I163" s="396" t="s">
        <v>426</v>
      </c>
      <c r="J163" s="397"/>
      <c r="K163" s="178" t="s">
        <v>2513</v>
      </c>
      <c r="L163" s="178"/>
      <c r="M163" s="178"/>
      <c r="N163" s="178"/>
      <c r="O163" s="138"/>
      <c r="P163" s="179"/>
    </row>
    <row r="164" spans="2:20" ht="20.100000000000001" customHeight="1">
      <c r="B164" s="77"/>
      <c r="C164" s="78"/>
      <c r="D164" s="78"/>
      <c r="E164" s="79"/>
      <c r="F164" s="406"/>
      <c r="G164" s="407"/>
      <c r="H164" s="408"/>
      <c r="I164" s="398" t="s">
        <v>427</v>
      </c>
      <c r="J164" s="163"/>
      <c r="K164" s="178" t="s">
        <v>2513</v>
      </c>
      <c r="L164" s="178"/>
      <c r="M164" s="178"/>
      <c r="N164" s="178"/>
      <c r="O164" s="138"/>
      <c r="P164" s="179"/>
    </row>
    <row r="165" spans="2:20" ht="20.100000000000001" customHeight="1">
      <c r="B165" s="77"/>
      <c r="C165" s="78"/>
      <c r="D165" s="78"/>
      <c r="E165" s="79"/>
      <c r="F165" s="405" t="s">
        <v>428</v>
      </c>
      <c r="G165" s="156"/>
      <c r="H165" s="157"/>
      <c r="I165" s="399" t="s">
        <v>99</v>
      </c>
      <c r="J165" s="400"/>
      <c r="K165" s="178" t="s">
        <v>2508</v>
      </c>
      <c r="L165" s="178"/>
      <c r="M165" s="178"/>
      <c r="N165" s="178"/>
      <c r="O165" s="138"/>
      <c r="P165" s="179"/>
    </row>
    <row r="166" spans="2:20" ht="20.100000000000001" customHeight="1">
      <c r="B166" s="80"/>
      <c r="C166" s="81"/>
      <c r="D166" s="81"/>
      <c r="E166" s="82"/>
      <c r="F166" s="398"/>
      <c r="G166" s="162"/>
      <c r="H166" s="163"/>
      <c r="I166" s="401" t="s">
        <v>100</v>
      </c>
      <c r="J166" s="400"/>
      <c r="K166" s="178" t="s">
        <v>2513</v>
      </c>
      <c r="L166" s="178"/>
      <c r="M166" s="178"/>
      <c r="N166" s="178"/>
      <c r="O166" s="138"/>
      <c r="P166" s="179"/>
    </row>
    <row r="167" spans="2:20" ht="20.100000000000001" customHeight="1">
      <c r="B167" s="132" t="s">
        <v>102</v>
      </c>
      <c r="C167" s="118"/>
      <c r="D167" s="118"/>
      <c r="E167" s="118"/>
      <c r="F167" s="133"/>
      <c r="G167" s="179" t="s">
        <v>2508</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2521</v>
      </c>
      <c r="G172" s="359" t="s">
        <v>474</v>
      </c>
      <c r="H172" s="359"/>
      <c r="I172" s="359"/>
      <c r="J172" s="359"/>
      <c r="K172" s="359"/>
      <c r="L172" s="359"/>
      <c r="M172" s="359"/>
      <c r="N172" s="359"/>
      <c r="O172" s="359"/>
      <c r="P172" s="384"/>
    </row>
    <row r="173" spans="2:20" ht="20.100000000000001" customHeight="1">
      <c r="B173" s="167"/>
      <c r="C173" s="166"/>
      <c r="D173" s="166"/>
      <c r="E173" s="166"/>
      <c r="F173" s="14" t="s">
        <v>2521</v>
      </c>
      <c r="G173" s="171" t="s">
        <v>475</v>
      </c>
      <c r="H173" s="171"/>
      <c r="I173" s="171"/>
      <c r="J173" s="171"/>
      <c r="K173" s="171"/>
      <c r="L173" s="171"/>
      <c r="M173" s="171"/>
      <c r="N173" s="171"/>
      <c r="O173" s="171"/>
      <c r="P173" s="197"/>
    </row>
    <row r="174" spans="2:20" ht="20.100000000000001" customHeight="1">
      <c r="B174" s="167"/>
      <c r="C174" s="166"/>
      <c r="D174" s="166"/>
      <c r="E174" s="166"/>
      <c r="F174" s="14" t="s">
        <v>2521</v>
      </c>
      <c r="G174" s="171" t="s">
        <v>476</v>
      </c>
      <c r="H174" s="171"/>
      <c r="I174" s="171"/>
      <c r="J174" s="171"/>
      <c r="K174" s="171"/>
      <c r="L174" s="171"/>
      <c r="M174" s="171"/>
      <c r="N174" s="171"/>
      <c r="O174" s="171"/>
      <c r="P174" s="197"/>
    </row>
    <row r="175" spans="2:20" ht="39.950000000000003" customHeight="1">
      <c r="B175" s="167"/>
      <c r="C175" s="166"/>
      <c r="D175" s="166"/>
      <c r="E175" s="166"/>
      <c r="F175" s="14" t="s">
        <v>2521</v>
      </c>
      <c r="G175" s="171" t="s">
        <v>448</v>
      </c>
      <c r="H175" s="171"/>
      <c r="I175" s="242"/>
      <c r="J175" s="172" t="s">
        <v>2522</v>
      </c>
      <c r="K175" s="173"/>
      <c r="L175" s="173"/>
      <c r="M175" s="173"/>
      <c r="N175" s="173"/>
      <c r="O175" s="173"/>
      <c r="P175" s="174"/>
    </row>
    <row r="176" spans="2:20" ht="39.950000000000003" customHeight="1">
      <c r="B176" s="83" t="s">
        <v>106</v>
      </c>
      <c r="C176" s="84"/>
      <c r="D176" s="287">
        <v>1</v>
      </c>
      <c r="E176" s="363"/>
      <c r="F176" s="166" t="s">
        <v>5</v>
      </c>
      <c r="G176" s="166"/>
      <c r="H176" s="166"/>
      <c r="I176" s="104" t="s">
        <v>2583</v>
      </c>
      <c r="J176" s="105"/>
      <c r="K176" s="105"/>
      <c r="L176" s="105"/>
      <c r="M176" s="105"/>
      <c r="N176" s="105"/>
      <c r="O176" s="106"/>
      <c r="P176" s="107"/>
    </row>
    <row r="177" spans="2:16" ht="39.950000000000003" customHeight="1">
      <c r="B177" s="85"/>
      <c r="C177" s="86"/>
      <c r="D177" s="287"/>
      <c r="E177" s="363"/>
      <c r="F177" s="166" t="s">
        <v>108</v>
      </c>
      <c r="G177" s="166"/>
      <c r="H177" s="166"/>
      <c r="I177" s="104" t="s">
        <v>2584</v>
      </c>
      <c r="J177" s="105"/>
      <c r="K177" s="105"/>
      <c r="L177" s="105"/>
      <c r="M177" s="105"/>
      <c r="N177" s="105"/>
      <c r="O177" s="106"/>
      <c r="P177" s="107"/>
    </row>
    <row r="178" spans="2:16" ht="39.950000000000003" customHeight="1">
      <c r="B178" s="85"/>
      <c r="C178" s="86"/>
      <c r="D178" s="287"/>
      <c r="E178" s="363"/>
      <c r="F178" s="166" t="s">
        <v>109</v>
      </c>
      <c r="G178" s="166"/>
      <c r="H178" s="166"/>
      <c r="I178" s="104" t="s">
        <v>2585</v>
      </c>
      <c r="J178" s="105"/>
      <c r="K178" s="105"/>
      <c r="L178" s="105"/>
      <c r="M178" s="105"/>
      <c r="N178" s="105"/>
      <c r="O178" s="106"/>
      <c r="P178" s="107"/>
    </row>
    <row r="179" spans="2:16" ht="39.950000000000003" customHeight="1">
      <c r="B179" s="85"/>
      <c r="C179" s="86"/>
      <c r="D179" s="287"/>
      <c r="E179" s="363"/>
      <c r="F179" s="166" t="s">
        <v>429</v>
      </c>
      <c r="G179" s="166"/>
      <c r="H179" s="166"/>
      <c r="I179" s="104" t="s">
        <v>2586</v>
      </c>
      <c r="J179" s="105"/>
      <c r="K179" s="105"/>
      <c r="L179" s="105"/>
      <c r="M179" s="105"/>
      <c r="N179" s="105"/>
      <c r="O179" s="106"/>
      <c r="P179" s="107"/>
    </row>
    <row r="180" spans="2:16" ht="39.950000000000003" customHeight="1">
      <c r="B180" s="85"/>
      <c r="C180" s="86"/>
      <c r="D180" s="287"/>
      <c r="E180" s="363"/>
      <c r="F180" s="166" t="s">
        <v>110</v>
      </c>
      <c r="G180" s="166"/>
      <c r="H180" s="166"/>
      <c r="I180" s="104" t="s">
        <v>2590</v>
      </c>
      <c r="J180" s="105"/>
      <c r="K180" s="105"/>
      <c r="L180" s="105"/>
      <c r="M180" s="105"/>
      <c r="N180" s="105"/>
      <c r="O180" s="106"/>
      <c r="P180" s="107"/>
    </row>
    <row r="181" spans="2:16" ht="39.950000000000003" customHeight="1">
      <c r="B181" s="85"/>
      <c r="C181" s="86"/>
      <c r="D181" s="287">
        <v>2</v>
      </c>
      <c r="E181" s="363"/>
      <c r="F181" s="166" t="s">
        <v>5</v>
      </c>
      <c r="G181" s="166"/>
      <c r="H181" s="166"/>
      <c r="I181" s="104" t="s">
        <v>2587</v>
      </c>
      <c r="J181" s="105"/>
      <c r="K181" s="105"/>
      <c r="L181" s="105"/>
      <c r="M181" s="105"/>
      <c r="N181" s="105"/>
      <c r="O181" s="106"/>
      <c r="P181" s="107"/>
    </row>
    <row r="182" spans="2:16" ht="39.950000000000003" customHeight="1">
      <c r="B182" s="85"/>
      <c r="C182" s="86"/>
      <c r="D182" s="287"/>
      <c r="E182" s="363"/>
      <c r="F182" s="166" t="s">
        <v>108</v>
      </c>
      <c r="G182" s="166"/>
      <c r="H182" s="166"/>
      <c r="I182" s="104" t="s">
        <v>2588</v>
      </c>
      <c r="J182" s="105"/>
      <c r="K182" s="105"/>
      <c r="L182" s="105"/>
      <c r="M182" s="105"/>
      <c r="N182" s="105"/>
      <c r="O182" s="106"/>
      <c r="P182" s="107"/>
    </row>
    <row r="183" spans="2:16" ht="39.950000000000003" customHeight="1">
      <c r="B183" s="85"/>
      <c r="C183" s="86"/>
      <c r="D183" s="287"/>
      <c r="E183" s="363"/>
      <c r="F183" s="166" t="s">
        <v>109</v>
      </c>
      <c r="G183" s="166"/>
      <c r="H183" s="166"/>
      <c r="I183" s="104" t="s">
        <v>2589</v>
      </c>
      <c r="J183" s="105"/>
      <c r="K183" s="105"/>
      <c r="L183" s="105"/>
      <c r="M183" s="105"/>
      <c r="N183" s="105"/>
      <c r="O183" s="106"/>
      <c r="P183" s="107"/>
    </row>
    <row r="184" spans="2:16" ht="39.950000000000003" customHeight="1">
      <c r="B184" s="85"/>
      <c r="C184" s="86"/>
      <c r="D184" s="287"/>
      <c r="E184" s="363"/>
      <c r="F184" s="166" t="s">
        <v>429</v>
      </c>
      <c r="G184" s="166"/>
      <c r="H184" s="166"/>
      <c r="I184" s="104" t="s">
        <v>2586</v>
      </c>
      <c r="J184" s="105"/>
      <c r="K184" s="105"/>
      <c r="L184" s="105"/>
      <c r="M184" s="105"/>
      <c r="N184" s="105"/>
      <c r="O184" s="106"/>
      <c r="P184" s="107"/>
    </row>
    <row r="185" spans="2:16" ht="39.950000000000003" customHeight="1">
      <c r="B185" s="85"/>
      <c r="C185" s="86"/>
      <c r="D185" s="287"/>
      <c r="E185" s="363"/>
      <c r="F185" s="166" t="s">
        <v>110</v>
      </c>
      <c r="G185" s="166"/>
      <c r="H185" s="166"/>
      <c r="I185" s="104" t="s">
        <v>2590</v>
      </c>
      <c r="J185" s="105"/>
      <c r="K185" s="105"/>
      <c r="L185" s="105"/>
      <c r="M185" s="105"/>
      <c r="N185" s="105"/>
      <c r="O185" s="106"/>
      <c r="P185" s="107"/>
    </row>
    <row r="186" spans="2:16" ht="39.950000000000003" customHeight="1">
      <c r="B186" s="85"/>
      <c r="C186" s="86"/>
      <c r="D186" s="386">
        <v>3</v>
      </c>
      <c r="E186" s="387"/>
      <c r="F186" s="166" t="s">
        <v>5</v>
      </c>
      <c r="G186" s="166"/>
      <c r="H186" s="166"/>
      <c r="I186" s="104" t="s">
        <v>2579</v>
      </c>
      <c r="J186" s="105"/>
      <c r="K186" s="105"/>
      <c r="L186" s="105"/>
      <c r="M186" s="105"/>
      <c r="N186" s="105"/>
      <c r="O186" s="106"/>
      <c r="P186" s="107"/>
    </row>
    <row r="187" spans="2:16" ht="39.950000000000003" customHeight="1">
      <c r="B187" s="85"/>
      <c r="C187" s="86"/>
      <c r="D187" s="388"/>
      <c r="E187" s="389"/>
      <c r="F187" s="166" t="s">
        <v>108</v>
      </c>
      <c r="G187" s="166"/>
      <c r="H187" s="166"/>
      <c r="I187" s="104" t="s">
        <v>2580</v>
      </c>
      <c r="J187" s="105"/>
      <c r="K187" s="105"/>
      <c r="L187" s="105"/>
      <c r="M187" s="105"/>
      <c r="N187" s="105"/>
      <c r="O187" s="106"/>
      <c r="P187" s="107"/>
    </row>
    <row r="188" spans="2:16" ht="39.950000000000003" customHeight="1">
      <c r="B188" s="85"/>
      <c r="C188" s="86"/>
      <c r="D188" s="388"/>
      <c r="E188" s="389"/>
      <c r="F188" s="166" t="s">
        <v>109</v>
      </c>
      <c r="G188" s="166"/>
      <c r="H188" s="166"/>
      <c r="I188" s="104" t="s">
        <v>2581</v>
      </c>
      <c r="J188" s="105"/>
      <c r="K188" s="105"/>
      <c r="L188" s="105"/>
      <c r="M188" s="105"/>
      <c r="N188" s="105"/>
      <c r="O188" s="106"/>
      <c r="P188" s="107"/>
    </row>
    <row r="189" spans="2:16" ht="39.950000000000003" customHeight="1">
      <c r="B189" s="85"/>
      <c r="C189" s="86"/>
      <c r="D189" s="388"/>
      <c r="E189" s="389"/>
      <c r="F189" s="166" t="s">
        <v>429</v>
      </c>
      <c r="G189" s="166"/>
      <c r="H189" s="166"/>
      <c r="I189" s="104" t="s">
        <v>2586</v>
      </c>
      <c r="J189" s="105"/>
      <c r="K189" s="105"/>
      <c r="L189" s="105"/>
      <c r="M189" s="105"/>
      <c r="N189" s="105"/>
      <c r="O189" s="106"/>
      <c r="P189" s="107"/>
    </row>
    <row r="190" spans="2:16" ht="39.950000000000003" customHeight="1">
      <c r="B190" s="87"/>
      <c r="C190" s="88"/>
      <c r="D190" s="394"/>
      <c r="E190" s="395"/>
      <c r="F190" s="166" t="s">
        <v>110</v>
      </c>
      <c r="G190" s="166"/>
      <c r="H190" s="166"/>
      <c r="I190" s="104" t="s">
        <v>2582</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2591</v>
      </c>
      <c r="J191" s="105"/>
      <c r="K191" s="105"/>
      <c r="L191" s="105"/>
      <c r="M191" s="105"/>
      <c r="N191" s="105"/>
      <c r="O191" s="106"/>
      <c r="P191" s="107"/>
    </row>
    <row r="192" spans="2:16" ht="39.950000000000003" customHeight="1">
      <c r="B192" s="85"/>
      <c r="C192" s="86"/>
      <c r="D192" s="388"/>
      <c r="E192" s="389"/>
      <c r="F192" s="166" t="s">
        <v>108</v>
      </c>
      <c r="G192" s="166"/>
      <c r="H192" s="166"/>
      <c r="I192" s="104" t="s">
        <v>2592</v>
      </c>
      <c r="J192" s="105"/>
      <c r="K192" s="105"/>
      <c r="L192" s="105"/>
      <c r="M192" s="105"/>
      <c r="N192" s="105"/>
      <c r="O192" s="106"/>
      <c r="P192" s="107"/>
    </row>
    <row r="193" spans="2:16" ht="39.950000000000003" customHeight="1">
      <c r="B193" s="85"/>
      <c r="C193" s="86"/>
      <c r="D193" s="388"/>
      <c r="E193" s="389"/>
      <c r="F193" s="168" t="s">
        <v>110</v>
      </c>
      <c r="G193" s="168"/>
      <c r="H193" s="168"/>
      <c r="I193" s="104" t="s">
        <v>2590</v>
      </c>
      <c r="J193" s="105"/>
      <c r="K193" s="105"/>
      <c r="L193" s="105"/>
      <c r="M193" s="105"/>
      <c r="N193" s="105"/>
      <c r="O193" s="106"/>
      <c r="P193" s="107"/>
    </row>
    <row r="194" spans="2:16" ht="39.950000000000003" customHeight="1">
      <c r="B194" s="85"/>
      <c r="C194" s="86"/>
      <c r="D194" s="386">
        <v>2</v>
      </c>
      <c r="E194" s="387"/>
      <c r="F194" s="166" t="s">
        <v>5</v>
      </c>
      <c r="G194" s="166"/>
      <c r="H194" s="166"/>
      <c r="I194" s="104" t="s">
        <v>2593</v>
      </c>
      <c r="J194" s="105"/>
      <c r="K194" s="105"/>
      <c r="L194" s="105"/>
      <c r="M194" s="105"/>
      <c r="N194" s="105"/>
      <c r="O194" s="106"/>
      <c r="P194" s="107"/>
    </row>
    <row r="195" spans="2:16" ht="39.950000000000003" customHeight="1">
      <c r="B195" s="85"/>
      <c r="C195" s="86"/>
      <c r="D195" s="388"/>
      <c r="E195" s="389"/>
      <c r="F195" s="166" t="s">
        <v>108</v>
      </c>
      <c r="G195" s="166"/>
      <c r="H195" s="166"/>
      <c r="I195" s="104" t="s">
        <v>2580</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2590</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t="s">
        <v>2521</v>
      </c>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2523</v>
      </c>
      <c r="G202" s="104"/>
      <c r="H202" s="104"/>
      <c r="I202" s="104"/>
      <c r="J202" s="104"/>
      <c r="K202" s="104"/>
      <c r="L202" s="104"/>
      <c r="M202" s="104"/>
      <c r="N202" s="104"/>
      <c r="O202" s="172"/>
      <c r="P202" s="385"/>
    </row>
    <row r="203" spans="2:16" ht="60" customHeight="1">
      <c r="B203" s="167" t="s">
        <v>115</v>
      </c>
      <c r="C203" s="166"/>
      <c r="D203" s="166"/>
      <c r="E203" s="166"/>
      <c r="F203" s="104" t="s">
        <v>2524</v>
      </c>
      <c r="G203" s="105"/>
      <c r="H203" s="105"/>
      <c r="I203" s="105"/>
      <c r="J203" s="105"/>
      <c r="K203" s="105"/>
      <c r="L203" s="105"/>
      <c r="M203" s="105"/>
      <c r="N203" s="105"/>
      <c r="O203" s="106"/>
      <c r="P203" s="107"/>
    </row>
    <row r="204" spans="2:16" ht="20.100000000000001" customHeight="1">
      <c r="B204" s="167" t="s">
        <v>116</v>
      </c>
      <c r="C204" s="166"/>
      <c r="D204" s="166"/>
      <c r="E204" s="166"/>
      <c r="F204" s="178" t="s">
        <v>2513</v>
      </c>
      <c r="G204" s="178"/>
      <c r="H204" s="178"/>
      <c r="I204" s="178"/>
      <c r="J204" s="178"/>
      <c r="K204" s="178"/>
      <c r="L204" s="178"/>
      <c r="M204" s="178"/>
      <c r="N204" s="178"/>
      <c r="O204" s="138"/>
      <c r="P204" s="179"/>
    </row>
    <row r="205" spans="2:16" ht="60.75" customHeight="1">
      <c r="B205" s="167" t="s">
        <v>117</v>
      </c>
      <c r="C205" s="166"/>
      <c r="D205" s="166"/>
      <c r="E205" s="166"/>
      <c r="F205" s="104" t="s">
        <v>2609</v>
      </c>
      <c r="G205" s="105"/>
      <c r="H205" s="105"/>
      <c r="I205" s="105"/>
      <c r="J205" s="105"/>
      <c r="K205" s="105"/>
      <c r="L205" s="105"/>
      <c r="M205" s="105"/>
      <c r="N205" s="105"/>
      <c r="O205" s="106"/>
      <c r="P205" s="107"/>
    </row>
    <row r="206" spans="2:16" ht="20.100000000000001" customHeight="1">
      <c r="B206" s="230" t="s">
        <v>119</v>
      </c>
      <c r="C206" s="231"/>
      <c r="D206" s="231"/>
      <c r="E206" s="231"/>
      <c r="F206" s="178" t="s">
        <v>2513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2513</v>
      </c>
      <c r="G207" s="178"/>
      <c r="H207" s="178"/>
      <c r="I207" s="178"/>
      <c r="J207" s="178"/>
      <c r="K207" s="178"/>
      <c r="L207" s="178"/>
      <c r="M207" s="178"/>
      <c r="N207" s="178"/>
      <c r="O207" s="138"/>
      <c r="P207" s="179"/>
    </row>
    <row r="208" spans="2:16" ht="20.100000000000001" customHeight="1">
      <c r="B208" s="165"/>
      <c r="C208" s="269"/>
      <c r="D208" s="231" t="s">
        <v>122</v>
      </c>
      <c r="E208" s="231"/>
      <c r="F208" s="178" t="s">
        <v>2513</v>
      </c>
      <c r="G208" s="178"/>
      <c r="H208" s="178"/>
      <c r="I208" s="178"/>
      <c r="J208" s="178"/>
      <c r="K208" s="178"/>
      <c r="L208" s="178"/>
      <c r="M208" s="178"/>
      <c r="N208" s="178"/>
      <c r="O208" s="138"/>
      <c r="P208" s="179"/>
    </row>
    <row r="209" spans="2:20" ht="20.100000000000001" customHeight="1">
      <c r="B209" s="165"/>
      <c r="C209" s="269"/>
      <c r="D209" s="231" t="s">
        <v>123</v>
      </c>
      <c r="E209" s="231"/>
      <c r="F209" s="178" t="s">
        <v>2513</v>
      </c>
      <c r="G209" s="178"/>
      <c r="H209" s="178"/>
      <c r="I209" s="178"/>
      <c r="J209" s="178"/>
      <c r="K209" s="178"/>
      <c r="L209" s="178"/>
      <c r="M209" s="178"/>
      <c r="N209" s="178"/>
      <c r="O209" s="138"/>
      <c r="P209" s="179"/>
    </row>
    <row r="210" spans="2:20" ht="20.100000000000001" customHeight="1">
      <c r="B210" s="165"/>
      <c r="C210" s="269"/>
      <c r="D210" s="231" t="s">
        <v>124</v>
      </c>
      <c r="E210" s="231"/>
      <c r="F210" s="178" t="s">
        <v>2513</v>
      </c>
      <c r="G210" s="178"/>
      <c r="H210" s="178"/>
      <c r="I210" s="178"/>
      <c r="J210" s="178"/>
      <c r="K210" s="178"/>
      <c r="L210" s="178"/>
      <c r="M210" s="178"/>
      <c r="N210" s="178"/>
      <c r="O210" s="138"/>
      <c r="P210" s="179"/>
    </row>
    <row r="211" spans="2:20" ht="20.100000000000001" customHeight="1">
      <c r="B211" s="165"/>
      <c r="C211" s="269"/>
      <c r="D211" s="231" t="s">
        <v>125</v>
      </c>
      <c r="E211" s="231"/>
      <c r="F211" s="178" t="s">
        <v>2513</v>
      </c>
      <c r="G211" s="178"/>
      <c r="H211" s="178"/>
      <c r="I211" s="178"/>
      <c r="J211" s="178"/>
      <c r="K211" s="178"/>
      <c r="L211" s="178"/>
      <c r="M211" s="178"/>
      <c r="N211" s="178"/>
      <c r="O211" s="138"/>
      <c r="P211" s="179"/>
    </row>
    <row r="212" spans="2:20" ht="20.100000000000001" customHeight="1">
      <c r="B212" s="165"/>
      <c r="C212" s="269"/>
      <c r="D212" s="269" t="s">
        <v>126</v>
      </c>
      <c r="E212" s="269"/>
      <c r="F212" s="178" t="s">
        <v>2513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2525</v>
      </c>
      <c r="G220" s="105"/>
      <c r="H220" s="105"/>
      <c r="I220" s="105"/>
      <c r="J220" s="105"/>
      <c r="K220" s="105"/>
      <c r="L220" s="105"/>
      <c r="M220" s="105"/>
      <c r="N220" s="105"/>
      <c r="O220" s="106"/>
      <c r="P220" s="107"/>
    </row>
    <row r="221" spans="2:20" ht="60" customHeight="1">
      <c r="B221" s="167" t="s">
        <v>493</v>
      </c>
      <c r="C221" s="166"/>
      <c r="D221" s="166"/>
      <c r="E221" s="166"/>
      <c r="F221" s="104" t="s">
        <v>2527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2528</v>
      </c>
      <c r="K227" s="173"/>
      <c r="L227" s="173"/>
      <c r="M227" s="173"/>
      <c r="N227" s="173"/>
      <c r="O227" s="173"/>
      <c r="P227" s="174"/>
    </row>
    <row r="228" spans="1:20" ht="20.100000000000001" customHeight="1">
      <c r="B228" s="167" t="s">
        <v>132</v>
      </c>
      <c r="C228" s="166"/>
      <c r="D228" s="166"/>
      <c r="E228" s="166"/>
      <c r="F228" s="138">
        <v>56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0.5</v>
      </c>
      <c r="O238" s="138"/>
      <c r="P238" s="179"/>
    </row>
    <row r="239" spans="1:20" ht="20.100000000000001" customHeight="1">
      <c r="B239" s="167" t="s">
        <v>141</v>
      </c>
      <c r="C239" s="166"/>
      <c r="D239" s="166"/>
      <c r="E239" s="366">
        <f>IF(OR($H$239&lt;&gt;"",$K$239&lt;&gt;""),SUM($H$239,$K$239),"")</f>
        <v>3</v>
      </c>
      <c r="F239" s="366"/>
      <c r="G239" s="366"/>
      <c r="H239" s="178">
        <v>3</v>
      </c>
      <c r="I239" s="178"/>
      <c r="J239" s="178"/>
      <c r="K239" s="178">
        <v>0</v>
      </c>
      <c r="L239" s="178"/>
      <c r="M239" s="178"/>
      <c r="N239" s="178">
        <v>1.3</v>
      </c>
      <c r="O239" s="138"/>
      <c r="P239" s="179"/>
    </row>
    <row r="240" spans="1:20" ht="20.100000000000001" customHeight="1">
      <c r="B240" s="365" t="s">
        <v>142</v>
      </c>
      <c r="C240" s="166"/>
      <c r="D240" s="166"/>
      <c r="E240" s="366">
        <f>IF(OR($H$240&lt;&gt;"",$K$240&lt;&gt;""),SUM($H$240,$K$240),"")</f>
        <v>36</v>
      </c>
      <c r="F240" s="366"/>
      <c r="G240" s="366"/>
      <c r="H240" s="178">
        <v>18</v>
      </c>
      <c r="I240" s="178"/>
      <c r="J240" s="178"/>
      <c r="K240" s="178">
        <v>18</v>
      </c>
      <c r="L240" s="178"/>
      <c r="M240" s="178"/>
      <c r="N240" s="178">
        <v>24.9</v>
      </c>
      <c r="O240" s="138"/>
      <c r="P240" s="179"/>
    </row>
    <row r="241" spans="2:20" ht="20.100000000000001" customHeight="1">
      <c r="B241" s="44"/>
      <c r="C241" s="166" t="s">
        <v>143</v>
      </c>
      <c r="D241" s="166"/>
      <c r="E241" s="366">
        <f>IF(OR($H$241&lt;&gt;"",$K$241&lt;&gt;""),SUM($H$241,$K$241),"")</f>
        <v>24</v>
      </c>
      <c r="F241" s="366"/>
      <c r="G241" s="366"/>
      <c r="H241" s="178">
        <v>15</v>
      </c>
      <c r="I241" s="178"/>
      <c r="J241" s="178"/>
      <c r="K241" s="178">
        <v>9</v>
      </c>
      <c r="L241" s="178"/>
      <c r="M241" s="178"/>
      <c r="N241" s="178">
        <v>18.8</v>
      </c>
      <c r="O241" s="138"/>
      <c r="P241" s="179"/>
    </row>
    <row r="242" spans="2:20" ht="20.100000000000001" customHeight="1">
      <c r="B242" s="45"/>
      <c r="C242" s="166" t="s">
        <v>144</v>
      </c>
      <c r="D242" s="166"/>
      <c r="E242" s="366">
        <f>IF(OR($H$242&lt;&gt;"",$K$242&lt;&gt;""),SUM($H$242,$K$242),"")</f>
        <v>12</v>
      </c>
      <c r="F242" s="366"/>
      <c r="G242" s="366"/>
      <c r="H242" s="178">
        <v>3</v>
      </c>
      <c r="I242" s="178"/>
      <c r="J242" s="178"/>
      <c r="K242" s="178">
        <v>9</v>
      </c>
      <c r="L242" s="178"/>
      <c r="M242" s="178"/>
      <c r="N242" s="178">
        <v>6.1</v>
      </c>
      <c r="O242" s="138"/>
      <c r="P242" s="179"/>
    </row>
    <row r="243" spans="2:20" ht="20.100000000000001" customHeight="1">
      <c r="B243" s="167" t="s">
        <v>145</v>
      </c>
      <c r="C243" s="166"/>
      <c r="D243" s="166"/>
      <c r="E243" s="366">
        <f>IF(OR($H$243&lt;&gt;"",$K$243&lt;&gt;""),SUM($H$243,$K$243),"")</f>
        <v>2</v>
      </c>
      <c r="F243" s="366"/>
      <c r="G243" s="366"/>
      <c r="H243" s="178">
        <v>1</v>
      </c>
      <c r="I243" s="178"/>
      <c r="J243" s="178"/>
      <c r="K243" s="178">
        <v>1</v>
      </c>
      <c r="L243" s="178"/>
      <c r="M243" s="178"/>
      <c r="N243" s="178">
        <v>1.2</v>
      </c>
      <c r="O243" s="138"/>
      <c r="P243" s="179"/>
    </row>
    <row r="244" spans="2:20" ht="20.100000000000001" customHeight="1">
      <c r="B244" s="167" t="s">
        <v>146</v>
      </c>
      <c r="C244" s="166"/>
      <c r="D244" s="166"/>
      <c r="E244" s="366">
        <f>IF(OR($H$244&lt;&gt;"",$K$244&lt;&gt;""),SUM($H$244,$K$244),"")</f>
        <v>2</v>
      </c>
      <c r="F244" s="366"/>
      <c r="G244" s="366"/>
      <c r="H244" s="178">
        <v>2</v>
      </c>
      <c r="I244" s="178"/>
      <c r="J244" s="178"/>
      <c r="K244" s="178">
        <v>0</v>
      </c>
      <c r="L244" s="178"/>
      <c r="M244" s="178"/>
      <c r="N244" s="178">
        <v>0.1</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00000000000001" customHeight="1">
      <c r="B247" s="167" t="s">
        <v>149</v>
      </c>
      <c r="C247" s="166"/>
      <c r="D247" s="166"/>
      <c r="E247" s="366">
        <f>IF(OR($H$247&lt;&gt;"",$K$247&lt;&gt;""),SUM($H$247,$K$247),"")</f>
        <v>4</v>
      </c>
      <c r="F247" s="366"/>
      <c r="G247" s="366"/>
      <c r="H247" s="178">
        <v>2</v>
      </c>
      <c r="I247" s="178"/>
      <c r="J247" s="178"/>
      <c r="K247" s="178">
        <v>2</v>
      </c>
      <c r="L247" s="178"/>
      <c r="M247" s="178"/>
      <c r="N247" s="178">
        <v>2.5</v>
      </c>
      <c r="O247" s="138"/>
      <c r="P247" s="179"/>
    </row>
    <row r="248" spans="2:20" ht="20.100000000000001" customHeight="1">
      <c r="B248" s="167" t="s">
        <v>150</v>
      </c>
      <c r="C248" s="166"/>
      <c r="D248" s="166"/>
      <c r="E248" s="366">
        <f>IF(OR($H$248&lt;&gt;"",$K$248&lt;&gt;""),SUM($H$248,$K$248),"")</f>
        <v>9</v>
      </c>
      <c r="F248" s="366"/>
      <c r="G248" s="366"/>
      <c r="H248" s="178">
        <v>0</v>
      </c>
      <c r="I248" s="178"/>
      <c r="J248" s="178"/>
      <c r="K248" s="178">
        <v>9</v>
      </c>
      <c r="L248" s="178"/>
      <c r="M248" s="178"/>
      <c r="N248" s="178">
        <v>4.5</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21</v>
      </c>
      <c r="H259" s="366"/>
      <c r="I259" s="366"/>
      <c r="J259" s="178">
        <v>14</v>
      </c>
      <c r="K259" s="178"/>
      <c r="L259" s="178"/>
      <c r="M259" s="178">
        <v>7</v>
      </c>
      <c r="N259" s="178"/>
      <c r="O259" s="138"/>
      <c r="P259" s="179"/>
    </row>
    <row r="260" spans="2:20" ht="20.100000000000001" customHeight="1">
      <c r="B260" s="167" t="s">
        <v>163</v>
      </c>
      <c r="C260" s="166"/>
      <c r="D260" s="166"/>
      <c r="E260" s="166"/>
      <c r="F260" s="166"/>
      <c r="G260" s="366">
        <f>IF(OR($J$260&lt;&gt;"",$M$260&lt;&gt;""),SUM($J$260,$M$260),"")</f>
        <v>3</v>
      </c>
      <c r="H260" s="366"/>
      <c r="I260" s="366"/>
      <c r="J260" s="178">
        <v>1</v>
      </c>
      <c r="K260" s="178"/>
      <c r="L260" s="178"/>
      <c r="M260" s="178">
        <v>2</v>
      </c>
      <c r="N260" s="178"/>
      <c r="O260" s="138"/>
      <c r="P260" s="179"/>
    </row>
    <row r="261" spans="2:20" ht="20.100000000000001" customHeight="1">
      <c r="B261" s="167" t="s">
        <v>399</v>
      </c>
      <c r="C261" s="166"/>
      <c r="D261" s="166"/>
      <c r="E261" s="166"/>
      <c r="F261" s="166"/>
      <c r="G261" s="366">
        <f>IF(OR($J$261&lt;&gt;"",$M$261&lt;&gt;""),SUM($J$261,$M$261),"")</f>
        <v>6</v>
      </c>
      <c r="H261" s="366"/>
      <c r="I261" s="366"/>
      <c r="J261" s="178">
        <v>2</v>
      </c>
      <c r="K261" s="178"/>
      <c r="L261" s="178"/>
      <c r="M261" s="178">
        <v>4</v>
      </c>
      <c r="N261" s="178"/>
      <c r="O261" s="138"/>
      <c r="P261" s="179"/>
    </row>
    <row r="262" spans="2:20" ht="20.100000000000001" customHeight="1" thickBot="1">
      <c r="B262" s="186" t="s">
        <v>164</v>
      </c>
      <c r="C262" s="187"/>
      <c r="D262" s="187"/>
      <c r="E262" s="187"/>
      <c r="F262" s="187"/>
      <c r="G262" s="357">
        <f>IF(OR($J$262&lt;&gt;"",$M$262&lt;&gt;""),SUM($J$262,$M$262),"")</f>
        <v>2</v>
      </c>
      <c r="H262" s="357"/>
      <c r="I262" s="357"/>
      <c r="J262" s="211">
        <v>2</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0</v>
      </c>
      <c r="H267" s="366"/>
      <c r="I267" s="366"/>
      <c r="J267" s="178">
        <v>0</v>
      </c>
      <c r="K267" s="178"/>
      <c r="L267" s="178"/>
      <c r="M267" s="178">
        <v>0</v>
      </c>
      <c r="N267" s="178"/>
      <c r="O267" s="138"/>
      <c r="P267" s="179"/>
    </row>
    <row r="268" spans="2:20" ht="20.100000000000001" customHeight="1">
      <c r="B268" s="167" t="s">
        <v>167</v>
      </c>
      <c r="C268" s="166"/>
      <c r="D268" s="166"/>
      <c r="E268" s="166"/>
      <c r="F268" s="166"/>
      <c r="G268" s="366">
        <f>IF(OR($J$268&lt;&gt;"",$M$268&lt;&gt;""),SUM($J$268,$M$268),"")</f>
        <v>1</v>
      </c>
      <c r="H268" s="366"/>
      <c r="I268" s="366"/>
      <c r="J268" s="178">
        <v>1</v>
      </c>
      <c r="K268" s="178"/>
      <c r="L268" s="178"/>
      <c r="M268" s="178">
        <v>0</v>
      </c>
      <c r="N268" s="178"/>
      <c r="O268" s="138"/>
      <c r="P268" s="179"/>
    </row>
    <row r="269" spans="2:20" ht="20.100000000000001" customHeight="1">
      <c r="B269" s="167" t="s">
        <v>168</v>
      </c>
      <c r="C269" s="166"/>
      <c r="D269" s="166"/>
      <c r="E269" s="166"/>
      <c r="F269" s="166"/>
      <c r="G269" s="366">
        <f>IF(OR($J$269&lt;&gt;"",$M$269&lt;&gt;""),SUM($J$269,$M$269),"")</f>
        <v>1</v>
      </c>
      <c r="H269" s="366"/>
      <c r="I269" s="366"/>
      <c r="J269" s="178">
        <v>0</v>
      </c>
      <c r="K269" s="178"/>
      <c r="L269" s="178"/>
      <c r="M269" s="178">
        <v>1</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2529</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1.87</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54</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2508</v>
      </c>
      <c r="M295" s="193"/>
      <c r="N295" s="193"/>
      <c r="O295" s="193"/>
      <c r="P295" s="194"/>
    </row>
    <row r="296" spans="2:20" ht="20.100000000000001" customHeight="1">
      <c r="B296" s="343"/>
      <c r="C296" s="344"/>
      <c r="D296" s="344"/>
      <c r="E296" s="344"/>
      <c r="F296" s="345"/>
      <c r="G296" s="117" t="s">
        <v>456</v>
      </c>
      <c r="H296" s="133"/>
      <c r="I296" s="138" t="s">
        <v>2513</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1</v>
      </c>
      <c r="I301" s="28">
        <v>2</v>
      </c>
      <c r="J301" s="28">
        <v>4</v>
      </c>
      <c r="K301" s="28">
        <v>0</v>
      </c>
      <c r="L301" s="28">
        <v>0</v>
      </c>
      <c r="M301" s="28">
        <v>1</v>
      </c>
      <c r="N301" s="28">
        <v>0</v>
      </c>
      <c r="O301" s="28">
        <v>0</v>
      </c>
      <c r="P301" s="28">
        <v>0</v>
      </c>
      <c r="Q301" s="12"/>
    </row>
    <row r="302" spans="2:20" ht="20.100000000000001" customHeight="1">
      <c r="B302" s="132" t="s">
        <v>186</v>
      </c>
      <c r="C302" s="118"/>
      <c r="D302" s="118"/>
      <c r="E302" s="118"/>
      <c r="F302" s="133"/>
      <c r="G302" s="28">
        <v>0</v>
      </c>
      <c r="H302" s="28">
        <v>3</v>
      </c>
      <c r="I302" s="28">
        <v>2</v>
      </c>
      <c r="J302" s="28">
        <v>6</v>
      </c>
      <c r="K302" s="28">
        <v>0</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1</v>
      </c>
      <c r="I303" s="28">
        <v>1</v>
      </c>
      <c r="J303" s="28">
        <v>3</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0</v>
      </c>
      <c r="J304" s="331">
        <v>0</v>
      </c>
      <c r="K304" s="331">
        <v>0</v>
      </c>
      <c r="L304" s="331">
        <v>0</v>
      </c>
      <c r="M304" s="331">
        <v>1</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4</v>
      </c>
      <c r="I306" s="331">
        <v>1</v>
      </c>
      <c r="J306" s="331">
        <v>0</v>
      </c>
      <c r="K306" s="331">
        <v>0</v>
      </c>
      <c r="L306" s="331">
        <v>0</v>
      </c>
      <c r="M306" s="331">
        <v>0</v>
      </c>
      <c r="N306" s="331">
        <v>1</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5</v>
      </c>
      <c r="J308" s="331">
        <v>2</v>
      </c>
      <c r="K308" s="331">
        <v>0</v>
      </c>
      <c r="L308" s="331">
        <v>0</v>
      </c>
      <c r="M308" s="331">
        <v>0</v>
      </c>
      <c r="N308" s="331">
        <v>0</v>
      </c>
      <c r="O308" s="331">
        <v>0</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4</v>
      </c>
      <c r="H310" s="28">
        <v>3</v>
      </c>
      <c r="I310" s="28">
        <v>8</v>
      </c>
      <c r="J310" s="28">
        <v>4</v>
      </c>
      <c r="K310" s="28">
        <v>3</v>
      </c>
      <c r="L310" s="28">
        <v>0</v>
      </c>
      <c r="M310" s="28">
        <v>0</v>
      </c>
      <c r="N310" s="28">
        <v>0</v>
      </c>
      <c r="O310" s="28">
        <v>2</v>
      </c>
      <c r="P310" s="28">
        <v>0</v>
      </c>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2530</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2521</v>
      </c>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2521</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2521</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3</v>
      </c>
      <c r="J332" s="178"/>
      <c r="K332" s="178"/>
      <c r="L332" s="178"/>
      <c r="M332" s="138">
        <v>3</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11000000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556200</v>
      </c>
      <c r="J339" s="93"/>
      <c r="K339" s="93"/>
      <c r="L339" s="50" t="s">
        <v>499</v>
      </c>
      <c r="M339" s="138">
        <v>556200</v>
      </c>
      <c r="N339" s="93"/>
      <c r="O339" s="93"/>
      <c r="P339" s="37" t="s">
        <v>499</v>
      </c>
    </row>
    <row r="340" spans="2:20" ht="20.100000000000001" customHeight="1">
      <c r="B340" s="315" t="s">
        <v>209</v>
      </c>
      <c r="C340" s="218"/>
      <c r="D340" s="218"/>
      <c r="E340" s="218"/>
      <c r="F340" s="218"/>
      <c r="G340" s="218"/>
      <c r="H340" s="236"/>
      <c r="I340" s="138">
        <v>281370</v>
      </c>
      <c r="J340" s="93"/>
      <c r="K340" s="93"/>
      <c r="L340" s="50" t="s">
        <v>499</v>
      </c>
      <c r="M340" s="138">
        <v>466770</v>
      </c>
      <c r="N340" s="93"/>
      <c r="O340" s="93"/>
      <c r="P340" s="37" t="s">
        <v>499</v>
      </c>
    </row>
    <row r="341" spans="2:20" ht="20.100000000000001" customHeight="1">
      <c r="B341" s="191"/>
      <c r="C341" s="169" t="s">
        <v>210</v>
      </c>
      <c r="D341" s="171"/>
      <c r="E341" s="171"/>
      <c r="F341" s="171"/>
      <c r="G341" s="171"/>
      <c r="H341" s="242"/>
      <c r="I341" s="138">
        <v>0</v>
      </c>
      <c r="J341" s="93"/>
      <c r="K341" s="93"/>
      <c r="L341" s="50" t="s">
        <v>499</v>
      </c>
      <c r="M341" s="138">
        <v>185400</v>
      </c>
      <c r="N341" s="93"/>
      <c r="O341" s="93"/>
      <c r="P341" s="37" t="s">
        <v>499</v>
      </c>
    </row>
    <row r="342" spans="2:20" ht="20.100000000000001" customHeight="1">
      <c r="B342" s="167"/>
      <c r="C342" s="314" t="s">
        <v>212</v>
      </c>
      <c r="D342" s="234" t="s">
        <v>211</v>
      </c>
      <c r="E342" s="273"/>
      <c r="F342" s="273"/>
      <c r="G342" s="273"/>
      <c r="H342" s="235"/>
      <c r="I342" s="138">
        <v>0</v>
      </c>
      <c r="J342" s="93"/>
      <c r="K342" s="93"/>
      <c r="L342" s="50" t="s">
        <v>499</v>
      </c>
      <c r="M342" s="138">
        <v>0</v>
      </c>
      <c r="N342" s="93"/>
      <c r="O342" s="93"/>
      <c r="P342" s="37" t="s">
        <v>499</v>
      </c>
    </row>
    <row r="343" spans="2:20" ht="20.100000000000001" customHeight="1">
      <c r="B343" s="167"/>
      <c r="C343" s="314"/>
      <c r="D343" s="314" t="s">
        <v>213</v>
      </c>
      <c r="E343" s="169" t="s">
        <v>221</v>
      </c>
      <c r="F343" s="171"/>
      <c r="G343" s="171"/>
      <c r="H343" s="242"/>
      <c r="I343" s="138">
        <v>42120</v>
      </c>
      <c r="J343" s="93"/>
      <c r="K343" s="93"/>
      <c r="L343" s="50" t="s">
        <v>499</v>
      </c>
      <c r="M343" s="138">
        <v>42120</v>
      </c>
      <c r="N343" s="93"/>
      <c r="O343" s="93"/>
      <c r="P343" s="37" t="s">
        <v>499</v>
      </c>
    </row>
    <row r="344" spans="2:20" ht="20.100000000000001" customHeight="1">
      <c r="B344" s="167"/>
      <c r="C344" s="314"/>
      <c r="D344" s="314"/>
      <c r="E344" s="169" t="s">
        <v>222</v>
      </c>
      <c r="F344" s="171"/>
      <c r="G344" s="171"/>
      <c r="H344" s="242"/>
      <c r="I344" s="138">
        <v>104500</v>
      </c>
      <c r="J344" s="93"/>
      <c r="K344" s="93"/>
      <c r="L344" s="50" t="s">
        <v>499</v>
      </c>
      <c r="M344" s="138">
        <v>104500</v>
      </c>
      <c r="N344" s="93"/>
      <c r="O344" s="93"/>
      <c r="P344" s="37" t="s">
        <v>499</v>
      </c>
    </row>
    <row r="345" spans="2:20" ht="20.100000000000001" customHeight="1">
      <c r="B345" s="167"/>
      <c r="C345" s="314"/>
      <c r="D345" s="314"/>
      <c r="E345" s="169" t="s">
        <v>223</v>
      </c>
      <c r="F345" s="171"/>
      <c r="G345" s="171"/>
      <c r="H345" s="242"/>
      <c r="I345" s="138">
        <v>112750</v>
      </c>
      <c r="J345" s="93"/>
      <c r="K345" s="93"/>
      <c r="L345" s="50" t="s">
        <v>499</v>
      </c>
      <c r="M345" s="138">
        <v>112750</v>
      </c>
      <c r="N345" s="93"/>
      <c r="O345" s="93"/>
      <c r="P345" s="37" t="s">
        <v>499</v>
      </c>
    </row>
    <row r="346" spans="2:20" ht="20.100000000000001" customHeight="1">
      <c r="B346" s="167"/>
      <c r="C346" s="314"/>
      <c r="D346" s="314"/>
      <c r="E346" s="169" t="s">
        <v>224</v>
      </c>
      <c r="F346" s="171"/>
      <c r="G346" s="171"/>
      <c r="H346" s="242"/>
      <c r="I346" s="138">
        <v>22000</v>
      </c>
      <c r="J346" s="93"/>
      <c r="K346" s="93"/>
      <c r="L346" s="50" t="s">
        <v>499</v>
      </c>
      <c r="M346" s="138">
        <v>22000</v>
      </c>
      <c r="N346" s="93"/>
      <c r="O346" s="93"/>
      <c r="P346" s="37" t="s">
        <v>499</v>
      </c>
    </row>
    <row r="347" spans="2:20" ht="20.100000000000001" customHeight="1">
      <c r="B347" s="167"/>
      <c r="C347" s="314"/>
      <c r="D347" s="314"/>
      <c r="E347" s="169" t="s">
        <v>71</v>
      </c>
      <c r="F347" s="171"/>
      <c r="G347" s="171"/>
      <c r="H347" s="242"/>
      <c r="I347" s="138" t="s">
        <v>2535</v>
      </c>
      <c r="J347" s="93"/>
      <c r="K347" s="93"/>
      <c r="L347" s="50" t="s">
        <v>499</v>
      </c>
      <c r="M347" s="138" t="s">
        <v>2535</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t="s">
        <v>2536</v>
      </c>
      <c r="H356" s="173"/>
      <c r="I356" s="173"/>
      <c r="J356" s="173"/>
      <c r="K356" s="173"/>
      <c r="L356" s="173"/>
      <c r="M356" s="173"/>
      <c r="N356" s="173"/>
      <c r="O356" s="173"/>
      <c r="P356" s="174"/>
    </row>
    <row r="357" spans="2:20" ht="60" customHeight="1">
      <c r="B357" s="296" t="s">
        <v>222</v>
      </c>
      <c r="C357" s="171"/>
      <c r="D357" s="171"/>
      <c r="E357" s="171"/>
      <c r="F357" s="242"/>
      <c r="G357" s="172" t="s">
        <v>2537</v>
      </c>
      <c r="H357" s="173"/>
      <c r="I357" s="173"/>
      <c r="J357" s="173"/>
      <c r="K357" s="173"/>
      <c r="L357" s="173"/>
      <c r="M357" s="173"/>
      <c r="N357" s="173"/>
      <c r="O357" s="173"/>
      <c r="P357" s="174"/>
    </row>
    <row r="358" spans="2:20" ht="60" customHeight="1">
      <c r="B358" s="296" t="s">
        <v>221</v>
      </c>
      <c r="C358" s="171"/>
      <c r="D358" s="171"/>
      <c r="E358" s="171"/>
      <c r="F358" s="242"/>
      <c r="G358" s="172" t="s">
        <v>2538</v>
      </c>
      <c r="H358" s="173"/>
      <c r="I358" s="173"/>
      <c r="J358" s="173"/>
      <c r="K358" s="173"/>
      <c r="L358" s="173"/>
      <c r="M358" s="173"/>
      <c r="N358" s="173"/>
      <c r="O358" s="173"/>
      <c r="P358" s="174"/>
    </row>
    <row r="359" spans="2:20" ht="60" customHeight="1">
      <c r="B359" s="296" t="s">
        <v>224</v>
      </c>
      <c r="C359" s="171"/>
      <c r="D359" s="171"/>
      <c r="E359" s="171"/>
      <c r="F359" s="242"/>
      <c r="G359" s="172" t="s">
        <v>2539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2578</v>
      </c>
      <c r="K367" s="173"/>
      <c r="L367" s="173"/>
      <c r="M367" s="173"/>
      <c r="N367" s="173"/>
      <c r="O367" s="173"/>
      <c r="P367" s="174"/>
    </row>
    <row r="368" spans="2:20" ht="60" customHeight="1">
      <c r="B368" s="132" t="s">
        <v>588</v>
      </c>
      <c r="C368" s="118"/>
      <c r="D368" s="118"/>
      <c r="E368" s="118"/>
      <c r="F368" s="118"/>
      <c r="G368" s="118"/>
      <c r="H368" s="118"/>
      <c r="I368" s="133"/>
      <c r="J368" s="143" t="s">
        <v>2577</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2542</v>
      </c>
      <c r="K373" s="284"/>
      <c r="L373" s="284"/>
      <c r="M373" s="284"/>
      <c r="N373" s="284"/>
      <c r="O373" s="285"/>
      <c r="P373" s="286"/>
    </row>
    <row r="374" spans="2:20" ht="20.100000000000001" customHeight="1">
      <c r="B374" s="167" t="s">
        <v>403</v>
      </c>
      <c r="C374" s="166"/>
      <c r="D374" s="166"/>
      <c r="E374" s="166"/>
      <c r="F374" s="166"/>
      <c r="G374" s="166"/>
      <c r="H374" s="166"/>
      <c r="I374" s="166"/>
      <c r="J374" s="92" t="s">
        <v>2543</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2544</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25</v>
      </c>
      <c r="K378" s="93"/>
      <c r="L378" s="93"/>
      <c r="M378" s="93"/>
      <c r="N378" s="93"/>
      <c r="O378" s="93"/>
      <c r="P378" s="37" t="s">
        <v>502</v>
      </c>
    </row>
    <row r="379" spans="2:20" ht="60" customHeight="1">
      <c r="B379" s="165" t="s">
        <v>238</v>
      </c>
      <c r="C379" s="269"/>
      <c r="D379" s="166" t="s">
        <v>241</v>
      </c>
      <c r="E379" s="166"/>
      <c r="F379" s="166"/>
      <c r="G379" s="166"/>
      <c r="H379" s="166"/>
      <c r="I379" s="166"/>
      <c r="J379" s="104" t="s">
        <v>2545</v>
      </c>
      <c r="K379" s="105"/>
      <c r="L379" s="105"/>
      <c r="M379" s="105"/>
      <c r="N379" s="105"/>
      <c r="O379" s="106"/>
      <c r="P379" s="107"/>
    </row>
    <row r="380" spans="2:20" ht="60" customHeight="1">
      <c r="B380" s="165"/>
      <c r="C380" s="269"/>
      <c r="D380" s="166" t="s">
        <v>242</v>
      </c>
      <c r="E380" s="166"/>
      <c r="F380" s="166"/>
      <c r="G380" s="166"/>
      <c r="H380" s="166"/>
      <c r="I380" s="166"/>
      <c r="J380" s="104" t="s">
        <v>2546</v>
      </c>
      <c r="K380" s="105"/>
      <c r="L380" s="105"/>
      <c r="M380" s="105"/>
      <c r="N380" s="105"/>
      <c r="O380" s="106"/>
      <c r="P380" s="107"/>
    </row>
    <row r="381" spans="2:20" ht="39.950000000000003" customHeight="1">
      <c r="B381" s="165" t="s">
        <v>239</v>
      </c>
      <c r="C381" s="269"/>
      <c r="D381" s="138" t="s">
        <v>2547</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2548</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16</v>
      </c>
      <c r="I387" s="193"/>
      <c r="J387" s="193"/>
      <c r="K387" s="193"/>
      <c r="L387" s="193"/>
      <c r="M387" s="193"/>
      <c r="N387" s="193"/>
      <c r="O387" s="193"/>
      <c r="P387" s="49" t="s">
        <v>495</v>
      </c>
    </row>
    <row r="388" spans="1:20" ht="20.100000000000001" customHeight="1">
      <c r="B388" s="280"/>
      <c r="C388" s="281"/>
      <c r="D388" s="166" t="s">
        <v>250</v>
      </c>
      <c r="E388" s="166"/>
      <c r="F388" s="166"/>
      <c r="G388" s="166"/>
      <c r="H388" s="138">
        <v>36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46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13</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8</v>
      </c>
      <c r="I398" s="93"/>
      <c r="J398" s="93"/>
      <c r="K398" s="93"/>
      <c r="L398" s="93"/>
      <c r="M398" s="93"/>
      <c r="N398" s="93"/>
      <c r="O398" s="93"/>
      <c r="P398" s="37" t="s">
        <v>497</v>
      </c>
    </row>
    <row r="399" spans="1:20" ht="20.100000000000001" customHeight="1">
      <c r="B399" s="265"/>
      <c r="C399" s="266"/>
      <c r="D399" s="166" t="s">
        <v>261</v>
      </c>
      <c r="E399" s="166"/>
      <c r="F399" s="166"/>
      <c r="G399" s="166"/>
      <c r="H399" s="138">
        <v>16</v>
      </c>
      <c r="I399" s="93"/>
      <c r="J399" s="93"/>
      <c r="K399" s="93"/>
      <c r="L399" s="93"/>
      <c r="M399" s="93"/>
      <c r="N399" s="93"/>
      <c r="O399" s="93"/>
      <c r="P399" s="37" t="s">
        <v>497</v>
      </c>
    </row>
    <row r="400" spans="1:20" ht="20.100000000000001" customHeight="1">
      <c r="B400" s="267"/>
      <c r="C400" s="268"/>
      <c r="D400" s="166" t="s">
        <v>262</v>
      </c>
      <c r="E400" s="166"/>
      <c r="F400" s="166"/>
      <c r="G400" s="166"/>
      <c r="H400" s="138">
        <v>9</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10</v>
      </c>
      <c r="I401" s="93"/>
      <c r="J401" s="93"/>
      <c r="K401" s="93"/>
      <c r="L401" s="93"/>
      <c r="M401" s="93"/>
      <c r="N401" s="93"/>
      <c r="O401" s="93"/>
      <c r="P401" s="37" t="s">
        <v>497</v>
      </c>
    </row>
    <row r="402" spans="2:20" ht="20.100000000000001" customHeight="1">
      <c r="B402" s="167"/>
      <c r="C402" s="166"/>
      <c r="D402" s="166" t="s">
        <v>264</v>
      </c>
      <c r="E402" s="166"/>
      <c r="F402" s="166"/>
      <c r="G402" s="166"/>
      <c r="H402" s="138">
        <v>7</v>
      </c>
      <c r="I402" s="93"/>
      <c r="J402" s="93"/>
      <c r="K402" s="93"/>
      <c r="L402" s="93"/>
      <c r="M402" s="93"/>
      <c r="N402" s="93"/>
      <c r="O402" s="93"/>
      <c r="P402" s="37" t="s">
        <v>497</v>
      </c>
    </row>
    <row r="403" spans="2:20" ht="20.100000000000001" customHeight="1">
      <c r="B403" s="167"/>
      <c r="C403" s="166"/>
      <c r="D403" s="166" t="s">
        <v>265</v>
      </c>
      <c r="E403" s="166"/>
      <c r="F403" s="166"/>
      <c r="G403" s="166"/>
      <c r="H403" s="138">
        <v>29</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v>2</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89.9</v>
      </c>
      <c r="I409" s="193"/>
      <c r="J409" s="193"/>
      <c r="K409" s="193"/>
      <c r="L409" s="193"/>
      <c r="M409" s="193"/>
      <c r="N409" s="193"/>
      <c r="O409" s="193"/>
      <c r="P409" s="49" t="s">
        <v>503</v>
      </c>
    </row>
    <row r="410" spans="2:20" ht="20.100000000000001" customHeight="1">
      <c r="B410" s="167" t="s">
        <v>271</v>
      </c>
      <c r="C410" s="166"/>
      <c r="D410" s="166"/>
      <c r="E410" s="166"/>
      <c r="F410" s="166"/>
      <c r="G410" s="166"/>
      <c r="H410" s="138">
        <v>52</v>
      </c>
      <c r="I410" s="93"/>
      <c r="J410" s="93"/>
      <c r="K410" s="93"/>
      <c r="L410" s="93"/>
      <c r="M410" s="93"/>
      <c r="N410" s="93"/>
      <c r="O410" s="93"/>
      <c r="P410" s="37" t="s">
        <v>495</v>
      </c>
    </row>
    <row r="411" spans="2:20" ht="20.100000000000001" customHeight="1">
      <c r="B411" s="167" t="s">
        <v>272</v>
      </c>
      <c r="C411" s="166"/>
      <c r="D411" s="166"/>
      <c r="E411" s="166"/>
      <c r="F411" s="166"/>
      <c r="G411" s="166"/>
      <c r="H411" s="138">
        <v>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12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2576</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2557</v>
      </c>
      <c r="I431" s="173"/>
      <c r="J431" s="173"/>
      <c r="K431" s="173"/>
      <c r="L431" s="173"/>
      <c r="M431" s="173"/>
      <c r="N431" s="173"/>
      <c r="O431" s="173"/>
      <c r="P431" s="174"/>
    </row>
    <row r="432" spans="1:20" ht="20.100000000000001" customHeight="1">
      <c r="B432" s="248"/>
      <c r="C432" s="169" t="s">
        <v>14</v>
      </c>
      <c r="D432" s="171"/>
      <c r="E432" s="171"/>
      <c r="F432" s="171"/>
      <c r="G432" s="242"/>
      <c r="H432" s="89" t="s">
        <v>2554</v>
      </c>
      <c r="I432" s="90"/>
      <c r="J432" s="35" t="s">
        <v>487</v>
      </c>
      <c r="K432" s="90" t="s">
        <v>2555</v>
      </c>
      <c r="L432" s="90"/>
      <c r="M432" s="35" t="s">
        <v>487</v>
      </c>
      <c r="N432" s="90" t="s">
        <v>2556</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2553</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2562</v>
      </c>
      <c r="I438" s="173"/>
      <c r="J438" s="173"/>
      <c r="K438" s="173"/>
      <c r="L438" s="173"/>
      <c r="M438" s="173"/>
      <c r="N438" s="173"/>
      <c r="O438" s="173"/>
      <c r="P438" s="174"/>
    </row>
    <row r="439" spans="2:16" ht="20.100000000000001" customHeight="1">
      <c r="B439" s="240"/>
      <c r="C439" s="169" t="s">
        <v>14</v>
      </c>
      <c r="D439" s="171"/>
      <c r="E439" s="171"/>
      <c r="F439" s="171"/>
      <c r="G439" s="242"/>
      <c r="H439" s="89" t="s">
        <v>2558</v>
      </c>
      <c r="I439" s="90"/>
      <c r="J439" s="35" t="s">
        <v>487</v>
      </c>
      <c r="K439" s="90" t="s">
        <v>2559</v>
      </c>
      <c r="L439" s="90"/>
      <c r="M439" s="35" t="s">
        <v>487</v>
      </c>
      <c r="N439" s="90" t="s">
        <v>2560</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2561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2563</v>
      </c>
      <c r="I445" s="173"/>
      <c r="J445" s="173"/>
      <c r="K445" s="173"/>
      <c r="L445" s="173"/>
      <c r="M445" s="173"/>
      <c r="N445" s="173"/>
      <c r="O445" s="173"/>
      <c r="P445" s="174"/>
    </row>
    <row r="446" spans="2:16" ht="20.100000000000001" customHeight="1">
      <c r="B446" s="240"/>
      <c r="C446" s="169" t="s">
        <v>14</v>
      </c>
      <c r="D446" s="171"/>
      <c r="E446" s="171"/>
      <c r="F446" s="171"/>
      <c r="G446" s="242"/>
      <c r="H446" s="89" t="s">
        <v>2554</v>
      </c>
      <c r="I446" s="90"/>
      <c r="J446" s="35" t="s">
        <v>487</v>
      </c>
      <c r="K446" s="90" t="s">
        <v>2564</v>
      </c>
      <c r="L446" s="90"/>
      <c r="M446" s="35" t="s">
        <v>487</v>
      </c>
      <c r="N446" s="90" t="s">
        <v>2565</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2567</v>
      </c>
      <c r="I452" s="173"/>
      <c r="J452" s="173"/>
      <c r="K452" s="173"/>
      <c r="L452" s="173"/>
      <c r="M452" s="173"/>
      <c r="N452" s="173"/>
      <c r="O452" s="173"/>
      <c r="P452" s="174"/>
    </row>
    <row r="453" spans="2:16" ht="20.100000000000001" customHeight="1">
      <c r="B453" s="240"/>
      <c r="C453" s="169" t="s">
        <v>14</v>
      </c>
      <c r="D453" s="171"/>
      <c r="E453" s="171"/>
      <c r="F453" s="171"/>
      <c r="G453" s="242"/>
      <c r="H453" s="89" t="s">
        <v>2554</v>
      </c>
      <c r="I453" s="90"/>
      <c r="J453" s="35" t="s">
        <v>487</v>
      </c>
      <c r="K453" s="90" t="s">
        <v>2568</v>
      </c>
      <c r="L453" s="90"/>
      <c r="M453" s="35" t="s">
        <v>487</v>
      </c>
      <c r="N453" s="90" t="s">
        <v>2569</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2566</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2573</v>
      </c>
      <c r="I459" s="173"/>
      <c r="J459" s="173"/>
      <c r="K459" s="173"/>
      <c r="L459" s="173"/>
      <c r="M459" s="173"/>
      <c r="N459" s="173"/>
      <c r="O459" s="173"/>
      <c r="P459" s="174"/>
    </row>
    <row r="460" spans="2:16" ht="20.100000000000001" customHeight="1">
      <c r="B460" s="240"/>
      <c r="C460" s="169" t="s">
        <v>14</v>
      </c>
      <c r="D460" s="171"/>
      <c r="E460" s="171"/>
      <c r="F460" s="171"/>
      <c r="G460" s="242"/>
      <c r="H460" s="89" t="s">
        <v>2570</v>
      </c>
      <c r="I460" s="90"/>
      <c r="J460" s="35" t="s">
        <v>487</v>
      </c>
      <c r="K460" s="90" t="s">
        <v>2571</v>
      </c>
      <c r="L460" s="90"/>
      <c r="M460" s="35" t="s">
        <v>487</v>
      </c>
      <c r="N460" s="90" t="s">
        <v>2572</v>
      </c>
      <c r="O460" s="90"/>
      <c r="P460" s="91"/>
    </row>
    <row r="461" spans="2:16" ht="20.100000000000001" customHeight="1">
      <c r="B461" s="240"/>
      <c r="C461" s="117" t="s">
        <v>285</v>
      </c>
      <c r="D461" s="118"/>
      <c r="E461" s="133"/>
      <c r="F461" s="234" t="s">
        <v>286</v>
      </c>
      <c r="G461" s="235"/>
      <c r="H461" s="23">
        <v>10</v>
      </c>
      <c r="I461" s="35" t="s">
        <v>504</v>
      </c>
      <c r="J461" s="24">
        <v>0</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2566</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2574</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2575</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2513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2551</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2552</v>
      </c>
      <c r="I501" s="202"/>
      <c r="J501" s="202"/>
      <c r="K501" s="202"/>
      <c r="L501" s="202"/>
      <c r="M501" s="202"/>
      <c r="N501" s="202"/>
      <c r="O501" s="202"/>
      <c r="P501" s="203"/>
      <c r="S501" s="177"/>
      <c r="T501" s="177"/>
    </row>
    <row r="502" spans="2:20" ht="20.100000000000001" customHeight="1">
      <c r="B502" s="165" t="s">
        <v>303</v>
      </c>
      <c r="C502" s="166"/>
      <c r="D502" s="166"/>
      <c r="E502" s="166"/>
      <c r="F502" s="138" t="s">
        <v>2513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2553</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3" zoomScale="85" zoomScaleNormal="85" zoomScaleSheetLayoutView="100" workbookViewId="0">
      <selection activeCell="M12" sqref="M11:Q1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2594</v>
      </c>
      <c r="K13" s="473"/>
      <c r="L13" s="473"/>
      <c r="M13" s="472" t="s">
        <v>2595</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7" zoomScale="85" zoomScaleNormal="85" zoomScaleSheetLayoutView="85" workbookViewId="0">
      <selection activeCell="AB33" sqref="AB33:AD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2508</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2508</v>
      </c>
      <c r="K7" s="514"/>
      <c r="L7" s="514"/>
      <c r="M7" s="514"/>
      <c r="N7" s="514"/>
      <c r="O7" s="515"/>
      <c r="P7" s="513" t="s">
        <v>2513</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2508</v>
      </c>
      <c r="K8" s="517"/>
      <c r="L8" s="517"/>
      <c r="M8" s="517"/>
      <c r="N8" s="517"/>
      <c r="O8" s="518"/>
      <c r="P8" s="516" t="s">
        <v>2513</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2508</v>
      </c>
      <c r="Q9" s="517"/>
      <c r="R9" s="517"/>
      <c r="S9" s="517"/>
      <c r="T9" s="517"/>
      <c r="U9" s="518"/>
      <c r="V9" s="512" t="s">
        <v>2521</v>
      </c>
      <c r="W9" s="512"/>
      <c r="X9" s="512"/>
      <c r="Y9" s="512"/>
      <c r="Z9" s="512"/>
      <c r="AA9" s="512"/>
      <c r="AB9" s="546" t="s">
        <v>2598</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2508</v>
      </c>
      <c r="K10" s="517"/>
      <c r="L10" s="517"/>
      <c r="M10" s="517"/>
      <c r="N10" s="517"/>
      <c r="O10" s="518"/>
      <c r="P10" s="516" t="s">
        <v>2508</v>
      </c>
      <c r="Q10" s="517"/>
      <c r="R10" s="517"/>
      <c r="S10" s="517"/>
      <c r="T10" s="517"/>
      <c r="U10" s="518"/>
      <c r="V10" s="512" t="s">
        <v>2521</v>
      </c>
      <c r="W10" s="512"/>
      <c r="X10" s="512"/>
      <c r="Y10" s="512"/>
      <c r="Z10" s="512"/>
      <c r="AA10" s="512"/>
      <c r="AB10" s="546" t="s">
        <v>2597</v>
      </c>
      <c r="AC10" s="547"/>
      <c r="AD10" s="547"/>
      <c r="AE10" s="546" t="s">
        <v>2596</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2508</v>
      </c>
      <c r="K11" s="517"/>
      <c r="L11" s="517"/>
      <c r="M11" s="517"/>
      <c r="N11" s="517"/>
      <c r="O11" s="518"/>
      <c r="P11" s="516" t="s">
        <v>2508</v>
      </c>
      <c r="Q11" s="517"/>
      <c r="R11" s="517"/>
      <c r="S11" s="517"/>
      <c r="T11" s="517"/>
      <c r="U11" s="518"/>
      <c r="V11" s="512" t="s">
        <v>2521</v>
      </c>
      <c r="W11" s="512"/>
      <c r="X11" s="512"/>
      <c r="Y11" s="512"/>
      <c r="Z11" s="512"/>
      <c r="AA11" s="512"/>
      <c r="AB11" s="546" t="s">
        <v>2597</v>
      </c>
      <c r="AC11" s="547"/>
      <c r="AD11" s="547"/>
      <c r="AE11" s="546" t="s">
        <v>2596</v>
      </c>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2508</v>
      </c>
      <c r="K12" s="517"/>
      <c r="L12" s="517"/>
      <c r="M12" s="517"/>
      <c r="N12" s="517"/>
      <c r="O12" s="518"/>
      <c r="P12" s="516" t="s">
        <v>2513</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2508</v>
      </c>
      <c r="K13" s="517"/>
      <c r="L13" s="517"/>
      <c r="M13" s="517"/>
      <c r="N13" s="517"/>
      <c r="O13" s="518"/>
      <c r="P13" s="516" t="s">
        <v>2508</v>
      </c>
      <c r="Q13" s="517"/>
      <c r="R13" s="517"/>
      <c r="S13" s="517"/>
      <c r="T13" s="517"/>
      <c r="U13" s="518"/>
      <c r="V13" s="512" t="s">
        <v>2521</v>
      </c>
      <c r="W13" s="512"/>
      <c r="X13" s="512"/>
      <c r="Y13" s="512"/>
      <c r="Z13" s="512"/>
      <c r="AA13" s="512"/>
      <c r="AB13" s="546" t="s">
        <v>2599</v>
      </c>
      <c r="AC13" s="547"/>
      <c r="AD13" s="547"/>
      <c r="AE13" s="546" t="s">
        <v>2600</v>
      </c>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2508</v>
      </c>
      <c r="K14" s="520"/>
      <c r="L14" s="520"/>
      <c r="M14" s="520"/>
      <c r="N14" s="520"/>
      <c r="O14" s="521"/>
      <c r="P14" s="519" t="s">
        <v>2508</v>
      </c>
      <c r="Q14" s="520"/>
      <c r="R14" s="520"/>
      <c r="S14" s="520"/>
      <c r="T14" s="520"/>
      <c r="U14" s="521"/>
      <c r="V14" s="549" t="s">
        <v>2521</v>
      </c>
      <c r="W14" s="549"/>
      <c r="X14" s="549"/>
      <c r="Y14" s="549"/>
      <c r="Z14" s="549"/>
      <c r="AA14" s="549"/>
      <c r="AB14" s="555"/>
      <c r="AC14" s="556"/>
      <c r="AD14" s="556"/>
      <c r="AE14" s="253" t="s">
        <v>2601</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2508</v>
      </c>
      <c r="K16" s="514"/>
      <c r="L16" s="514"/>
      <c r="M16" s="514"/>
      <c r="N16" s="514"/>
      <c r="O16" s="515"/>
      <c r="P16" s="513" t="s">
        <v>2513</v>
      </c>
      <c r="Q16" s="514"/>
      <c r="R16" s="514"/>
      <c r="S16" s="514"/>
      <c r="T16" s="514"/>
      <c r="U16" s="515"/>
      <c r="V16" s="554"/>
      <c r="W16" s="554"/>
      <c r="X16" s="554"/>
      <c r="Y16" s="554"/>
      <c r="Z16" s="554"/>
      <c r="AA16" s="554"/>
      <c r="AB16" s="552"/>
      <c r="AC16" s="553"/>
      <c r="AD16" s="553"/>
      <c r="AE16" s="552" t="s">
        <v>2602</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2508</v>
      </c>
      <c r="K17" s="517"/>
      <c r="L17" s="517"/>
      <c r="M17" s="517"/>
      <c r="N17" s="517"/>
      <c r="O17" s="518"/>
      <c r="P17" s="516" t="s">
        <v>2513</v>
      </c>
      <c r="Q17" s="517"/>
      <c r="R17" s="517"/>
      <c r="S17" s="517"/>
      <c r="T17" s="517"/>
      <c r="U17" s="518"/>
      <c r="V17" s="512"/>
      <c r="W17" s="512"/>
      <c r="X17" s="512"/>
      <c r="Y17" s="512"/>
      <c r="Z17" s="512"/>
      <c r="AA17" s="512"/>
      <c r="AB17" s="546"/>
      <c r="AC17" s="547"/>
      <c r="AD17" s="547"/>
      <c r="AE17" s="546" t="s">
        <v>2603</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2508</v>
      </c>
      <c r="K18" s="517"/>
      <c r="L18" s="517"/>
      <c r="M18" s="517"/>
      <c r="N18" s="517"/>
      <c r="O18" s="518"/>
      <c r="P18" s="516" t="s">
        <v>2513</v>
      </c>
      <c r="Q18" s="517"/>
      <c r="R18" s="517"/>
      <c r="S18" s="517"/>
      <c r="T18" s="517"/>
      <c r="U18" s="518"/>
      <c r="V18" s="512"/>
      <c r="W18" s="512"/>
      <c r="X18" s="512"/>
      <c r="Y18" s="512"/>
      <c r="Z18" s="512"/>
      <c r="AA18" s="512"/>
      <c r="AB18" s="546"/>
      <c r="AC18" s="547"/>
      <c r="AD18" s="547"/>
      <c r="AE18" s="546" t="s">
        <v>2602</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2508</v>
      </c>
      <c r="K19" s="517"/>
      <c r="L19" s="517"/>
      <c r="M19" s="517"/>
      <c r="N19" s="517"/>
      <c r="O19" s="518"/>
      <c r="P19" s="516" t="s">
        <v>2513</v>
      </c>
      <c r="Q19" s="517"/>
      <c r="R19" s="517"/>
      <c r="S19" s="517"/>
      <c r="T19" s="517"/>
      <c r="U19" s="518"/>
      <c r="V19" s="512"/>
      <c r="W19" s="512"/>
      <c r="X19" s="512"/>
      <c r="Y19" s="512"/>
      <c r="Z19" s="512"/>
      <c r="AA19" s="512"/>
      <c r="AB19" s="546"/>
      <c r="AC19" s="547"/>
      <c r="AD19" s="547"/>
      <c r="AE19" s="546" t="s">
        <v>2607</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2508</v>
      </c>
      <c r="K23" s="517"/>
      <c r="L23" s="517"/>
      <c r="M23" s="517"/>
      <c r="N23" s="517"/>
      <c r="O23" s="518"/>
      <c r="P23" s="516" t="s">
        <v>2508</v>
      </c>
      <c r="Q23" s="517"/>
      <c r="R23" s="517"/>
      <c r="S23" s="517"/>
      <c r="T23" s="517"/>
      <c r="U23" s="518"/>
      <c r="V23" s="512" t="s">
        <v>2521</v>
      </c>
      <c r="W23" s="512"/>
      <c r="X23" s="512"/>
      <c r="Y23" s="512"/>
      <c r="Z23" s="512"/>
      <c r="AA23" s="512"/>
      <c r="AB23" s="546" t="s">
        <v>2611</v>
      </c>
      <c r="AC23" s="547"/>
      <c r="AD23" s="547"/>
      <c r="AE23" s="546" t="s">
        <v>2605</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2513</v>
      </c>
      <c r="K24" s="517"/>
      <c r="L24" s="517"/>
      <c r="M24" s="517"/>
      <c r="N24" s="517"/>
      <c r="O24" s="518"/>
      <c r="P24" s="516" t="s">
        <v>2508</v>
      </c>
      <c r="Q24" s="517"/>
      <c r="R24" s="517"/>
      <c r="S24" s="517"/>
      <c r="T24" s="517"/>
      <c r="U24" s="518"/>
      <c r="V24" s="512" t="s">
        <v>2521</v>
      </c>
      <c r="W24" s="512"/>
      <c r="X24" s="512"/>
      <c r="Y24" s="512"/>
      <c r="Z24" s="512"/>
      <c r="AA24" s="512"/>
      <c r="AB24" s="546" t="s">
        <v>2604</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2508</v>
      </c>
      <c r="Q27" s="514"/>
      <c r="R27" s="514"/>
      <c r="S27" s="514"/>
      <c r="T27" s="514"/>
      <c r="U27" s="515"/>
      <c r="V27" s="554" t="s">
        <v>2521</v>
      </c>
      <c r="W27" s="554"/>
      <c r="X27" s="554"/>
      <c r="Y27" s="554"/>
      <c r="Z27" s="554"/>
      <c r="AA27" s="554"/>
      <c r="AB27" s="552" t="s">
        <v>2598</v>
      </c>
      <c r="AC27" s="553"/>
      <c r="AD27" s="553"/>
      <c r="AE27" s="552" t="s">
        <v>2608</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2508</v>
      </c>
      <c r="K28" s="517"/>
      <c r="L28" s="517"/>
      <c r="M28" s="517"/>
      <c r="N28" s="517"/>
      <c r="O28" s="518"/>
      <c r="P28" s="516" t="s">
        <v>2513</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2508</v>
      </c>
      <c r="K29" s="517"/>
      <c r="L29" s="517"/>
      <c r="M29" s="517"/>
      <c r="N29" s="517"/>
      <c r="O29" s="518"/>
      <c r="P29" s="516" t="s">
        <v>2513</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2508</v>
      </c>
      <c r="K30" s="517"/>
      <c r="L30" s="517"/>
      <c r="M30" s="517"/>
      <c r="N30" s="517"/>
      <c r="O30" s="518"/>
      <c r="P30" s="516" t="s">
        <v>2513</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2508</v>
      </c>
      <c r="K31" s="520"/>
      <c r="L31" s="520"/>
      <c r="M31" s="520"/>
      <c r="N31" s="520"/>
      <c r="O31" s="521"/>
      <c r="P31" s="519" t="s">
        <v>2513</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2508</v>
      </c>
      <c r="K33" s="514"/>
      <c r="L33" s="514"/>
      <c r="M33" s="514"/>
      <c r="N33" s="514"/>
      <c r="O33" s="515"/>
      <c r="P33" s="513" t="s">
        <v>2508</v>
      </c>
      <c r="Q33" s="514"/>
      <c r="R33" s="514"/>
      <c r="S33" s="514"/>
      <c r="T33" s="514"/>
      <c r="U33" s="515"/>
      <c r="V33" s="554" t="s">
        <v>2521</v>
      </c>
      <c r="W33" s="554"/>
      <c r="X33" s="554"/>
      <c r="Y33" s="554"/>
      <c r="Z33" s="554"/>
      <c r="AA33" s="554"/>
      <c r="AB33" s="552"/>
      <c r="AC33" s="553"/>
      <c r="AD33" s="553"/>
      <c r="AE33" s="552" t="s">
        <v>2612</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2513</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2508</v>
      </c>
      <c r="K35" s="520"/>
      <c r="L35" s="520"/>
      <c r="M35" s="520"/>
      <c r="N35" s="520"/>
      <c r="O35" s="521"/>
      <c r="P35" s="519" t="s">
        <v>2513</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