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sc-file-01.carenet.local\全社共有\ミドル部門\内部監査部\行政課\70_その他\神奈川静岡チーム\221001重要事項説明書_神奈川静岡\横浜市\重要事項_作成元資料\"/>
    </mc:Choice>
  </mc:AlternateContent>
  <xr:revisionPtr revIDLastSave="0" documentId="13_ncr:1_{0CC33E09-7D55-4921-A46D-2E1374678C0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<sst xmlns="http://schemas.openxmlformats.org/spreadsheetml/2006/main" count="3224" uniqueCount="2621">
  <si>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</si>
  <si>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</si>
  <si>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</si>
  <si>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</si>
  <si>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</si>
  <si>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</si>
  <si>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</si>
  <si>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</si>
  <si>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</si>
  <si>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</si>
  <si>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</si>
  <si>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</si>
  <si>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</si>
  <si>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</si>
  <si>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</si>
  <si>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</si>
  <si>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</si>
  <si>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</si>
  <si>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</si>
  <si>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</si>
  <si>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</si>
  <si>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</si>
  <si>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</si>
  <si>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</si>
  <si>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</si>
  <si>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</si>
  <si>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</si>
  <si>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</si>
  <si>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</si>
  <si>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</si>
  <si>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</si>
  <si>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</si>
  <si>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</si>
  <si>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</si>
  <si>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</si>
  <si>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</si>
  <si>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</si>
  <si>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</si>
  <si>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</si>
  <si>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</si>
  <si>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</si>
  <si>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</si>
  <si>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</si>
  <si>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</si>
  <si>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</si>
  <si>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</si>
  <si>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</si>
  <si>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</si>
  <si>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</si>
  <si>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</si>
  <si>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</si>
  <si>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</si>
  <si>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</si>
  <si>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</si>
  <si>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</si>
  <si>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</si>
  <si>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</si>
  <si>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</si>
  <si>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</si>
  <si>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</si>
  <si>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</si>
  <si>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</si>
  <si>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</si>
  <si>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</si>
  <si>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</si>
  <si>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</si>
  <si>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</si>
  <si>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</si>
  <si>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</si>
  <si>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</si>
  <si>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</si>
  <si>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</si>
  <si>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</si>
  <si>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</si>
  <si>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</si>
  <si>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</si>
  <si>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</si>
  <si>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</si>
  <si>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</si>
  <si>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</si>
  <si>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</si>
  <si>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</si>
  <si>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</si>
  <si>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</si>
  <si>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</si>
  <si>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</si>
  <si>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</si>
  <si>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</si>
  <si>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</si>
  <si>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</si>
  <si>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</si>
  <si>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</si>
  <si>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</si>
  <si>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</si>
  <si>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</si>
  <si>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</si>
  <si>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</si>
  <si>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</si>
  <si>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</si>
  <si>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</si>
  <si>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</si>
  <si>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</si>
  <si>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</si>
  <si>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</si>
  <si>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</si>
  <si>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</si>
  <si>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</si>
  <si>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</si>
  <si>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</si>
  <si>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</si>
  <si>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</si>
  <si>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</si>
  <si>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</si>
  <si>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</si>
  <si>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</si>
  <si>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</si>
  <si>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</si>
  <si>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</si>
  <si>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</si>
  <si>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</si>
  <si>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</si>
  <si>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</si>
  <si>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</si>
  <si>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</si>
  <si>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</si>
  <si>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</si>
  <si>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</si>
  <si>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</si>
  <si>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</si>
  <si>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</si>
  <si>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</si>
  <si>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</si>
  <si>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</si>
  <si>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</si>
  <si>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</si>
  <si>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</si>
  <si>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</si>
  <si>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</si>
  <si>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</si>
  <si>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</si>
  <si>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</si>
  <si>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</si>
  <si>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</si>
  <si>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</si>
  <si>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</si>
  <si>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</si>
  <si>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</si>
  <si>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</si>
  <si>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</si>
  <si>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</si>
  <si>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</si>
  <si>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</si>
  <si>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</si>
  <si>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</si>
  <si>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</si>
  <si>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</si>
  <si>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</si>
  <si>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</si>
  <si>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</si>
  <si>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</si>
  <si>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</si>
  <si>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</si>
  <si>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</si>
  <si>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</si>
  <si>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</si>
  <si>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</si>
  <si>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</si>
  <si>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</si>
  <si>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</si>
  <si>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</si>
  <si>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</si>
  <si>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</si>
  <si>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</si>
  <si>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</si>
  <si>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</si>
  <si>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</si>
  <si>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</si>
  <si>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</si>
  <si>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</si>
  <si>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</si>
  <si>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</si>
  <si>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</si>
  <si>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</si>
  <si>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</si>
  <si>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</si>
  <si>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</si>
  <si>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</si>
  <si>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</si>
  <si>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</si>
  <si>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</si>
  <si>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</si>
  <si>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</si>
  <si>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</si>
  <si>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</si>
  <si>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</si>
  <si>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</si>
  <si>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</si>
  <si>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</si>
  <si>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</si>
  <si>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</si>
  <si>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</si>
  <si>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</si>
  <si>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</si>
  <si>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</si>
  <si>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</si>
  <si>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</si>
  <si>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</si>
  <si>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</si>
  <si>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</si>
  <si>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</si>
  <si>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</si>
  <si>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</si>
  <si>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</si>
  <si>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</si>
  <si>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</si>
  <si>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</si>
  <si>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</si>
  <si>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</si>
  <si>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</si>
  <si>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</si>
  <si>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</si>
  <si>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</si>
  <si>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</si>
  <si>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</si>
  <si>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</si>
  <si>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</si>
  <si>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</si>
  <si>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</si>
  <si>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</si>
  <si>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</si>
  <si>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</si>
  <si>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</si>
  <si>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</si>
  <si>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</si>
  <si>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</si>
  <si>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</si>
  <si>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</si>
  <si>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</si>
  <si>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</si>
  <si>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</si>
  <si>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</si>
  <si>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</si>
  <si>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</si>
  <si>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</si>
  <si>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</si>
  <si>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</si>
  <si>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</si>
  <si>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</si>
  <si>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</si>
  <si>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</si>
  <si>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</si>
  <si>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</si>
  <si>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</si>
  <si>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</si>
  <si>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</si>
  <si>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</si>
  <si>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</si>
  <si>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</si>
  <si>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</si>
  <si>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</si>
  <si>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</si>
  <si>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</si>
  <si>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</si>
  <si>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</si>
  <si>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</si>
  <si>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</si>
  <si>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</si>
  <si>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</si>
  <si>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</si>
  <si>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</si>
  <si>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</si>
  <si>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</si>
  <si>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</si>
  <si>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</si>
  <si>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</si>
  <si>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</si>
  <si>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</si>
  <si>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</si>
  <si>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</si>
  <si>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</si>
  <si>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</si>
  <si>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</si>
  <si>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</si>
  <si>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</si>
  <si>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</si>
  <si>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</si>
  <si>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</si>
  <si>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</si>
  <si>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</si>
  <si>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</si>
  <si>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</si>
  <si>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</si>
  <si>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</si>
  <si>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</si>
  <si>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</si>
  <si>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</si>
  <si>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</si>
  <si>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</si>
  <si>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</si>
  <si>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</si>
  <si>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</si>
  <si>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</si>
  <si>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</si>
  <si>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</si>
  <si>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</si>
  <si>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</si>
  <si>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</si>
  <si>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</si>
  <si>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</si>
  <si>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</si>
  <si>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</si>
  <si>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</si>
  <si>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</si>
  <si>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</si>
  <si>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</si>
  <si>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</si>
  <si>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</si>
  <si>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</si>
  <si>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</si>
  <si>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</si>
  <si>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</si>
  <si>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</si>
  <si>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</si>
  <si>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</si>
  <si>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</si>
  <si>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</si>
  <si>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</si>
  <si>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</si>
  <si>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</si>
  <si>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</si>
  <si>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</si>
  <si>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</si>
  <si>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</si>
  <si>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</si>
  <si>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</si>
  <si>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</si>
  <si>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</si>
  <si>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</si>
  <si>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</si>
  <si>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</si>
  <si>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</si>
  <si>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</si>
  <si>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</si>
  <si>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</si>
  <si>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</si>
  <si>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</si>
  <si>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</si>
  <si>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</si>
  <si>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</si>
  <si>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</si>
  <si>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</si>
  <si>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</si>
  <si>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</si>
  <si>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</si>
  <si>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</si>
  <si>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</si>
  <si>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</si>
  <si>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</si>
  <si>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</si>
  <si>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</si>
  <si>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</si>
  <si>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</si>
  <si>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</si>
  <si>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</si>
  <si>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</si>
  <si>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</si>
  <si>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</si>
  <si>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</si>
  <si>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</si>
  <si>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</si>
  <si>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</si>
  <si>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</si>
  <si>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</si>
  <si>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</si>
  <si>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</si>
  <si>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</si>
  <si>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</si>
  <si>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</si>
  <si>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</si>
  <si>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</si>
  <si>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</si>
  <si>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</si>
  <si>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</si>
  <si>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</si>
  <si>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</si>
  <si>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</si>
  <si>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</si>
  <si>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</si>
  <si>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</si>
  <si>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</si>
  <si>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</si>
  <si>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</si>
  <si>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</si>
  <si>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</si>
  <si>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</si>
  <si>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</si>
  <si>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</si>
  <si>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</si>
  <si>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</si>
  <si>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</si>
  <si>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</si>
  <si>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</si>
  <si>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</si>
  <si>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</si>
  <si>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</si>
  <si>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</si>
  <si>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</si>
  <si>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</si>
  <si>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</si>
  <si>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</si>
  <si>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</si>
  <si>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</si>
  <si>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</si>
  <si>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</si>
  <si>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</si>
  <si>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</si>
  <si>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</si>
  <si>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</si>
  <si>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</si>
  <si>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</si>
  <si>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</si>
  <si>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</si>
  <si>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</si>
  <si>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</si>
  <si>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</si>
  <si>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</si>
  <si>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</si>
  <si>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</si>
  <si>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</si>
  <si>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</si>
  <si>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</si>
  <si>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</si>
  <si>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</si>
  <si>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</si>
  <si>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</si>
  <si>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</si>
  <si>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</si>
  <si>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</si>
  <si>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</si>
  <si>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</si>
  <si>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</si>
  <si>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</si>
  <si>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</si>
  <si>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</si>
  <si>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</si>
  <si>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</si>
  <si>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</si>
  <si>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</si>
  <si>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</si>
  <si>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</si>
  <si>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</si>
  <si>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</si>
  <si>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</si>
  <si>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</si>
  <si>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</si>
  <si>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</si>
  <si>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</si>
  <si>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</si>
  <si>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</si>
  <si>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</si>
  <si>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</si>
  <si>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</si>
  <si>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</si>
  <si>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</si>
  <si>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</si>
  <si>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</si>
  <si>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</si>
  <si>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</si>
  <si>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</si>
  <si>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</si>
  <si>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</si>
  <si>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</si>
  <si>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</si>
  <si>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</si>
  <si>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</si>
  <si>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</si>
  <si>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</si>
  <si>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</si>
  <si>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</si>
  <si>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</si>
  <si>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</si>
  <si>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</si>
  <si>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</si>
  <si>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</si>
  <si>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</si>
  <si>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</si>
  <si>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</si>
  <si>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</si>
  <si>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</si>
  <si>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</si>
  <si>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</si>
  <si>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</si>
  <si>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</si>
  <si>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</si>
  <si>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</si>
  <si>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</si>
  <si>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</si>
  <si>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</si>
  <si>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</si>
  <si>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</si>
  <si>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</si>
  <si>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</si>
  <si>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</si>
  <si>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</si>
  <si>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</si>
  <si>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</si>
  <si>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</si>
  <si>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</si>
  <si>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</si>
  <si>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</si>
  <si>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</si>
  <si>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</si>
  <si>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</si>
  <si>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</si>
  <si>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</si>
  <si>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</si>
  <si>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</si>
  <si>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</si>
  <si>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</si>
  <si>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</si>
  <si>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</si>
  <si>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</si>
  <si>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</si>
  <si>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</si>
  <si>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</si>
  <si>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</si>
  <si>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</si>
  <si>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</si>
  <si>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</si>
  <si>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</si>
  <si>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</si>
  <si>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</si>
  <si>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</si>
  <si>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</si>
  <si>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</si>
  <si>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</si>
  <si>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</si>
  <si>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</si>
  <si>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</si>
  <si>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</si>
  <si>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</si>
  <si>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</si>
  <si>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</si>
  <si>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</si>
  <si>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</si>
  <si>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</si>
  <si>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</si>
  <si>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</si>
  <si>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</si>
  <si>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</si>
  <si>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</si>
  <si>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</si>
  <si>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</si>
  <si>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</si>
  <si>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</si>
  <si>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</si>
  <si>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</si>
  <si>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</si>
  <si>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</si>
  <si>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</si>
  <si>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</si>
  <si>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</si>
  <si>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</si>
  <si>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</si>
  <si>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</si>
  <si>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</si>
  <si>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</si>
  <si>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</si>
  <si>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</si>
  <si>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</si>
  <si>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</si>
  <si>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</si>
  <si>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</si>
  <si>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</si>
  <si>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</si>
  <si>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</si>
  <si>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</si>
  <si>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</si>
  <si>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</si>
  <si>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</si>
  <si>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</si>
  <si>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</si>
  <si>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</si>
  <si>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</si>
  <si>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</si>
  <si>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</si>
  <si>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</si>
  <si>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</si>
  <si>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</si>
  <si>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</si>
  <si>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</si>
  <si>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</si>
  <si>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</si>
  <si>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</si>
  <si>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</si>
  <si>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</si>
  <si>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</si>
  <si>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</si>
  <si>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</si>
  <si>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</si>
  <si>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</si>
  <si>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</si>
  <si>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</si>
  <si>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</si>
  <si>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</si>
  <si>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</si>
  <si>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</si>
  <si>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</si>
  <si>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</si>
  <si>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</si>
  <si>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</si>
  <si>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</si>
  <si>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</si>
  <si>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</si>
  <si>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</si>
  <si>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</si>
  <si>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</si>
  <si>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</si>
  <si>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</si>
  <si>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</si>
  <si>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</si>
  <si>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</si>
  <si>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</si>
  <si>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</si>
  <si>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</si>
  <si>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</si>
  <si>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</si>
  <si>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</si>
  <si>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</si>
  <si>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</si>
  <si>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</si>
  <si>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</si>
  <si>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</si>
  <si>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</si>
  <si>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</si>
  <si>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</si>
  <si>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</si>
  <si>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</si>
  <si>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</si>
  <si>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</si>
  <si>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</si>
  <si>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</si>
  <si>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</si>
  <si>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</si>
  <si>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</si>
  <si>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</si>
  <si>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</si>
  <si>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</si>
  <si>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</si>
  <si>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</si>
  <si>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</si>
  <si>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</si>
  <si>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</si>
  <si>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</si>
  <si>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</si>
  <si>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</si>
  <si>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</si>
  <si>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</si>
  <si>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</si>
  <si>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</si>
  <si>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</si>
  <si>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</si>
  <si>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</si>
  <si>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</si>
  <si>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</si>
  <si>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</si>
  <si>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</si>
  <si>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</si>
  <si>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</si>
  <si>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</si>
  <si>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</si>
  <si>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</si>
  <si>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</si>
  <si>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</si>
  <si>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</si>
  <si>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</si>
  <si>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</si>
  <si>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</si>
  <si>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</si>
  <si>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</si>
  <si>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</si>
  <si>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</si>
  <si>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</si>
  <si>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</si>
  <si>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</si>
  <si>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</si>
  <si>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</si>
  <si>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</si>
  <si>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</si>
  <si>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</si>
  <si>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</si>
  <si>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</si>
  <si>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</si>
  <si>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</si>
  <si>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</si>
  <si>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</si>
  <si>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</si>
  <si>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</si>
  <si>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</si>
  <si>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</si>
  <si>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</si>
  <si>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</si>
  <si>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</si>
  <si>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</si>
  <si>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</si>
  <si>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</si>
  <si>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</si>
  <si>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</si>
  <si>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</si>
  <si>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</si>
  <si>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</si>
  <si>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</si>
  <si>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</si>
  <si>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</si>
  <si>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</si>
  <si>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</si>
  <si>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</si>
  <si>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</si>
  <si>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</si>
  <si>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</si>
  <si>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</si>
  <si>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</si>
  <si>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</si>
  <si>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</si>
  <si>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</si>
  <si>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</si>
  <si>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</si>
  <si>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</si>
  <si>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</si>
  <si>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</si>
  <si>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</si>
  <si>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</si>
  <si>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</si>
  <si>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</si>
  <si>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</si>
  <si>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</si>
  <si>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</si>
  <si>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</si>
  <si>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</si>
  <si>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</si>
  <si>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</si>
  <si>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</si>
  <si>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</si>
  <si>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</si>
  <si>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</si>
  <si>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</si>
  <si>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</si>
  <si>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</si>
  <si>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</si>
  <si>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</si>
  <si>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</si>
  <si>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</si>
  <si>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</si>
  <si>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</si>
  <si>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</si>
  <si>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</si>
  <si>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</si>
  <si>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</si>
  <si>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</si>
  <si>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</si>
  <si>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</si>
  <si>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</si>
  <si>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</si>
  <si>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</si>
  <si>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</si>
  <si>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</si>
  <si>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</si>
  <si>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</si>
  <si>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</si>
  <si>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</si>
  <si>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</si>
  <si>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</si>
  <si>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</si>
  <si>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</si>
  <si>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</si>
  <si>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</si>
  <si>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</si>
  <si>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</si>
  <si>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</si>
  <si>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</si>
  <si>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</si>
  <si>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</si>
  <si>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</si>
  <si>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</si>
  <si>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</si>
  <si>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</si>
  <si>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</si>
  <si>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</si>
  <si>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</si>
  <si>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</si>
  <si>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</si>
  <si>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</si>
  <si>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</si>
  <si>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</si>
  <si>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</si>
  <si>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</si>
  <si>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</si>
  <si>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</si>
  <si>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</si>
  <si>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</si>
  <si>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</si>
  <si>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</si>
  <si>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</si>
  <si>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</si>
  <si>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</si>
  <si>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</si>
  <si>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</si>
  <si>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</si>
  <si>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</si>
  <si>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</si>
  <si>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</si>
  <si>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</si>
  <si>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</si>
  <si>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</si>
  <si>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</si>
  <si>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</si>
  <si>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</si>
  <si>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</si>
  <si>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</si>
  <si>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</si>
  <si>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</si>
  <si>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</si>
  <si>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</si>
  <si>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</si>
  <si>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</si>
  <si>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</si>
  <si>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</si>
  <si>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</si>
  <si>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</si>
  <si>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</si>
  <si>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</si>
  <si>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</si>
  <si>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</si>
  <si>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</si>
  <si>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</si>
  <si>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</si>
  <si>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</si>
  <si>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</si>
  <si>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</si>
  <si>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</si>
  <si>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</si>
  <si>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</si>
  <si>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</si>
  <si>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</si>
  <si>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</si>
  <si>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</si>
  <si>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</si>
  <si>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</si>
  <si>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</si>
  <si>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</si>
  <si>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</si>
  <si>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</si>
  <si>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</si>
  <si>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</si>
  <si>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</si>
  <si>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</si>
  <si>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</si>
  <si>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</si>
  <si>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</si>
  <si>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</si>
  <si>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</si>
  <si>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</si>
  <si>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</si>
  <si>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</si>
  <si>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</si>
  <si>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</si>
  <si>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</si>
  <si>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</si>
  <si>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</si>
  <si>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</si>
  <si>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</si>
  <si>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</si>
  <si>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</si>
  <si>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</si>
  <si>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</si>
  <si>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</si>
  <si>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</si>
  <si>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</si>
  <si>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</si>
  <si>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</si>
  <si>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</si>
  <si>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</si>
  <si>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</si>
  <si>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</si>
  <si>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</si>
  <si>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</si>
  <si>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</si>
  <si>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</si>
  <si>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</si>
  <si>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</si>
  <si>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</si>
  <si>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</si>
  <si>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</si>
  <si>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</si>
  <si>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</si>
  <si>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</si>
  <si>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</si>
  <si>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</si>
  <si>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</si>
  <si>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</si>
  <si>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</si>
  <si>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</si>
  <si>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</si>
  <si>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</si>
  <si>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</si>
  <si>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</si>
  <si>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</si>
  <si>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</si>
  <si>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</si>
  <si>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</si>
  <si>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</si>
  <si>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</si>
  <si>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</si>
  <si>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</si>
  <si>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</si>
  <si>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</si>
  <si>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</si>
  <si>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</si>
  <si>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</si>
  <si>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</si>
  <si>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</si>
  <si>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</si>
  <si>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</si>
  <si>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</si>
  <si>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</si>
  <si>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</si>
  <si>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</si>
  <si>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</si>
  <si>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</si>
  <si>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</si>
  <si>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</si>
  <si>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</si>
  <si>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</si>
  <si>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</si>
  <si>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</si>
  <si>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</si>
  <si>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</si>
  <si>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</si>
  <si>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</si>
  <si>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</si>
  <si>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</si>
  <si>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</si>
  <si>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</si>
  <si>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</si>
  <si>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</si>
  <si>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</si>
  <si>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</si>
  <si>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</si>
  <si>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</si>
  <si>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</si>
  <si>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</si>
  <si>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</si>
  <si>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</si>
  <si>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</si>
  <si>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</si>
  <si>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</si>
  <si>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</si>
  <si>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</si>
  <si>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</si>
  <si>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</si>
  <si>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</si>
  <si>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</si>
  <si>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</si>
  <si>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</si>
  <si>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</si>
  <si>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</si>
  <si>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</si>
  <si>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</si>
  <si>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</si>
  <si>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</si>
  <si>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</si>
  <si>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</si>
  <si>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</si>
  <si>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</si>
  <si>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</si>
  <si>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</si>
  <si>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</si>
  <si>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</si>
  <si>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</si>
  <si>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</si>
  <si>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</si>
  <si>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</si>
  <si>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</si>
  <si>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</si>
  <si>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</si>
  <si>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</si>
  <si>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</si>
  <si>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</si>
  <si>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</si>
  <si>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</si>
  <si>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</si>
  <si>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</si>
  <si>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</si>
  <si>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</si>
  <si>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</si>
  <si>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</si>
  <si>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</si>
  <si>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</si>
  <si>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</si>
  <si>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</si>
  <si>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</si>
  <si>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</si>
  <si>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</si>
  <si>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</si>
  <si>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</si>
  <si>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</si>
  <si>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</si>
  <si>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</si>
  <si>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</si>
  <si>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</si>
  <si>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</si>
  <si>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</si>
  <si>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</si>
  <si>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</si>
  <si>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</si>
  <si>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</si>
  <si>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</si>
  <si>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</si>
  <si>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</si>
  <si>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</si>
  <si>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</si>
  <si>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</si>
  <si>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</si>
  <si>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</si>
  <si>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</si>
  <si>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</si>
  <si>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</si>
  <si>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</si>
  <si>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</si>
  <si>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</si>
  <si>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</si>
  <si>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</si>
  <si>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</si>
  <si>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</si>
  <si>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</si>
  <si>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</si>
  <si>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</si>
  <si>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</si>
  <si>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</si>
  <si>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</si>
  <si>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</si>
  <si>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</si>
  <si>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</si>
  <si>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</si>
  <si>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</si>
  <si>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</si>
  <si>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</si>
  <si>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</si>
  <si>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</si>
  <si>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</si>
  <si>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</si>
  <si>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</si>
  <si>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</si>
  <si>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</si>
  <si>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</si>
  <si>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</si>
  <si>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</si>
  <si>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</si>
  <si>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</si>
  <si>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</si>
  <si>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</si>
  <si>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</si>
  <si>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</si>
  <si>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</si>
  <si>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</si>
  <si>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</si>
  <si>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</si>
  <si>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</si>
  <si>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</si>
  <si>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</si>
  <si>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</si>
  <si>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</si>
  <si>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</si>
  <si>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</si>
  <si>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</si>
  <si>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</si>
  <si>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</si>
  <si>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</si>
  <si>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</si>
  <si>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</si>
  <si>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</si>
  <si>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</si>
  <si>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</si>
  <si>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</si>
  <si>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</si>
  <si>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</si>
  <si>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</si>
  <si>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</si>
  <si>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</si>
  <si>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</si>
  <si>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</si>
  <si>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</si>
  <si>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</si>
  <si>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</si>
  <si>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</si>
  <si>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</si>
  <si>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</si>
  <si>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</si>
  <si>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</si>
  <si>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</si>
  <si>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</si>
  <si>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</si>
  <si>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</si>
  <si>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</si>
  <si>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</si>
  <si>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</si>
  <si>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</si>
  <si>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</si>
  <si>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</si>
  <si>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</si>
  <si>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</si>
  <si>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</si>
  <si>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</si>
  <si>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</si>
  <si>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</si>
  <si>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</si>
  <si>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</si>
  <si>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</si>
  <si>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</si>
  <si>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</si>
  <si>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</si>
  <si>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</si>
  <si>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</si>
  <si>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</si>
  <si>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</si>
  <si>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</si>
  <si>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</si>
  <si>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</si>
  <si>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</si>
  <si>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</si>
  <si>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</si>
  <si>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</si>
  <si>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</si>
  <si>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</si>
  <si>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</si>
  <si>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</si>
  <si>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</si>
  <si>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</si>
  <si>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</si>
  <si>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</si>
  <si>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</si>
  <si>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</si>
  <si>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</si>
  <si>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</si>
  <si>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</si>
  <si>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</si>
  <si>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</si>
  <si>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</si>
  <si>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</si>
  <si>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</si>
  <si>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</si>
  <si>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</si>
  <si>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</si>
  <si>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</si>
  <si>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</si>
  <si>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</si>
  <si>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</si>
  <si>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</si>
  <si>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</si>
  <si>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</si>
  <si>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</si>
  <si>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</si>
  <si>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</si>
  <si>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</si>
  <si>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</si>
  <si>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</si>
  <si>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</si>
  <si>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</si>
  <si>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</si>
  <si>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</si>
  <si>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</si>
  <si>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</si>
  <si>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</si>
  <si>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</si>
  <si>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</si>
  <si>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</si>
  <si>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</si>
  <si>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</si>
  <si>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</si>
  <si>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</si>
  <si>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</si>
  <si>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</si>
  <si>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</si>
  <si>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</si>
  <si>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</si>
  <si>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</si>
  <si>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</si>
  <si>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</si>
  <si>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</si>
  <si>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</si>
  <si>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</si>
  <si>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</si>
  <si>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</si>
  <si>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</si>
  <si>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</si>
  <si>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</si>
  <si>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</si>
  <si>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</si>
  <si>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</si>
  <si>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</si>
  <si>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</si>
  <si>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</si>
  <si>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</si>
  <si>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</si>
  <si>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</si>
  <si>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</si>
  <si>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</si>
  <si>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</si>
  <si>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</si>
  <si>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</si>
  <si>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</si>
  <si>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</si>
  <si>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</si>
  <si>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</si>
  <si>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</si>
  <si>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</si>
  <si>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</si>
  <si>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</si>
  <si>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</si>
  <si>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</si>
  <si>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</si>
  <si>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</si>
  <si>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</si>
  <si>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</si>
  <si>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</si>
  <si>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</si>
  <si>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</si>
  <si>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</si>
  <si>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</si>
  <si>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</si>
  <si>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</si>
  <si>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</si>
  <si>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</si>
  <si>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</si>
  <si>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</si>
  <si>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</si>
  <si>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</si>
  <si>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</si>
  <si>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</si>
  <si>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</si>
  <si>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</si>
  <si>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</si>
  <si>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</si>
  <si>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</si>
  <si>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</si>
  <si>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</si>
  <si>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</si>
  <si>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</si>
  <si>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</si>
  <si>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</si>
  <si>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</si>
  <si>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</si>
  <si>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</si>
  <si>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</si>
  <si>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</si>
  <si>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</si>
  <si>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</si>
  <si>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</si>
  <si>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</si>
  <si>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</si>
  <si>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</si>
  <si>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</si>
  <si>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</si>
  <si>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</si>
  <si>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</si>
  <si>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</si>
  <si>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</si>
  <si>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</si>
  <si>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</si>
  <si>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</si>
  <si>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</si>
  <si>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</si>
  <si>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</si>
  <si>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</si>
  <si>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</si>
  <si>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</si>
  <si>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</si>
  <si>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</si>
  <si>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</si>
  <si>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</si>
  <si>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</si>
  <si>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</si>
  <si>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</si>
  <si>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</si>
  <si>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</si>
  <si>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</si>
  <si>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</si>
  <si>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</si>
  <si>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</si>
  <si>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</si>
  <si>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</si>
  <si>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</si>
  <si>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</si>
  <si>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</si>
  <si>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</si>
  <si>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</si>
  <si>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</si>
  <si>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</si>
  <si>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</si>
  <si>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</si>
  <si>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</si>
  <si>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</si>
  <si>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</si>
  <si>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</si>
  <si>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</si>
  <si>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</si>
  <si>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</si>
  <si>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</si>
  <si>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</si>
  <si>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</si>
  <si>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</si>
  <si>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</si>
  <si>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</si>
  <si>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</si>
  <si>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</si>
  <si>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</si>
  <si>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</si>
  <si>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</si>
  <si>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</si>
  <si>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</si>
  <si>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</si>
  <si>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</si>
  <si>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</si>
  <si>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</si>
  <si>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</si>
  <si>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</si>
  <si>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</si>
  <si>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</si>
  <si>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</si>
  <si>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</si>
  <si>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</si>
  <si>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</si>
  <si>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</si>
  <si>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</si>
  <si>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</si>
  <si>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</si>
  <si>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</si>
  <si>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</si>
  <si>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</si>
  <si>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</si>
  <si>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</si>
  <si>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</si>
  <si>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</si>
  <si>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</si>
  <si>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</si>
  <si>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</si>
  <si>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</si>
  <si>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</si>
  <si>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</si>
  <si>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</si>
  <si>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</si>
  <si>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</si>
  <si>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</si>
  <si>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</si>
  <si>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</si>
  <si>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</si>
  <si>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</si>
  <si>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</si>
  <si>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</si>
  <si>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</si>
  <si>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</si>
  <si>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</si>
  <si>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</si>
  <si>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</si>
  <si>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</si>
  <si>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</si>
  <si>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</si>
  <si>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</si>
  <si>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</si>
  <si>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</si>
  <si>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</si>
  <si>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</si>
  <si>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</si>
  <si>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</si>
  <si>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</si>
  <si>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</si>
  <si>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</si>
  <si>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</si>
  <si>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</si>
  <si>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</si>
  <si>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</si>
  <si>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</si>
  <si>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</si>
  <si>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</si>
  <si>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</si>
  <si>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</si>
  <si>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</si>
  <si>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</si>
  <si>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</si>
  <si>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</si>
  <si>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</si>
  <si>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</si>
  <si>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</si>
  <si>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</si>
  <si>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</si>
  <si>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</si>
  <si>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</si>
  <si>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</si>
  <si>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</si>
  <si>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</si>
  <si>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</si>
  <si>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</si>
  <si>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</si>
  <si>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</si>
  <si>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</si>
  <si>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</si>
  <si>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</si>
  <si>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</si>
  <si>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</si>
  <si>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</si>
  <si>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</si>
  <si>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</si>
  <si>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</si>
  <si>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</si>
  <si>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</si>
  <si>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</si>
  <si>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</si>
  <si>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</si>
  <si>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</si>
  <si>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</si>
  <si>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</si>
  <si>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</si>
  <si>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</si>
  <si>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</si>
  <si>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</si>
  <si>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</si>
  <si>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</si>
  <si>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</si>
  <si>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</si>
  <si>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</si>
  <si>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</si>
  <si>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</si>
  <si>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</si>
  <si>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</si>
  <si>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</si>
  <si>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</si>
  <si>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</si>
  <si>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</si>
  <si>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</si>
  <si>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</si>
  <si>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</si>
  <si>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</si>
  <si>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</si>
  <si>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</si>
  <si>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</si>
  <si>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</si>
  <si>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</si>
  <si>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</si>
  <si>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</si>
  <si>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</si>
  <si>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</si>
  <si>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</si>
  <si>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</si>
  <si>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</si>
  <si>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</si>
  <si>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</si>
  <si>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</si>
  <si>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</si>
  <si>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</si>
  <si>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</si>
  <si>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</si>
  <si>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</si>
  <si>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</si>
  <si>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</si>
  <si>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</si>
  <si>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</si>
  <si>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</si>
  <si>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</si>
  <si>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</si>
  <si>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</si>
  <si>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</si>
  <si>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</si>
  <si>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</si>
  <si>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</si>
  <si>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</si>
  <si>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</si>
  <si>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</si>
  <si>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</si>
  <si>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</si>
  <si>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</si>
  <si>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</si>
  <si>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</si>
  <si>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</si>
  <si>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</si>
  <si>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</si>
  <si>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</si>
  <si>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</si>
  <si>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</si>
  <si>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</si>
  <si>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</si>
  <si>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</si>
  <si>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</si>
  <si>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</si>
  <si>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</si>
  <si>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</si>
  <si>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</si>
  <si>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</si>
  <si>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</si>
  <si>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</si>
  <si>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</si>
  <si>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</si>
  <si>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</si>
  <si>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</si>
  <si>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</si>
  <si>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</si>
  <si>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</si>
  <si>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</si>
  <si>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</si>
  <si>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</si>
  <si>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</si>
  <si>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</si>
  <si>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</si>
  <si>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</si>
  <si>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</si>
  <si>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</si>
  <si>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</si>
  <si>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</si>
  <si>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</si>
  <si>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</si>
  <si>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</si>
  <si>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</si>
  <si>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</si>
  <si>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</si>
  <si>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</si>
  <si>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</si>
  <si>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</si>
  <si>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</si>
  <si>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</si>
  <si>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</si>
  <si>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</si>
  <si>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</si>
  <si>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</si>
  <si>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</si>
  <si>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</si>
  <si>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</si>
  <si>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</si>
  <si>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</si>
  <si>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</si>
  <si>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</si>
  <si>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</si>
  <si>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</si>
  <si>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</si>
  <si>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</si>
  <si>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</si>
  <si>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</si>
  <si>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</si>
  <si>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</si>
  <si>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</si>
  <si>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</si>
  <si>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</si>
  <si>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</si>
  <si>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</si>
  <si>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</si>
  <si>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</si>
  <si>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</si>
  <si>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</si>
  <si>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</si>
  <si>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</si>
  <si>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</si>
  <si>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</si>
  <si>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</si>
  <si>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</si>
  <si>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</si>
  <si>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</si>
  <si>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</si>
  <si>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</si>
  <si>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</si>
  <si>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</si>
  <si>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</si>
  <si>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</si>
  <si>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</si>
  <si>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</si>
  <si>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</si>
  <si>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</si>
  <si>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</si>
  <si>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</si>
  <si>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</si>
  <si>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</si>
  <si>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</si>
  <si>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</si>
  <si>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</si>
  <si>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</si>
  <si>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</si>
  <si>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</si>
  <si>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</si>
  <si>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</si>
  <si>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</si>
  <si>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</si>
  <si>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</si>
  <si>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</si>
  <si>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</si>
  <si>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</si>
  <si>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</si>
  <si>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</si>
  <si>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</si>
  <si>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</si>
  <si>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</si>
  <si>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</si>
  <si>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</si>
  <si>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</si>
  <si>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</si>
  <si>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</si>
  <si>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</si>
  <si>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</si>
  <si>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</si>
  <si>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</si>
  <si>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</si>
  <si>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</si>
  <si>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</si>
  <si>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</si>
  <si>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</si>
  <si>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</si>
  <si>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</si>
  <si>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</si>
  <si>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</si>
  <si>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</si>
  <si>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</si>
  <si>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</si>
  <si>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</si>
  <si>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</si>
  <si>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</si>
  <si>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</si>
  <si>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</si>
  <si>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</si>
  <si>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</si>
  <si>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</si>
  <si>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</si>
  <si>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</si>
  <si>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</si>
  <si>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</si>
  <si>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</si>
  <si>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</si>
  <si>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</si>
  <si>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</si>
  <si>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</si>
  <si>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</si>
  <si>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</si>
  <si>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</si>
  <si>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</si>
  <si>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</si>
  <si>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</si>
  <si>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</si>
  <si>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</si>
  <si>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</si>
  <si>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</si>
  <si>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</si>
  <si>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</si>
  <si>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</si>
  <si>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</si>
  <si>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</si>
  <si>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</si>
  <si>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</si>
  <si>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</si>
  <si>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</si>
  <si>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</si>
  <si>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</si>
  <si>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</si>
  <si>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</si>
  <si>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</si>
  <si>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</si>
  <si>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</si>
  <si>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</si>
  <si>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</si>
  <si>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</si>
  <si>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</si>
  <si>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</si>
  <si>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</si>
  <si>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</si>
  <si>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</si>
  <si>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</si>
  <si>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</si>
  <si>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</si>
  <si>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</si>
  <si>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</si>
  <si>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</si>
  <si>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</si>
  <si>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</si>
  <si>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</si>
  <si>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</si>
  <si>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</si>
  <si>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</si>
  <si>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</si>
  <si>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</si>
  <si>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</si>
  <si>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</si>
  <si>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</si>
  <si>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</si>
  <si>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</si>
  <si>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</si>
  <si>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</si>
  <si>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</si>
  <si>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</si>
  <si>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</si>
  <si>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</si>
  <si>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</si>
  <si>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</si>
  <si>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</si>
  <si>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</si>
  <si>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</si>
  <si>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</si>
  <si>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</si>
  <si>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</si>
  <si>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</si>
  <si>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</si>
  <si>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</si>
  <si>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</si>
  <si>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</si>
  <si>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</si>
  <si>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</si>
  <si>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</si>
  <si>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</si>
  <si>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</si>
  <si>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</si>
  <si>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</si>
  <si>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</si>
  <si>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</si>
  <si>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</si>
  <si>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</si>
  <si>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</si>
  <si>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</si>
  <si>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</si>
  <si>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</si>
  <si>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</si>
  <si>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</si>
  <si>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</si>
  <si>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</si>
  <si>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</si>
  <si>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</si>
  <si>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</si>
  <si>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</si>
  <si>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</si>
  <si>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</si>
  <si>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</si>
  <si>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</si>
  <si>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</si>
  <si>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</si>
  <si>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</si>
  <si>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</si>
  <si>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</si>
  <si>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</si>
  <si>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</si>
  <si>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</si>
  <si>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</si>
  <si>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</si>
  <si>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</si>
  <si>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</si>
  <si>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</si>
  <si>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</si>
  <si>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</si>
  <si>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</si>
  <si>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</si>
  <si>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</si>
  <si>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</si>
  <si>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</si>
  <si>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</si>
  <si>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</si>
  <si>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</si>
  <si>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</si>
  <si>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</si>
  <si>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</si>
  <si>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</si>
  <si>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</si>
  <si>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</si>
  <si>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</si>
  <si>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</si>
  <si>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</si>
  <si>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</si>
  <si>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</si>
  <si>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</si>
  <si>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</si>
  <si>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</si>
  <si>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</si>
  <si>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</si>
  <si>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</si>
  <si>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</si>
  <si>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</si>
  <si>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</si>
  <si>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</si>
  <si>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</si>
  <si>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</si>
  <si>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</si>
  <si>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</si>
  <si>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</si>
  <si>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</si>
  <si>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</si>
  <si>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</si>
  <si>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</si>
  <si>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</si>
  <si>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</si>
  <si>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</si>
  <si>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</si>
  <si>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</si>
  <si>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</si>
  <si>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</si>
  <si>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</si>
  <si>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</si>
  <si>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</si>
  <si>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</si>
  <si>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</si>
  <si>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</si>
  <si>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</si>
  <si>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</si>
  <si>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</si>
  <si>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</si>
  <si>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</si>
  <si>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</si>
  <si>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</si>
  <si>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</si>
  <si>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</si>
  <si>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</si>
  <si>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</si>
  <si>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</si>
  <si>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</si>
  <si>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</si>
  <si>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</si>
  <si>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</si>
  <si>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</si>
  <si>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</si>
  <si>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</si>
  <si>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</si>
  <si>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</si>
  <si>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</si>
  <si>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</si>
  <si>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</si>
  <si>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</si>
  <si>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</si>
  <si>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</si>
  <si>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</si>
  <si>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</si>
  <si>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</si>
  <si>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</si>
  <si>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</si>
  <si>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</si>
  <si>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</si>
  <si>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</si>
  <si>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</si>
  <si>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</si>
  <si>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</si>
  <si>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</si>
  <si>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</si>
  <si>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</si>
  <si>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</si>
  <si>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</si>
  <si>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</si>
  <si>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</si>
  <si>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</si>
  <si>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</si>
  <si>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</si>
  <si>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</si>
  <si>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</si>
  <si>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</si>
  <si>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</si>
  <si>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</si>
  <si>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</si>
  <si>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</si>
  <si>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</si>
  <si>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</si>
  <si>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</si>
  <si>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</si>
  <si>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</si>
  <si>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</si>
  <si>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</si>
  <si>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</si>
  <si>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</si>
  <si>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</si>
  <si>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</si>
  <si>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</si>
  <si>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</si>
  <si>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</si>
  <si>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</si>
  <si>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</si>
  <si>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</si>
  <si>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</si>
  <si>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</si>
  <si>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</si>
  <si>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</si>
  <si>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</si>
  <si>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</si>
  <si>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</si>
  <si>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</si>
  <si>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</si>
  <si>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</si>
  <si>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</si>
  <si>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</si>
  <si>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</si>
  <si>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</si>
  <si>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</si>
  <si>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</si>
  <si>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</si>
  <si>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</si>
  <si>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</si>
  <si>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</si>
  <si>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</si>
  <si>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</si>
  <si>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</si>
  <si>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</si>
  <si>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</si>
  <si>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</si>
  <si>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</si>
  <si>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</si>
  <si>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</si>
  <si>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</si>
  <si>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</si>
  <si>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</si>
  <si>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</si>
  <si>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</si>
  <si>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</si>
  <si>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</si>
  <si>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</si>
  <si>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</si>
  <si>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</si>
  <si>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</si>
  <si>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</si>
  <si>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</si>
  <si>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</si>
  <si>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</si>
  <si>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</si>
  <si>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</si>
  <si>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</si>
  <si>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</si>
  <si>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</si>
  <si>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</si>
  <si>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</si>
  <si>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</si>
  <si>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</si>
  <si>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</si>
  <si>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</si>
  <si>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</si>
  <si>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</si>
  <si>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</si>
  <si>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</si>
  <si>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</si>
  <si>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</si>
  <si>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</si>
  <si>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</si>
  <si>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</si>
  <si>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</si>
  <si>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</si>
  <si>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</si>
  <si>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</si>
  <si>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</si>
  <si>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</si>
  <si>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</si>
  <si>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</si>
  <si>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</si>
  <si>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</si>
  <si>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</si>
  <si>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</si>
  <si>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</si>
  <si>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</si>
  <si>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</si>
  <si>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</si>
  <si>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</si>
  <si>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</si>
  <si>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</si>
  <si>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</si>
  <si>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</si>
  <si>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</si>
  <si>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</si>
  <si>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</si>
  <si>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</si>
  <si>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</si>
  <si>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</si>
  <si>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</si>
  <si>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</si>
  <si>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</si>
  <si>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</si>
  <si>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</si>
  <si>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</si>
  <si>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</si>
  <si>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</si>
  <si>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</si>
  <si>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</si>
  <si>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</si>
  <si>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</si>
  <si>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</si>
  <si>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</si>
  <si>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</si>
  <si>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</si>
  <si>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</si>
  <si>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</si>
  <si>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</si>
  <si>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</si>
  <si>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</si>
  <si>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</si>
  <si>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</si>
  <si>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</si>
  <si>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</si>
  <si>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</si>
  <si>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</si>
  <si>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</si>
  <si>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</si>
  <si>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</si>
  <si>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</si>
  <si>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</si>
  <si>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</si>
  <si>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</si>
  <si>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</si>
  <si>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</si>
  <si>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</si>
  <si>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</si>
  <si>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</si>
  <si>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</si>
  <si>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</si>
  <si>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</si>
  <si>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</si>
  <si>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</si>
  <si>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</si>
  <si>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</si>
  <si>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</si>
  <si>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</si>
  <si>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</si>
  <si>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</si>
  <si>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</si>
  <si>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</si>
  <si>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</si>
  <si>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</si>
  <si>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</si>
  <si>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</si>
  <si>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</si>
  <si>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</si>
  <si>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</si>
  <si>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</si>
  <si>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</si>
  <si>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</si>
  <si>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</si>
  <si>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</si>
  <si>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</si>
  <si>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</si>
  <si>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</si>
  <si>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</si>
  <si>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</si>
  <si>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</si>
  <si>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</si>
  <si>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</si>
  <si>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</si>
  <si>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</si>
  <si>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</si>
  <si>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</si>
  <si>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</si>
  <si>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</si>
  <si>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</si>
  <si>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</si>
  <si>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</si>
  <si>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</si>
  <si>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</si>
  <si>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</si>
  <si>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</si>
  <si>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</si>
  <si>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</si>
  <si>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</si>
  <si>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</si>
  <si>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</si>
  <si>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</si>
  <si>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</si>
  <si>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</si>
  <si>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</si>
  <si>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</si>
  <si>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</si>
  <si>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</si>
  <si>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</si>
  <si>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</si>
  <si>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</si>
  <si>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</si>
  <si>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</si>
  <si>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</si>
  <si>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</si>
  <si>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</si>
  <si>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</si>
  <si>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</si>
  <si>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</si>
  <si>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</si>
  <si>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</si>
  <si>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</si>
  <si>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</si>
  <si>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</si>
  <si>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</si>
  <si>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</si>
  <si>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</si>
  <si>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</si>
  <si>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</si>
  <si>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</si>
  <si>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</si>
  <si>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</si>
  <si>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</si>
  <si>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</si>
  <si>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</si>
  <si>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</si>
  <si>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</si>
  <si>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</si>
  <si>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</si>
  <si>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</si>
  <si>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</si>
  <si>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</si>
  <si>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</si>
  <si>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</si>
  <si>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</si>
  <si>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</si>
  <si>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</si>
  <si>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</si>
  <si>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</si>
  <si>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</si>
  <si>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</si>
  <si>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</si>
  <si>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</si>
  <si>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</si>
  <si>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</si>
  <si>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</si>
  <si>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</si>
  <si>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</si>
  <si>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</si>
  <si>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</si>
  <si>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</si>
  <si>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</si>
  <si>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</si>
  <si>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</si>
  <si>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</si>
  <si>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</si>
  <si>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</si>
  <si>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</si>
  <si>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</si>
  <si>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</si>
  <si>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</si>
  <si>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</si>
  <si>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</si>
  <si>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</si>
  <si>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</si>
  <si>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</si>
  <si>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</si>
  <si>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</si>
  <si>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</si>
  <si>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</si>
  <si>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</si>
  <si>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</si>
  <si>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</si>
  <si>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</si>
  <si>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</si>
  <si>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</si>
  <si>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</si>
  <si>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</si>
  <si>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</si>
  <si>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</si>
  <si>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</si>
  <si>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</si>
  <si>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</si>
  <si>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</si>
  <si>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</si>
  <si>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</si>
  <si>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</si>
  <si>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</si>
  <si>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</si>
  <si>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</si>
  <si>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</si>
  <si>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</si>
  <si>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</si>
  <si>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</si>
  <si>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</si>
  <si>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</si>
  <si>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</si>
  <si>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</si>
  <si>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</si>
  <si>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</si>
  <si>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</si>
  <si>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</si>
  <si>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</si>
  <si>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</si>
  <si>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</si>
  <si>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</si>
  <si>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</si>
  <si>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</si>
  <si>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</si>
  <si>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</si>
  <si>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</si>
  <si>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</si>
  <si>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</si>
  <si>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</si>
  <si>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</si>
  <si>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</si>
  <si>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</si>
  <si>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</si>
  <si>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</si>
  <si>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</si>
  <si>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</si>
  <si>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</si>
  <si>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</si>
  <si>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</si>
  <si>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</si>
  <si>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</si>
  <si>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</si>
  <si>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</si>
  <si>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</si>
  <si>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</si>
  <si>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</si>
  <si>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</si>
  <si>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</si>
  <si>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</si>
  <si>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</si>
  <si>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</si>
  <si>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</si>
  <si>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</si>
  <si>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</si>
  <si>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</si>
  <si>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</si>
  <si>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</si>
  <si>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</si>
  <si>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</si>
  <si>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</si>
  <si>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</si>
  <si>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</si>
  <si>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</si>
  <si>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</si>
  <si>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</si>
  <si>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</si>
  <si>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</si>
  <si>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</si>
  <si>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</si>
  <si>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</si>
  <si>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</si>
  <si>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</si>
  <si>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</si>
  <si>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</si>
  <si>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</si>
  <si>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</si>
  <si>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</si>
  <si>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</si>
  <si>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</si>
  <si>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</si>
  <si>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</si>
  <si>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</si>
  <si>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</si>
  <si>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</si>
  <si>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</si>
  <si>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</si>
  <si>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</si>
  <si>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</si>
  <si>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</si>
  <si>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</si>
  <si>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</si>
  <si>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</si>
  <si>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</si>
  <si>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</si>
  <si>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</si>
  <si>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</si>
  <si>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</si>
  <si>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</si>
  <si>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</si>
  <si>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</si>
  <si>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</si>
  <si>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</si>
  <si>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</si>
  <si>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</si>
  <si>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</si>
  <si>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</si>
  <si>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</si>
  <si>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</si>
  <si>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</si>
  <si>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</si>
  <si>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</si>
  <si>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</si>
  <si>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</si>
  <si>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</si>
  <si>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</si>
  <si>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</si>
  <si>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</si>
  <si>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</si>
  <si>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</si>
  <si>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</si>
  <si>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</si>
  <si>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</si>
  <si>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</si>
  <si>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</si>
  <si>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</si>
  <si>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</si>
  <si>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</si>
  <si>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</si>
  <si>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</si>
  <si>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</si>
  <si>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</si>
  <si>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</si>
  <si>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</si>
  <si>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</si>
  <si>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</si>
  <si>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</si>
  <si>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</si>
  <si>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</si>
  <si>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</si>
  <si>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</si>
  <si>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</si>
  <si>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</si>
  <si>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</si>
  <si>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</si>
  <si>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</si>
  <si>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</si>
  <si>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</si>
  <si>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</si>
  <si>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</si>
  <si>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</si>
  <si>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</si>
  <si>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</si>
  <si>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</si>
  <si>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</si>
  <si>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</si>
  <si>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</si>
  <si>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</si>
  <si>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</si>
  <si>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</si>
  <si>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</si>
  <si>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</si>
  <si>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</si>
  <si>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</si>
  <si>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</si>
  <si>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</si>
  <si>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</si>
  <si>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</si>
  <si>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</si>
  <si>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</si>
  <si>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</si>
  <si>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</si>
  <si>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</si>
  <si>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</si>
  <si>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</si>
  <si>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</si>
  <si>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</si>
  <si>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</si>
  <si>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</si>
  <si>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</si>
  <si>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</si>
  <si>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</si>
  <si>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</si>
  <si>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</si>
  <si>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</si>
  <si>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</si>
  <si>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</si>
  <si>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</si>
  <si>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</si>
  <si>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</si>
  <si>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</si>
  <si>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</si>
  <si>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</si>
  <si>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</si>
  <si>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</si>
  <si>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</si>
  <si>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</si>
  <si>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</si>
  <si>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</si>
  <si>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</si>
  <si>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</si>
  <si>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</si>
  <si>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</si>
  <si>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</si>
  <si>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</si>
  <si>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</si>
  <si>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</si>
  <si>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</si>
  <si>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</si>
  <si>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</si>
  <si>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</si>
  <si>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</si>
  <si>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</si>
  <si>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</si>
  <si>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</si>
  <si>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</si>
  <si>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</si>
  <si>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</si>
  <si>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</si>
  <si>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</si>
  <si>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</si>
  <si>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</si>
  <si>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</si>
  <si>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</si>
  <si>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</si>
  <si>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</si>
  <si>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</si>
  <si>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</si>
  <si>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</si>
  <si>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</si>
  <si>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</si>
  <si>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</si>
  <si>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</si>
  <si>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</si>
  <si>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</si>
  <si>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</si>
  <si>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</si>
  <si>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</si>
  <si>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</si>
  <si>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</si>
  <si>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</si>
  <si>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</si>
  <si>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</si>
  <si>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</si>
  <si>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</si>
  <si>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</si>
  <si>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</si>
  <si>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</si>
  <si>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</si>
  <si>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</si>
  <si>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</si>
  <si>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</si>
  <si>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</si>
  <si>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</si>
  <si>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</si>
  <si>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</si>
  <si>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</si>
  <si>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</si>
  <si>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</si>
  <si>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</si>
  <si>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</si>
  <si>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</si>
  <si>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</si>
  <si>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</si>
  <si>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</si>
  <si>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</si>
  <si>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</si>
  <si>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</si>
  <si>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</si>
  <si>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</si>
  <si>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</si>
  <si>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</si>
  <si>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</si>
  <si>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</si>
  <si>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</si>
  <si>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</si>
  <si>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</si>
  <si>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</si>
  <si>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</si>
  <si>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</si>
  <si>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</si>
  <si>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</si>
  <si>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</si>
  <si>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</si>
  <si>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</si>
  <si>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</si>
  <si>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</si>
  <si>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</si>
  <si>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</si>
  <si>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</si>
  <si>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</si>
  <si>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</si>
  <si>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</si>
  <si>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</si>
  <si>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</si>
  <si>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</si>
  <si>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</si>
  <si>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</si>
  <si>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</si>
  <si>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</si>
  <si>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</si>
  <si>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</si>
  <si>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</si>
  <si>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</si>
  <si>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</si>
  <si>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</si>
  <si>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</si>
  <si>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</si>
  <si>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</si>
  <si>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</si>
  <si>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</si>
  <si>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</si>
  <si>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</si>
  <si>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</si>
  <si>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</si>
  <si>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</si>
  <si>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</si>
  <si>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</si>
  <si>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</si>
  <si>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</si>
  <si>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</si>
  <si>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</si>
  <si>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</si>
  <si>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</si>
  <si>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</si>
  <si>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</si>
  <si>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</si>
  <si>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</si>
  <si>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</si>
  <si>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</si>
  <si>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</si>
  <si>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</si>
  <si>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</si>
  <si>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</si>
  <si>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</si>
  <si>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</si>
  <si>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</si>
  <si>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</si>
  <si>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</si>
  <si>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</si>
  <si>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</si>
  <si>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</si>
  <si>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</si>
  <si>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</si>
  <si>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</si>
  <si>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</si>
  <si>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</si>
  <si>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</si>
  <si>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</si>
  <si>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</si>
  <si>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</si>
  <si>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</si>
  <si>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</si>
  <si>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</si>
  <si>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</si>
  <si>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</si>
  <si>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</si>
  <si>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</si>
  <si>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</si>
  <si>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</si>
  <si>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</si>
  <si>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</si>
  <si>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</si>
  <si>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</si>
  <si>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</si>
  <si>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</si>
  <si>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</si>
  <si>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</si>
  <si>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</si>
  <si>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</si>
  <si>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</si>
  <si>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</si>
  <si>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</si>
  <si>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</si>
  <si>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</si>
  <si>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</si>
  <si>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</si>
  <si>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</si>
  <si>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</si>
  <si>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</si>
  <si>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</si>
  <si>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</si>
  <si>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</si>
  <si>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</si>
  <si>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</si>
  <si>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</si>
  <si>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</si>
  <si>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</si>
  <si>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</si>
  <si>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</si>
  <si>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</si>
  <si>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</si>
  <si>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</si>
  <si>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</si>
  <si>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</si>
  <si>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</si>
  <si>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</si>
  <si>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</si>
  <si>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</si>
  <si>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</si>
  <si>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</si>
  <si>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</si>
  <si>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</si>
  <si>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</si>
  <si>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</si>
  <si>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</si>
  <si>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</si>
  <si>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</si>
  <si>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</si>
  <si>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</si>
  <si>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</si>
  <si>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</si>
  <si>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</si>
  <si>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</si>
  <si>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6" eb="8">
      <t>ナイヨウ</t>
    </rPh>
    <rPh sb="31" eb="32">
      <t>ツヅ</t>
    </rPh>
    <rPh sb="164" eb="168">
      <t>リヨウリョウキン</t>
    </rPh>
    <phoneticPr fontId="1"/>
  </si>
  <si>
    <t>-</t>
    <phoneticPr fontId="1"/>
  </si>
  <si>
    <t>そんぽけあ　らゔぃーれ　とおかいちば</t>
  </si>
  <si>
    <t>ＳＯＭＰＯケア　ラヴィーレ十日市場</t>
  </si>
  <si>
    <t>神奈川県横浜市緑区十日市場町824-2</t>
  </si>
  <si>
    <t>045</t>
  </si>
  <si>
    <t>981</t>
  </si>
  <si>
    <t>0165</t>
  </si>
  <si>
    <t>0167</t>
  </si>
  <si>
    <t>lv_tohkaichiba</t>
  </si>
  <si>
    <t>1987</t>
  </si>
  <si>
    <t>2018</t>
  </si>
  <si>
    <t>3</t>
  </si>
  <si>
    <t>7</t>
  </si>
  <si>
    <t>1</t>
  </si>
  <si>
    <t>1473302519</t>
  </si>
  <si>
    <t>横浜市</t>
  </si>
  <si>
    <t>共用施設等の維持・管理費、事務管理部門の人件費および事務費</t>
  </si>
  <si>
    <t>居室電気代（円）：4,180、居室水道代（円）1,100</t>
    <phoneticPr fontId="1"/>
  </si>
  <si>
    <t>十日市場</t>
    <phoneticPr fontId="1"/>
  </si>
  <si>
    <t>JR横浜線十日市場駅より徒歩3分（約240ｍ）</t>
    <phoneticPr fontId="1"/>
  </si>
  <si>
    <t>高倉　和行</t>
    <phoneticPr fontId="1"/>
  </si>
  <si>
    <t>１　耐火建築物</t>
  </si>
  <si>
    <t>２　鉄骨造</t>
  </si>
  <si>
    <t>２　事業者が賃借する建物</t>
  </si>
  <si>
    <t>１　あり</t>
    <phoneticPr fontId="1"/>
  </si>
  <si>
    <t>１　全室個室（縁故者個室含む）</t>
  </si>
  <si>
    <t>２　あり（ストレッチャー対応）</t>
  </si>
  <si>
    <t>医療法人社団 健信会 田村内科クリニック</t>
    <phoneticPr fontId="1"/>
  </si>
  <si>
    <t>内科、他</t>
    <phoneticPr fontId="1"/>
  </si>
  <si>
    <t>神奈川県横浜市緑区十日市場町804-2
ホーメストプラザ十日市場西館101号室</t>
    <phoneticPr fontId="1"/>
  </si>
  <si>
    <t>健康指導、訪問診療、緊急時の対応、入院を要する場合の他の医療機関への紹介</t>
    <phoneticPr fontId="1"/>
  </si>
  <si>
    <t>神奈川県横浜市都筑区茅ヶ崎中央40-3</t>
    <phoneticPr fontId="1"/>
  </si>
  <si>
    <t>山田クリニック</t>
    <phoneticPr fontId="1"/>
  </si>
  <si>
    <t>神奈川県横浜市緑区十日市場町802-1 田中ビル402</t>
    <phoneticPr fontId="1"/>
  </si>
  <si>
    <t>歯科クリニック　馬車道ヒロデンタル</t>
    <phoneticPr fontId="1"/>
  </si>
  <si>
    <t>神奈川県横浜市中区馬車道5-25-2-16</t>
    <phoneticPr fontId="1"/>
  </si>
  <si>
    <t>訪問（歯科）診療</t>
    <phoneticPr fontId="1"/>
  </si>
  <si>
    <t>ｃ　2.5：１以上</t>
  </si>
  <si>
    <t>４　選択方式</t>
  </si>
  <si>
    <t>○</t>
    <phoneticPr fontId="1"/>
  </si>
  <si>
    <t>共用部家賃相当額…共用部の水道光熱費、減価償却費、保守管理費等、建物の維持管理に係る費用</t>
    <rPh sb="0" eb="9">
      <t>キョウヨウブヤチンソウトウガクテン</t>
    </rPh>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</si>
  <si>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</si>
  <si>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</si>
  <si>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</si>
  <si>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</si>
  <si>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</si>
  <si>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3か月に1回</t>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</si>
  <si>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</si>
  <si>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小泉　昌弘</t>
    <rPh sb="0" eb="2">
      <t>コイズミ</t>
    </rPh>
    <rPh sb="3" eb="5">
      <t>マサヒロ</t>
    </rPh>
    <phoneticPr fontId="1"/>
  </si>
  <si>
    <t>鷲見　隆充</t>
    <rPh sb="0" eb="2">
      <t>ワシミ</t>
    </rPh>
    <rPh sb="3" eb="5">
      <t>タカミツ</t>
    </rPh>
    <phoneticPr fontId="1"/>
  </si>
  <si>
    <t>医療法人蒼空会　あおぞらクリニック</t>
    <rPh sb="4" eb="7">
      <t>ソウクウカイ</t>
    </rPh>
    <phoneticPr fontId="1"/>
  </si>
  <si>
    <t>食材費：1,130円［朝食240円、昼食550円、夕食340円］（税抜）厨房管理費：1,020円（税抜）上記は１か月30日の場合の費用</t>
    <phoneticPr fontId="1"/>
  </si>
  <si>
    <t>0570</t>
    <phoneticPr fontId="1"/>
  </si>
  <si>
    <t>02</t>
    <phoneticPr fontId="1"/>
  </si>
  <si>
    <t>2110</t>
    <phoneticPr fontId="1"/>
  </si>
  <si>
    <t>ＳＯＭＰＯケア　ラヴィーレ十日市場　生活相談担当窓口</t>
    <rPh sb="13" eb="17">
      <t>トオカイチバ</t>
    </rPh>
    <rPh sb="18" eb="26">
      <t>セイカツソウダンタントウマドグチ</t>
    </rPh>
    <phoneticPr fontId="1"/>
  </si>
  <si>
    <t>ＳＯＭＰＯケア　ラヴィーレ横浜弥生台</t>
    <rPh sb="13" eb="15">
      <t>ヨコハマ</t>
    </rPh>
    <phoneticPr fontId="1"/>
  </si>
  <si>
    <t>【費用負担について】
疾病により、治療及び入院が必要な場合は、保険診療が適応されます。その場合の一部自己負担金及び保険適応外のものについては、入居者の負担となります。</t>
    <phoneticPr fontId="1"/>
  </si>
  <si>
    <t>981</t>
    <phoneticPr fontId="1"/>
  </si>
  <si>
    <t>0165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</si>
</sst>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27" zoomScaleNormal="100" zoomScaleSheetLayoutView="100" workbookViewId="0">
      <selection activeCell="H438" sqref="H438:P438"/>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2609</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95" customHeight="1">
      <c r="B15" s="308" t="s">
        <v>518</v>
      </c>
      <c r="C15" s="167"/>
      <c r="D15" s="167"/>
      <c r="E15" s="252"/>
      <c r="F15" s="162" t="s">
        <v>519</v>
      </c>
      <c r="G15" s="162"/>
      <c r="H15" s="162"/>
      <c r="I15" s="162"/>
      <c r="J15" s="141" t="s">
        <v>2384</v>
      </c>
      <c r="K15" s="96"/>
      <c r="L15" s="96"/>
      <c r="M15" s="96"/>
      <c r="N15" s="96"/>
      <c r="O15" s="96"/>
      <c r="P15" s="142"/>
    </row>
    <row r="16" spans="1:20" ht="19.95"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2610</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2562</v>
      </c>
      <c r="I31" s="469"/>
      <c r="J31" s="469"/>
      <c r="K31" s="469"/>
      <c r="L31" s="469"/>
      <c r="M31" s="469"/>
      <c r="N31" s="469"/>
      <c r="O31" s="469"/>
      <c r="P31" s="470"/>
      <c r="S31" s="15" t="str">
        <f>IF(H31="","未記入","")</f>
        <v/>
      </c>
    </row>
    <row r="32" spans="1:20" ht="39" customHeight="1">
      <c r="B32" s="292"/>
      <c r="C32" s="310"/>
      <c r="D32" s="310"/>
      <c r="E32" s="293"/>
      <c r="F32" s="197" t="s">
        <v>2563</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226</v>
      </c>
      <c r="H33" s="35" t="s">
        <v>487</v>
      </c>
      <c r="I33" s="31">
        <v>25</v>
      </c>
      <c r="J33" s="458"/>
      <c r="K33" s="458"/>
      <c r="L33" s="458"/>
      <c r="M33" s="458"/>
      <c r="N33" s="458"/>
      <c r="O33" s="458"/>
      <c r="P33" s="459"/>
      <c r="S33" s="15" t="str">
        <f>IF(OR(G33="",I33=""),"未記入","")</f>
        <v/>
      </c>
    </row>
    <row r="34" spans="2:20" ht="58.5" customHeight="1">
      <c r="B34" s="292"/>
      <c r="C34" s="310"/>
      <c r="D34" s="310"/>
      <c r="E34" s="293"/>
      <c r="F34" s="119" t="s">
        <v>2564</v>
      </c>
      <c r="G34" s="119"/>
      <c r="H34" s="119"/>
      <c r="I34" s="119"/>
      <c r="J34" s="119"/>
      <c r="K34" s="119"/>
      <c r="L34" s="119"/>
      <c r="M34" s="119"/>
      <c r="N34" s="119"/>
      <c r="O34" s="168"/>
      <c r="P34" s="428"/>
      <c r="S34" s="15" t="str">
        <f>IF(F34="","未記入","")</f>
        <v/>
      </c>
    </row>
    <row r="35" spans="2:20" ht="58.5" customHeight="1">
      <c r="B35" s="104" t="s">
        <v>574</v>
      </c>
      <c r="C35" s="105"/>
      <c r="D35" s="105"/>
      <c r="E35" s="106"/>
      <c r="F35" s="119" t="s">
        <v>2563</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2579</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2580</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2565</v>
      </c>
      <c r="K43" s="35" t="s">
        <v>487</v>
      </c>
      <c r="L43" s="11" t="s">
        <v>2566</v>
      </c>
      <c r="M43" s="35" t="s">
        <v>487</v>
      </c>
      <c r="N43" s="11" t="s">
        <v>2567</v>
      </c>
      <c r="O43" s="299"/>
      <c r="P43" s="300"/>
      <c r="S43" s="15" t="str">
        <f>IF(OR(J43="",L43="",N43=""),"未記入","")</f>
        <v/>
      </c>
    </row>
    <row r="44" spans="2:20" ht="20.100000000000001" customHeight="1">
      <c r="B44" s="163"/>
      <c r="C44" s="162"/>
      <c r="D44" s="162"/>
      <c r="E44" s="162"/>
      <c r="F44" s="162" t="s">
        <v>15</v>
      </c>
      <c r="G44" s="162"/>
      <c r="H44" s="162"/>
      <c r="I44" s="162"/>
      <c r="J44" s="64" t="s">
        <v>2565</v>
      </c>
      <c r="K44" s="35" t="s">
        <v>487</v>
      </c>
      <c r="L44" s="63" t="s">
        <v>2566</v>
      </c>
      <c r="M44" s="35" t="s">
        <v>487</v>
      </c>
      <c r="N44" s="63" t="s">
        <v>2568</v>
      </c>
      <c r="O44" s="299"/>
      <c r="P44" s="300"/>
    </row>
    <row r="45" spans="2:20" ht="20.100000000000001" customHeight="1">
      <c r="B45" s="163"/>
      <c r="C45" s="162"/>
      <c r="D45" s="162"/>
      <c r="E45" s="162"/>
      <c r="F45" s="412" t="s">
        <v>423</v>
      </c>
      <c r="G45" s="445"/>
      <c r="H45" s="445"/>
      <c r="I45" s="413"/>
      <c r="J45" s="141" t="s">
        <v>2569</v>
      </c>
      <c r="K45" s="96"/>
      <c r="L45" s="96"/>
      <c r="M45" s="35" t="s">
        <v>483</v>
      </c>
      <c r="N45" s="96" t="s">
        <v>2528</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2581</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2570</v>
      </c>
      <c r="K50" s="93"/>
      <c r="L50" s="35" t="s">
        <v>484</v>
      </c>
      <c r="M50" s="61" t="s">
        <v>2572</v>
      </c>
      <c r="N50" s="35" t="s">
        <v>485</v>
      </c>
      <c r="O50" s="61" t="s">
        <v>2574</v>
      </c>
      <c r="P50" s="37" t="s">
        <v>486</v>
      </c>
      <c r="S50" s="15" t="str">
        <f>IF(OR(J50="",M50="",O50=""),"未記入","")</f>
        <v/>
      </c>
    </row>
    <row r="51" spans="1:20" ht="20.100000000000001" customHeight="1" thickBot="1">
      <c r="B51" s="114" t="s">
        <v>29</v>
      </c>
      <c r="C51" s="453"/>
      <c r="D51" s="453"/>
      <c r="E51" s="453"/>
      <c r="F51" s="453"/>
      <c r="G51" s="453"/>
      <c r="H51" s="453"/>
      <c r="I51" s="453"/>
      <c r="J51" s="442" t="s">
        <v>2571</v>
      </c>
      <c r="K51" s="443"/>
      <c r="L51" s="36" t="s">
        <v>484</v>
      </c>
      <c r="M51" s="62" t="s">
        <v>2573</v>
      </c>
      <c r="N51" s="36" t="s">
        <v>485</v>
      </c>
      <c r="O51" s="62" t="s">
        <v>2574</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2575</v>
      </c>
      <c r="K55" s="242"/>
      <c r="L55" s="242"/>
      <c r="M55" s="242"/>
      <c r="N55" s="242"/>
      <c r="O55" s="242"/>
      <c r="P55" s="243"/>
    </row>
    <row r="56" spans="1:20" ht="20.100000000000001" customHeight="1">
      <c r="B56" s="137"/>
      <c r="C56" s="129"/>
      <c r="D56" s="138"/>
      <c r="E56" s="162" t="s">
        <v>33</v>
      </c>
      <c r="F56" s="162"/>
      <c r="G56" s="162"/>
      <c r="H56" s="162"/>
      <c r="I56" s="162"/>
      <c r="J56" s="141" t="s">
        <v>2576</v>
      </c>
      <c r="K56" s="96"/>
      <c r="L56" s="96"/>
      <c r="M56" s="96"/>
      <c r="N56" s="96"/>
      <c r="O56" s="96"/>
      <c r="P56" s="142"/>
    </row>
    <row r="57" spans="1:20" ht="20.100000000000001" customHeight="1">
      <c r="B57" s="137"/>
      <c r="C57" s="129"/>
      <c r="D57" s="138"/>
      <c r="E57" s="162" t="s">
        <v>34</v>
      </c>
      <c r="F57" s="162"/>
      <c r="G57" s="162"/>
      <c r="H57" s="162"/>
      <c r="I57" s="162"/>
      <c r="J57" s="92" t="s">
        <v>2571</v>
      </c>
      <c r="K57" s="93"/>
      <c r="L57" s="35" t="s">
        <v>484</v>
      </c>
      <c r="M57" s="61" t="s">
        <v>2573</v>
      </c>
      <c r="N57" s="35" t="s">
        <v>485</v>
      </c>
      <c r="O57" s="61">
        <v>1</v>
      </c>
      <c r="P57" s="37" t="s">
        <v>486</v>
      </c>
    </row>
    <row r="58" spans="1:20" ht="20.100000000000001" customHeight="1" thickBot="1">
      <c r="B58" s="200"/>
      <c r="C58" s="201"/>
      <c r="D58" s="202"/>
      <c r="E58" s="183" t="s">
        <v>35</v>
      </c>
      <c r="F58" s="183"/>
      <c r="G58" s="183"/>
      <c r="H58" s="183"/>
      <c r="I58" s="183"/>
      <c r="J58" s="442"/>
      <c r="K58" s="443"/>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1353.61</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2572.92</v>
      </c>
      <c r="L72" s="96"/>
      <c r="M72" s="96"/>
      <c r="N72" s="167" t="s">
        <v>490</v>
      </c>
      <c r="O72" s="167"/>
      <c r="P72" s="193"/>
    </row>
    <row r="73" spans="2:16" ht="20.100000000000001" customHeight="1">
      <c r="B73" s="73"/>
      <c r="C73" s="74"/>
      <c r="D73" s="309"/>
      <c r="E73" s="310"/>
      <c r="F73" s="293"/>
      <c r="G73" s="219" t="s">
        <v>42</v>
      </c>
      <c r="H73" s="219"/>
      <c r="I73" s="219"/>
      <c r="J73" s="219"/>
      <c r="K73" s="444">
        <v>2552.91</v>
      </c>
      <c r="L73" s="96"/>
      <c r="M73" s="96"/>
      <c r="N73" s="167" t="s">
        <v>490</v>
      </c>
      <c r="O73" s="167"/>
      <c r="P73" s="193"/>
    </row>
    <row r="74" spans="2:16" ht="20.100000000000001" customHeight="1">
      <c r="B74" s="73"/>
      <c r="C74" s="74"/>
      <c r="D74" s="162" t="s">
        <v>43</v>
      </c>
      <c r="E74" s="162"/>
      <c r="F74" s="162"/>
      <c r="G74" s="174" t="s">
        <v>2582</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2583</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2584</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2006</v>
      </c>
      <c r="L86" s="39" t="s">
        <v>484</v>
      </c>
      <c r="M86" s="61">
        <v>1</v>
      </c>
      <c r="N86" s="39" t="s">
        <v>485</v>
      </c>
      <c r="O86" s="61">
        <v>1</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2025</v>
      </c>
      <c r="L88" s="39" t="s">
        <v>484</v>
      </c>
      <c r="M88" s="61">
        <v>12</v>
      </c>
      <c r="N88" s="39" t="s">
        <v>485</v>
      </c>
      <c r="O88" s="61">
        <v>31</v>
      </c>
      <c r="P88" s="40" t="s">
        <v>486</v>
      </c>
    </row>
    <row r="89" spans="2:19" ht="20.100000000000001" customHeight="1">
      <c r="B89" s="75"/>
      <c r="C89" s="76"/>
      <c r="D89" s="162"/>
      <c r="E89" s="162"/>
      <c r="F89" s="162"/>
      <c r="G89" s="218"/>
      <c r="H89" s="167" t="s">
        <v>437</v>
      </c>
      <c r="I89" s="167"/>
      <c r="J89" s="252"/>
      <c r="K89" s="141" t="s">
        <v>2585</v>
      </c>
      <c r="L89" s="96"/>
      <c r="M89" s="96"/>
      <c r="N89" s="96"/>
      <c r="O89" s="96"/>
      <c r="P89" s="142"/>
    </row>
    <row r="90" spans="2:19" ht="20.100000000000001" customHeight="1">
      <c r="B90" s="163" t="s">
        <v>45</v>
      </c>
      <c r="C90" s="162"/>
      <c r="D90" s="126" t="s">
        <v>46</v>
      </c>
      <c r="E90" s="222"/>
      <c r="F90" s="246"/>
      <c r="G90" s="174" t="s">
        <v>2586</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2385</v>
      </c>
      <c r="I95" s="174"/>
      <c r="J95" s="32">
        <v>15.11</v>
      </c>
      <c r="K95" s="50" t="s">
        <v>490</v>
      </c>
      <c r="L95" s="141">
        <v>9</v>
      </c>
      <c r="M95" s="434"/>
      <c r="N95" s="435" t="s">
        <v>2424</v>
      </c>
      <c r="O95" s="436"/>
      <c r="P95" s="437"/>
      <c r="S95" s="15" t="str">
        <f>IF(OR(F95="",H95="",J95="",L95="",N95=""),IF(OR(F95&lt;&gt;"",H95&lt;&gt;"",J95&lt;&gt;"",L95&lt;&gt;"",N95&lt;&gt;""),"未記入",""),"")</f>
        <v/>
      </c>
    </row>
    <row r="96" spans="2:19" ht="20.100000000000001" customHeight="1">
      <c r="B96" s="163"/>
      <c r="C96" s="162"/>
      <c r="D96" s="162" t="s">
        <v>48</v>
      </c>
      <c r="E96" s="162"/>
      <c r="F96" s="174" t="s">
        <v>2384</v>
      </c>
      <c r="G96" s="174"/>
      <c r="H96" s="174" t="s">
        <v>2385</v>
      </c>
      <c r="I96" s="174"/>
      <c r="J96" s="32">
        <v>15.11</v>
      </c>
      <c r="K96" s="50" t="s">
        <v>490</v>
      </c>
      <c r="L96" s="141">
        <v>18</v>
      </c>
      <c r="M96" s="434"/>
      <c r="N96" s="435" t="s">
        <v>2424</v>
      </c>
      <c r="O96" s="436"/>
      <c r="P96" s="437"/>
      <c r="S96" s="15" t="str">
        <f t="shared" ref="S96:S104" si="0">IF(OR(F96="",H96="",J96="",L96="",N96=""),IF(OR(F96&lt;&gt;"",H96&lt;&gt;"",J96&lt;&gt;"",L96&lt;&gt;"",N96&lt;&gt;""),"未記入",""),"")</f>
        <v/>
      </c>
    </row>
    <row r="97" spans="2:19" ht="20.100000000000001" customHeight="1">
      <c r="B97" s="163"/>
      <c r="C97" s="162"/>
      <c r="D97" s="162" t="s">
        <v>49</v>
      </c>
      <c r="E97" s="162"/>
      <c r="F97" s="174" t="s">
        <v>2384</v>
      </c>
      <c r="G97" s="174"/>
      <c r="H97" s="174" t="s">
        <v>2385</v>
      </c>
      <c r="I97" s="174"/>
      <c r="J97" s="32">
        <v>14.88</v>
      </c>
      <c r="K97" s="50" t="s">
        <v>490</v>
      </c>
      <c r="L97" s="141">
        <v>10</v>
      </c>
      <c r="M97" s="434"/>
      <c r="N97" s="435" t="s">
        <v>2424</v>
      </c>
      <c r="O97" s="436"/>
      <c r="P97" s="437"/>
      <c r="S97" s="15" t="str">
        <f t="shared" si="0"/>
        <v/>
      </c>
    </row>
    <row r="98" spans="2:19" ht="20.100000000000001" customHeight="1">
      <c r="B98" s="163"/>
      <c r="C98" s="162"/>
      <c r="D98" s="162" t="s">
        <v>50</v>
      </c>
      <c r="E98" s="162"/>
      <c r="F98" s="174" t="s">
        <v>2384</v>
      </c>
      <c r="G98" s="174"/>
      <c r="H98" s="174" t="s">
        <v>2385</v>
      </c>
      <c r="I98" s="174"/>
      <c r="J98" s="32">
        <v>19.86</v>
      </c>
      <c r="K98" s="50" t="s">
        <v>490</v>
      </c>
      <c r="L98" s="141">
        <v>1</v>
      </c>
      <c r="M98" s="434"/>
      <c r="N98" s="435" t="s">
        <v>2424</v>
      </c>
      <c r="O98" s="436"/>
      <c r="P98" s="437"/>
      <c r="S98" s="15" t="str">
        <f t="shared" si="0"/>
        <v/>
      </c>
    </row>
    <row r="99" spans="2:19" ht="20.100000000000001" customHeight="1">
      <c r="B99" s="163"/>
      <c r="C99" s="162"/>
      <c r="D99" s="162" t="s">
        <v>51</v>
      </c>
      <c r="E99" s="162"/>
      <c r="F99" s="174" t="s">
        <v>2384</v>
      </c>
      <c r="G99" s="174"/>
      <c r="H99" s="174" t="s">
        <v>2385</v>
      </c>
      <c r="I99" s="174"/>
      <c r="J99" s="32">
        <v>14.88</v>
      </c>
      <c r="K99" s="50" t="s">
        <v>490</v>
      </c>
      <c r="L99" s="141">
        <v>20</v>
      </c>
      <c r="M99" s="434"/>
      <c r="N99" s="435" t="s">
        <v>2424</v>
      </c>
      <c r="O99" s="436"/>
      <c r="P99" s="437"/>
      <c r="S99" s="15" t="str">
        <f t="shared" si="0"/>
        <v/>
      </c>
    </row>
    <row r="100" spans="2:19" ht="20.100000000000001" customHeight="1">
      <c r="B100" s="163"/>
      <c r="C100" s="162"/>
      <c r="D100" s="162" t="s">
        <v>52</v>
      </c>
      <c r="E100" s="162"/>
      <c r="F100" s="174" t="s">
        <v>2384</v>
      </c>
      <c r="G100" s="174"/>
      <c r="H100" s="174" t="s">
        <v>2385</v>
      </c>
      <c r="I100" s="174"/>
      <c r="J100" s="32">
        <v>19.86</v>
      </c>
      <c r="K100" s="50" t="s">
        <v>490</v>
      </c>
      <c r="L100" s="141">
        <v>3</v>
      </c>
      <c r="M100" s="434"/>
      <c r="N100" s="435" t="s">
        <v>2424</v>
      </c>
      <c r="O100" s="436"/>
      <c r="P100" s="437"/>
      <c r="S100" s="15" t="str">
        <f t="shared" si="0"/>
        <v/>
      </c>
    </row>
    <row r="101" spans="2:19" ht="20.100000000000001" customHeight="1">
      <c r="B101" s="163"/>
      <c r="C101" s="162"/>
      <c r="D101" s="162" t="s">
        <v>53</v>
      </c>
      <c r="E101" s="162"/>
      <c r="F101" s="174" t="s">
        <v>2384</v>
      </c>
      <c r="G101" s="174"/>
      <c r="H101" s="174" t="s">
        <v>2385</v>
      </c>
      <c r="I101" s="174"/>
      <c r="J101" s="32">
        <v>22.78</v>
      </c>
      <c r="K101" s="50" t="s">
        <v>490</v>
      </c>
      <c r="L101" s="141">
        <v>3</v>
      </c>
      <c r="M101" s="434"/>
      <c r="N101" s="435" t="s">
        <v>2424</v>
      </c>
      <c r="O101" s="436"/>
      <c r="P101" s="437"/>
      <c r="S101" s="15" t="str">
        <f t="shared" si="0"/>
        <v/>
      </c>
    </row>
    <row r="102" spans="2:19" ht="20.100000000000001" customHeight="1">
      <c r="B102" s="163"/>
      <c r="C102" s="162"/>
      <c r="D102" s="162" t="s">
        <v>54</v>
      </c>
      <c r="E102" s="162"/>
      <c r="F102" s="174" t="s">
        <v>2384</v>
      </c>
      <c r="G102" s="174"/>
      <c r="H102" s="174" t="s">
        <v>2385</v>
      </c>
      <c r="I102" s="174"/>
      <c r="J102" s="32">
        <v>22.78</v>
      </c>
      <c r="K102" s="50" t="s">
        <v>490</v>
      </c>
      <c r="L102" s="141">
        <v>2</v>
      </c>
      <c r="M102" s="434"/>
      <c r="N102" s="435" t="s">
        <v>2424</v>
      </c>
      <c r="O102" s="436"/>
      <c r="P102" s="437"/>
      <c r="S102" s="15" t="str">
        <f t="shared" si="0"/>
        <v/>
      </c>
    </row>
    <row r="103" spans="2:19" ht="20.100000000000001" customHeight="1">
      <c r="B103" s="163"/>
      <c r="C103" s="162"/>
      <c r="D103" s="162" t="s">
        <v>55</v>
      </c>
      <c r="E103" s="162"/>
      <c r="F103" s="174" t="s">
        <v>2384</v>
      </c>
      <c r="G103" s="174"/>
      <c r="H103" s="174" t="s">
        <v>2385</v>
      </c>
      <c r="I103" s="174"/>
      <c r="J103" s="32">
        <v>29.99</v>
      </c>
      <c r="K103" s="50" t="s">
        <v>490</v>
      </c>
      <c r="L103" s="141">
        <v>1</v>
      </c>
      <c r="M103" s="434"/>
      <c r="N103" s="435" t="s">
        <v>2424</v>
      </c>
      <c r="O103" s="436"/>
      <c r="P103" s="437"/>
      <c r="S103" s="15" t="str">
        <f t="shared" si="0"/>
        <v/>
      </c>
    </row>
    <row r="104" spans="2:19" ht="20.100000000000001" customHeight="1">
      <c r="B104" s="163"/>
      <c r="C104" s="162"/>
      <c r="D104" s="162" t="s">
        <v>56</v>
      </c>
      <c r="E104" s="162"/>
      <c r="F104" s="174" t="s">
        <v>2384</v>
      </c>
      <c r="G104" s="174"/>
      <c r="H104" s="174" t="s">
        <v>2385</v>
      </c>
      <c r="I104" s="174"/>
      <c r="J104" s="32">
        <v>29.99</v>
      </c>
      <c r="K104" s="50" t="s">
        <v>490</v>
      </c>
      <c r="L104" s="141">
        <v>2</v>
      </c>
      <c r="M104" s="434"/>
      <c r="N104" s="435" t="s">
        <v>2424</v>
      </c>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4</v>
      </c>
      <c r="H107" s="246" t="s">
        <v>492</v>
      </c>
      <c r="I107" s="162" t="s">
        <v>68</v>
      </c>
      <c r="J107" s="162"/>
      <c r="K107" s="162"/>
      <c r="L107" s="162"/>
      <c r="M107" s="162"/>
      <c r="N107" s="141">
        <v>3</v>
      </c>
      <c r="O107" s="96"/>
      <c r="P107" s="37" t="s">
        <v>492</v>
      </c>
    </row>
    <row r="108" spans="2:19" ht="20.100000000000001" customHeight="1">
      <c r="B108" s="438"/>
      <c r="C108" s="439"/>
      <c r="D108" s="309"/>
      <c r="E108" s="310"/>
      <c r="F108" s="293"/>
      <c r="G108" s="110"/>
      <c r="H108" s="293"/>
      <c r="I108" s="162" t="s">
        <v>69</v>
      </c>
      <c r="J108" s="162"/>
      <c r="K108" s="162"/>
      <c r="L108" s="162"/>
      <c r="M108" s="162"/>
      <c r="N108" s="141"/>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c r="O110" s="96"/>
      <c r="P110" s="37" t="s">
        <v>492</v>
      </c>
    </row>
    <row r="111" spans="2:19" ht="20.100000000000001" customHeight="1">
      <c r="B111" s="438"/>
      <c r="C111" s="439"/>
      <c r="D111" s="128"/>
      <c r="E111" s="129"/>
      <c r="F111" s="138"/>
      <c r="G111" s="132"/>
      <c r="H111" s="405"/>
      <c r="I111" s="162" t="s">
        <v>83</v>
      </c>
      <c r="J111" s="162"/>
      <c r="K111" s="162"/>
      <c r="L111" s="162"/>
      <c r="M111" s="162"/>
      <c r="N111" s="141">
        <v>1</v>
      </c>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2587</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2496</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2559</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2496</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2496</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 customHeight="1">
      <c r="B175" s="163"/>
      <c r="C175" s="162"/>
      <c r="D175" s="162"/>
      <c r="E175" s="162"/>
      <c r="F175" s="14" t="s">
        <v>2495</v>
      </c>
      <c r="G175" s="167" t="s">
        <v>448</v>
      </c>
      <c r="H175" s="167"/>
      <c r="I175" s="252"/>
      <c r="J175" s="121" t="s">
        <v>2503</v>
      </c>
      <c r="K175" s="169"/>
      <c r="L175" s="169"/>
      <c r="M175" s="169"/>
      <c r="N175" s="169"/>
      <c r="O175" s="169"/>
      <c r="P175" s="170"/>
    </row>
    <row r="176" spans="2:20" ht="39.9" customHeight="1">
      <c r="B176" s="86" t="s">
        <v>106</v>
      </c>
      <c r="C176" s="87"/>
      <c r="D176" s="298">
        <v>1</v>
      </c>
      <c r="E176" s="378"/>
      <c r="F176" s="162" t="s">
        <v>5</v>
      </c>
      <c r="G176" s="162"/>
      <c r="H176" s="162"/>
      <c r="I176" s="119" t="s">
        <v>2588</v>
      </c>
      <c r="J176" s="120"/>
      <c r="K176" s="120"/>
      <c r="L176" s="120"/>
      <c r="M176" s="120"/>
      <c r="N176" s="120"/>
      <c r="O176" s="121"/>
      <c r="P176" s="122"/>
    </row>
    <row r="177" spans="2:16" ht="39.9" customHeight="1">
      <c r="B177" s="88"/>
      <c r="C177" s="89"/>
      <c r="D177" s="298"/>
      <c r="E177" s="378"/>
      <c r="F177" s="162" t="s">
        <v>108</v>
      </c>
      <c r="G177" s="162"/>
      <c r="H177" s="162"/>
      <c r="I177" s="119" t="s">
        <v>2590</v>
      </c>
      <c r="J177" s="120"/>
      <c r="K177" s="120"/>
      <c r="L177" s="120"/>
      <c r="M177" s="120"/>
      <c r="N177" s="120"/>
      <c r="O177" s="121"/>
      <c r="P177" s="122"/>
    </row>
    <row r="178" spans="2:16" ht="39.9" customHeight="1">
      <c r="B178" s="88"/>
      <c r="C178" s="89"/>
      <c r="D178" s="298"/>
      <c r="E178" s="378"/>
      <c r="F178" s="162" t="s">
        <v>109</v>
      </c>
      <c r="G178" s="162"/>
      <c r="H178" s="162"/>
      <c r="I178" s="119" t="s">
        <v>2589</v>
      </c>
      <c r="J178" s="120"/>
      <c r="K178" s="120"/>
      <c r="L178" s="120"/>
      <c r="M178" s="120"/>
      <c r="N178" s="120"/>
      <c r="O178" s="121"/>
      <c r="P178" s="122"/>
    </row>
    <row r="179" spans="2:16" ht="39.9" customHeight="1">
      <c r="B179" s="88"/>
      <c r="C179" s="89"/>
      <c r="D179" s="298"/>
      <c r="E179" s="378"/>
      <c r="F179" s="162" t="s">
        <v>429</v>
      </c>
      <c r="G179" s="162"/>
      <c r="H179" s="162"/>
      <c r="I179" s="119" t="s">
        <v>2589</v>
      </c>
      <c r="J179" s="120"/>
      <c r="K179" s="120"/>
      <c r="L179" s="120"/>
      <c r="M179" s="120"/>
      <c r="N179" s="120"/>
      <c r="O179" s="121"/>
      <c r="P179" s="122"/>
    </row>
    <row r="180" spans="2:16" ht="39.9" customHeight="1">
      <c r="B180" s="88"/>
      <c r="C180" s="89"/>
      <c r="D180" s="298"/>
      <c r="E180" s="378"/>
      <c r="F180" s="162" t="s">
        <v>110</v>
      </c>
      <c r="G180" s="162"/>
      <c r="H180" s="162"/>
      <c r="I180" s="119" t="s">
        <v>2591</v>
      </c>
      <c r="J180" s="120"/>
      <c r="K180" s="120"/>
      <c r="L180" s="120"/>
      <c r="M180" s="120"/>
      <c r="N180" s="120"/>
      <c r="O180" s="121"/>
      <c r="P180" s="122"/>
    </row>
    <row r="181" spans="2:16" ht="39.9" customHeight="1">
      <c r="B181" s="88"/>
      <c r="C181" s="89"/>
      <c r="D181" s="298">
        <v>2</v>
      </c>
      <c r="E181" s="378"/>
      <c r="F181" s="162" t="s">
        <v>5</v>
      </c>
      <c r="G181" s="162"/>
      <c r="H181" s="162"/>
      <c r="I181" s="119" t="s">
        <v>2611</v>
      </c>
      <c r="J181" s="120"/>
      <c r="K181" s="120"/>
      <c r="L181" s="120"/>
      <c r="M181" s="120"/>
      <c r="N181" s="120"/>
      <c r="O181" s="121"/>
      <c r="P181" s="122"/>
    </row>
    <row r="182" spans="2:16" ht="39.9" customHeight="1">
      <c r="B182" s="88"/>
      <c r="C182" s="89"/>
      <c r="D182" s="298"/>
      <c r="E182" s="378"/>
      <c r="F182" s="162" t="s">
        <v>108</v>
      </c>
      <c r="G182" s="162"/>
      <c r="H182" s="162"/>
      <c r="I182" s="119" t="s">
        <v>2592</v>
      </c>
      <c r="J182" s="120"/>
      <c r="K182" s="120"/>
      <c r="L182" s="120"/>
      <c r="M182" s="120"/>
      <c r="N182" s="120"/>
      <c r="O182" s="121"/>
      <c r="P182" s="122"/>
    </row>
    <row r="183" spans="2:16" ht="39.9" customHeight="1">
      <c r="B183" s="88"/>
      <c r="C183" s="89"/>
      <c r="D183" s="298"/>
      <c r="E183" s="378"/>
      <c r="F183" s="162" t="s">
        <v>109</v>
      </c>
      <c r="G183" s="162"/>
      <c r="H183" s="162"/>
      <c r="I183" s="119" t="s">
        <v>2589</v>
      </c>
      <c r="J183" s="120"/>
      <c r="K183" s="120"/>
      <c r="L183" s="120"/>
      <c r="M183" s="120"/>
      <c r="N183" s="120"/>
      <c r="O183" s="121"/>
      <c r="P183" s="122"/>
    </row>
    <row r="184" spans="2:16" ht="39.9" customHeight="1">
      <c r="B184" s="88"/>
      <c r="C184" s="89"/>
      <c r="D184" s="298"/>
      <c r="E184" s="378"/>
      <c r="F184" s="162" t="s">
        <v>429</v>
      </c>
      <c r="G184" s="162"/>
      <c r="H184" s="162"/>
      <c r="I184" s="119" t="s">
        <v>2589</v>
      </c>
      <c r="J184" s="120"/>
      <c r="K184" s="120"/>
      <c r="L184" s="120"/>
      <c r="M184" s="120"/>
      <c r="N184" s="120"/>
      <c r="O184" s="121"/>
      <c r="P184" s="122"/>
    </row>
    <row r="185" spans="2:16" ht="39.9" customHeight="1">
      <c r="B185" s="88"/>
      <c r="C185" s="89"/>
      <c r="D185" s="298"/>
      <c r="E185" s="378"/>
      <c r="F185" s="162" t="s">
        <v>110</v>
      </c>
      <c r="G185" s="162"/>
      <c r="H185" s="162"/>
      <c r="I185" s="119" t="s">
        <v>2591</v>
      </c>
      <c r="J185" s="120"/>
      <c r="K185" s="120"/>
      <c r="L185" s="120"/>
      <c r="M185" s="120"/>
      <c r="N185" s="120"/>
      <c r="O185" s="121"/>
      <c r="P185" s="122"/>
    </row>
    <row r="186" spans="2:16" ht="39.9" customHeight="1">
      <c r="B186" s="88"/>
      <c r="C186" s="89"/>
      <c r="D186" s="402">
        <v>3</v>
      </c>
      <c r="E186" s="403"/>
      <c r="F186" s="162" t="s">
        <v>5</v>
      </c>
      <c r="G186" s="162"/>
      <c r="H186" s="162"/>
      <c r="I186" s="119" t="s">
        <v>2593</v>
      </c>
      <c r="J186" s="120"/>
      <c r="K186" s="120"/>
      <c r="L186" s="120"/>
      <c r="M186" s="120"/>
      <c r="N186" s="120"/>
      <c r="O186" s="121"/>
      <c r="P186" s="122"/>
    </row>
    <row r="187" spans="2:16" ht="39.9" customHeight="1">
      <c r="B187" s="88"/>
      <c r="C187" s="89"/>
      <c r="D187" s="404"/>
      <c r="E187" s="405"/>
      <c r="F187" s="162" t="s">
        <v>108</v>
      </c>
      <c r="G187" s="162"/>
      <c r="H187" s="162"/>
      <c r="I187" s="119" t="s">
        <v>2594</v>
      </c>
      <c r="J187" s="120"/>
      <c r="K187" s="120"/>
      <c r="L187" s="120"/>
      <c r="M187" s="120"/>
      <c r="N187" s="120"/>
      <c r="O187" s="121"/>
      <c r="P187" s="122"/>
    </row>
    <row r="188" spans="2:16" ht="39.9" customHeight="1">
      <c r="B188" s="88"/>
      <c r="C188" s="89"/>
      <c r="D188" s="404"/>
      <c r="E188" s="405"/>
      <c r="F188" s="162" t="s">
        <v>109</v>
      </c>
      <c r="G188" s="162"/>
      <c r="H188" s="162"/>
      <c r="I188" s="119" t="s">
        <v>2589</v>
      </c>
      <c r="J188" s="120"/>
      <c r="K188" s="120"/>
      <c r="L188" s="120"/>
      <c r="M188" s="120"/>
      <c r="N188" s="120"/>
      <c r="O188" s="121"/>
      <c r="P188" s="122"/>
    </row>
    <row r="189" spans="2:16" ht="39.9" customHeight="1">
      <c r="B189" s="88"/>
      <c r="C189" s="89"/>
      <c r="D189" s="404"/>
      <c r="E189" s="405"/>
      <c r="F189" s="162" t="s">
        <v>429</v>
      </c>
      <c r="G189" s="162"/>
      <c r="H189" s="162"/>
      <c r="I189" s="119" t="s">
        <v>2589</v>
      </c>
      <c r="J189" s="120"/>
      <c r="K189" s="120"/>
      <c r="L189" s="120"/>
      <c r="M189" s="120"/>
      <c r="N189" s="120"/>
      <c r="O189" s="121"/>
      <c r="P189" s="122"/>
    </row>
    <row r="190" spans="2:16" ht="39.9" customHeight="1">
      <c r="B190" s="90"/>
      <c r="C190" s="91"/>
      <c r="D190" s="410"/>
      <c r="E190" s="411"/>
      <c r="F190" s="162" t="s">
        <v>110</v>
      </c>
      <c r="G190" s="162"/>
      <c r="H190" s="162"/>
      <c r="I190" s="119" t="s">
        <v>2591</v>
      </c>
      <c r="J190" s="120"/>
      <c r="K190" s="120"/>
      <c r="L190" s="120"/>
      <c r="M190" s="120"/>
      <c r="N190" s="120"/>
      <c r="O190" s="121"/>
      <c r="P190" s="122"/>
    </row>
    <row r="191" spans="2:16" ht="39.9" customHeight="1">
      <c r="B191" s="86" t="s">
        <v>107</v>
      </c>
      <c r="C191" s="87"/>
      <c r="D191" s="402">
        <v>1</v>
      </c>
      <c r="E191" s="403"/>
      <c r="F191" s="162" t="s">
        <v>5</v>
      </c>
      <c r="G191" s="162"/>
      <c r="H191" s="162"/>
      <c r="I191" s="119" t="s">
        <v>2595</v>
      </c>
      <c r="J191" s="120"/>
      <c r="K191" s="120"/>
      <c r="L191" s="120"/>
      <c r="M191" s="120"/>
      <c r="N191" s="120"/>
      <c r="O191" s="121"/>
      <c r="P191" s="122"/>
    </row>
    <row r="192" spans="2:16" ht="39.9" customHeight="1">
      <c r="B192" s="88"/>
      <c r="C192" s="89"/>
      <c r="D192" s="404"/>
      <c r="E192" s="405"/>
      <c r="F192" s="162" t="s">
        <v>108</v>
      </c>
      <c r="G192" s="162"/>
      <c r="H192" s="162"/>
      <c r="I192" s="119" t="s">
        <v>2596</v>
      </c>
      <c r="J192" s="120"/>
      <c r="K192" s="120"/>
      <c r="L192" s="120"/>
      <c r="M192" s="120"/>
      <c r="N192" s="120"/>
      <c r="O192" s="121"/>
      <c r="P192" s="122"/>
    </row>
    <row r="193" spans="2:16" ht="39.9" customHeight="1">
      <c r="B193" s="88"/>
      <c r="C193" s="89"/>
      <c r="D193" s="404"/>
      <c r="E193" s="405"/>
      <c r="F193" s="164" t="s">
        <v>110</v>
      </c>
      <c r="G193" s="164"/>
      <c r="H193" s="164"/>
      <c r="I193" s="119" t="s">
        <v>2597</v>
      </c>
      <c r="J193" s="120"/>
      <c r="K193" s="120"/>
      <c r="L193" s="120"/>
      <c r="M193" s="120"/>
      <c r="N193" s="120"/>
      <c r="O193" s="121"/>
      <c r="P193" s="122"/>
    </row>
    <row r="194" spans="2:16" ht="39.9" customHeight="1">
      <c r="B194" s="88"/>
      <c r="C194" s="89"/>
      <c r="D194" s="402">
        <v>2</v>
      </c>
      <c r="E194" s="403"/>
      <c r="F194" s="162" t="s">
        <v>5</v>
      </c>
      <c r="G194" s="162"/>
      <c r="H194" s="162"/>
      <c r="I194" s="119"/>
      <c r="J194" s="120"/>
      <c r="K194" s="120"/>
      <c r="L194" s="120"/>
      <c r="M194" s="120"/>
      <c r="N194" s="120"/>
      <c r="O194" s="121"/>
      <c r="P194" s="122"/>
    </row>
    <row r="195" spans="2:16" ht="39.9" customHeight="1">
      <c r="B195" s="88"/>
      <c r="C195" s="89"/>
      <c r="D195" s="404"/>
      <c r="E195" s="405"/>
      <c r="F195" s="162" t="s">
        <v>108</v>
      </c>
      <c r="G195" s="162"/>
      <c r="H195" s="162"/>
      <c r="I195" s="119"/>
      <c r="J195" s="120"/>
      <c r="K195" s="120"/>
      <c r="L195" s="120"/>
      <c r="M195" s="120"/>
      <c r="N195" s="120"/>
      <c r="O195" s="121"/>
      <c r="P195" s="122"/>
    </row>
    <row r="196" spans="2:16" ht="39.9" customHeight="1" thickBot="1">
      <c r="B196" s="408"/>
      <c r="C196" s="409"/>
      <c r="D196" s="406"/>
      <c r="E196" s="407"/>
      <c r="F196" s="183" t="s">
        <v>110</v>
      </c>
      <c r="G196" s="183"/>
      <c r="H196" s="183"/>
      <c r="I196" s="360"/>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t="s">
        <v>2495</v>
      </c>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2496</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2496</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2608</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72</v>
      </c>
      <c r="G228" s="96"/>
      <c r="H228" s="96"/>
      <c r="I228" s="96"/>
      <c r="J228" s="96"/>
      <c r="K228" s="96"/>
      <c r="L228" s="96"/>
      <c r="M228" s="96"/>
      <c r="N228" s="167" t="s">
        <v>495</v>
      </c>
      <c r="O228" s="167"/>
      <c r="P228" s="193"/>
    </row>
    <row r="229" spans="1:20" ht="60" customHeight="1" thickBot="1">
      <c r="B229" s="302" t="s">
        <v>71</v>
      </c>
      <c r="C229" s="231"/>
      <c r="D229" s="231"/>
      <c r="E229" s="232"/>
      <c r="F229" s="233" t="s">
        <v>2618</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v>1</v>
      </c>
      <c r="O238" s="141"/>
      <c r="P238" s="175"/>
    </row>
    <row r="239" spans="1:20" ht="20.100000000000001" customHeight="1">
      <c r="B239" s="163" t="s">
        <v>141</v>
      </c>
      <c r="C239" s="162"/>
      <c r="D239" s="162"/>
      <c r="E239" s="381">
        <f>IF(OR($H$239&lt;&gt;"",$K$239&lt;&gt;""),SUM($H$239,$K$239),"")</f>
        <v>1</v>
      </c>
      <c r="F239" s="381"/>
      <c r="G239" s="381"/>
      <c r="H239" s="174">
        <v>1</v>
      </c>
      <c r="I239" s="174"/>
      <c r="J239" s="174"/>
      <c r="K239" s="174">
        <v>0</v>
      </c>
      <c r="L239" s="174"/>
      <c r="M239" s="174"/>
      <c r="N239" s="174">
        <v>1</v>
      </c>
      <c r="O239" s="141"/>
      <c r="P239" s="175"/>
    </row>
    <row r="240" spans="1:20" ht="20.100000000000001" customHeight="1">
      <c r="B240" s="380" t="s">
        <v>142</v>
      </c>
      <c r="C240" s="162"/>
      <c r="D240" s="162"/>
      <c r="E240" s="381">
        <f>IF(OR($H$240&lt;&gt;"",$K$240&lt;&gt;""),SUM($H$240,$K$240),"")</f>
        <v>31</v>
      </c>
      <c r="F240" s="381"/>
      <c r="G240" s="381"/>
      <c r="H240" s="174">
        <v>18</v>
      </c>
      <c r="I240" s="174"/>
      <c r="J240" s="174"/>
      <c r="K240" s="174">
        <v>13</v>
      </c>
      <c r="L240" s="174"/>
      <c r="M240" s="174"/>
      <c r="N240" s="174">
        <v>26.9</v>
      </c>
      <c r="O240" s="141"/>
      <c r="P240" s="175"/>
    </row>
    <row r="241" spans="2:20" ht="20.100000000000001" customHeight="1">
      <c r="B241" s="44"/>
      <c r="C241" s="162" t="s">
        <v>143</v>
      </c>
      <c r="D241" s="162"/>
      <c r="E241" s="381">
        <f>IF(OR($H$241&lt;&gt;"",$K$241&lt;&gt;""),SUM($H$241,$K$241),"")</f>
        <v>26</v>
      </c>
      <c r="F241" s="381"/>
      <c r="G241" s="381"/>
      <c r="H241" s="174">
        <v>17</v>
      </c>
      <c r="I241" s="174"/>
      <c r="J241" s="174"/>
      <c r="K241" s="174">
        <v>9</v>
      </c>
      <c r="L241" s="174"/>
      <c r="M241" s="174"/>
      <c r="N241" s="174">
        <v>23.2</v>
      </c>
      <c r="O241" s="141"/>
      <c r="P241" s="175"/>
    </row>
    <row r="242" spans="2:20" ht="20.100000000000001" customHeight="1">
      <c r="B242" s="45"/>
      <c r="C242" s="162" t="s">
        <v>144</v>
      </c>
      <c r="D242" s="162"/>
      <c r="E242" s="381">
        <f>IF(OR($H$242&lt;&gt;"",$K$242&lt;&gt;""),SUM($H$242,$K$242),"")</f>
        <v>5</v>
      </c>
      <c r="F242" s="381"/>
      <c r="G242" s="381"/>
      <c r="H242" s="174">
        <v>1</v>
      </c>
      <c r="I242" s="174"/>
      <c r="J242" s="174"/>
      <c r="K242" s="174">
        <v>4</v>
      </c>
      <c r="L242" s="174"/>
      <c r="M242" s="174"/>
      <c r="N242" s="174">
        <v>3.7</v>
      </c>
      <c r="O242" s="141"/>
      <c r="P242" s="175"/>
    </row>
    <row r="243" spans="2:20" ht="20.100000000000001" customHeight="1">
      <c r="B243" s="163" t="s">
        <v>145</v>
      </c>
      <c r="C243" s="162"/>
      <c r="D243" s="162"/>
      <c r="E243" s="381">
        <f>IF(OR($H$243&lt;&gt;"",$K$243&lt;&gt;""),SUM($H$243,$K$243),"")</f>
        <v>1</v>
      </c>
      <c r="F243" s="381"/>
      <c r="G243" s="381"/>
      <c r="H243" s="174">
        <v>1</v>
      </c>
      <c r="I243" s="174"/>
      <c r="J243" s="174"/>
      <c r="K243" s="174">
        <v>0</v>
      </c>
      <c r="L243" s="174"/>
      <c r="M243" s="174"/>
      <c r="N243" s="174">
        <v>0.1</v>
      </c>
      <c r="O243" s="141"/>
      <c r="P243" s="175"/>
    </row>
    <row r="244" spans="2:20" ht="20.100000000000001" customHeight="1">
      <c r="B244" s="163" t="s">
        <v>146</v>
      </c>
      <c r="C244" s="162"/>
      <c r="D244" s="162"/>
      <c r="E244" s="381">
        <f>IF(OR($H$244&lt;&gt;"",$K$244&lt;&gt;""),SUM($H$244,$K$244),"")</f>
        <v>2</v>
      </c>
      <c r="F244" s="381"/>
      <c r="G244" s="381"/>
      <c r="H244" s="174">
        <v>2</v>
      </c>
      <c r="I244" s="174"/>
      <c r="J244" s="174"/>
      <c r="K244" s="174">
        <v>0</v>
      </c>
      <c r="L244" s="174"/>
      <c r="M244" s="174"/>
      <c r="N244" s="174">
        <v>2</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5</v>
      </c>
      <c r="F247" s="381"/>
      <c r="G247" s="381"/>
      <c r="H247" s="174">
        <v>0</v>
      </c>
      <c r="I247" s="174"/>
      <c r="J247" s="174"/>
      <c r="K247" s="174">
        <v>5</v>
      </c>
      <c r="L247" s="174"/>
      <c r="M247" s="174"/>
      <c r="N247" s="174"/>
      <c r="O247" s="141"/>
      <c r="P247" s="175"/>
    </row>
    <row r="248" spans="2:20" ht="20.100000000000001" customHeight="1">
      <c r="B248" s="163" t="s">
        <v>150</v>
      </c>
      <c r="C248" s="162"/>
      <c r="D248" s="162"/>
      <c r="E248" s="381">
        <f>IF(OR($H$248&lt;&gt;"",$K$248&lt;&gt;""),SUM($H$248,$K$248),"")</f>
        <v>8</v>
      </c>
      <c r="F248" s="381"/>
      <c r="G248" s="381"/>
      <c r="H248" s="174">
        <v>0</v>
      </c>
      <c r="I248" s="174"/>
      <c r="J248" s="174"/>
      <c r="K248" s="174">
        <v>8</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7</v>
      </c>
      <c r="H259" s="381"/>
      <c r="I259" s="381"/>
      <c r="J259" s="174">
        <v>7</v>
      </c>
      <c r="K259" s="174"/>
      <c r="L259" s="174"/>
      <c r="M259" s="174">
        <v>0</v>
      </c>
      <c r="N259" s="174"/>
      <c r="O259" s="141"/>
      <c r="P259" s="175"/>
    </row>
    <row r="260" spans="2:20" ht="20.100000000000001" customHeight="1">
      <c r="B260" s="163" t="s">
        <v>163</v>
      </c>
      <c r="C260" s="162"/>
      <c r="D260" s="162"/>
      <c r="E260" s="162"/>
      <c r="F260" s="162"/>
      <c r="G260" s="381">
        <f>IF(OR($J$260&lt;&gt;"",$M$260&lt;&gt;""),SUM($J$260,$M$260),"")</f>
        <v>3</v>
      </c>
      <c r="H260" s="381"/>
      <c r="I260" s="381"/>
      <c r="J260" s="174">
        <v>3</v>
      </c>
      <c r="K260" s="174"/>
      <c r="L260" s="174"/>
      <c r="M260" s="174">
        <v>0</v>
      </c>
      <c r="N260" s="174"/>
      <c r="O260" s="141"/>
      <c r="P260" s="175"/>
    </row>
    <row r="261" spans="2:20" ht="20.100000000000001" customHeight="1">
      <c r="B261" s="163" t="s">
        <v>399</v>
      </c>
      <c r="C261" s="162"/>
      <c r="D261" s="162"/>
      <c r="E261" s="162"/>
      <c r="F261" s="162"/>
      <c r="G261" s="381">
        <f>IF(OR($J$261&lt;&gt;"",$M$261&lt;&gt;""),SUM($J$261,$M$261),"")</f>
        <v>3</v>
      </c>
      <c r="H261" s="381"/>
      <c r="I261" s="381"/>
      <c r="J261" s="174">
        <v>3</v>
      </c>
      <c r="K261" s="174"/>
      <c r="L261" s="174"/>
      <c r="M261" s="174">
        <v>0</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1</v>
      </c>
      <c r="K267" s="174"/>
      <c r="L267" s="174"/>
      <c r="M267" s="174">
        <v>0</v>
      </c>
      <c r="N267" s="174"/>
      <c r="O267" s="141"/>
      <c r="P267" s="175"/>
    </row>
    <row r="268" spans="2:20" ht="20.100000000000001" customHeight="1">
      <c r="B268" s="163" t="s">
        <v>167</v>
      </c>
      <c r="C268" s="162"/>
      <c r="D268" s="162"/>
      <c r="E268" s="162"/>
      <c r="F268" s="162"/>
      <c r="G268" s="381">
        <f>IF(OR($J$268&lt;&gt;"",$M$268&lt;&gt;""),SUM($J$268,$M$268),"")</f>
        <v>0</v>
      </c>
      <c r="H268" s="381"/>
      <c r="I268" s="381"/>
      <c r="J268" s="174">
        <v>0</v>
      </c>
      <c r="K268" s="174"/>
      <c r="L268" s="174"/>
      <c r="M268" s="174">
        <v>0</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0</v>
      </c>
      <c r="G279" s="96"/>
      <c r="H279" s="96"/>
      <c r="I279" s="96"/>
      <c r="J279" s="50" t="s">
        <v>495</v>
      </c>
      <c r="K279" s="141">
        <v>0</v>
      </c>
      <c r="L279" s="96"/>
      <c r="M279" s="96"/>
      <c r="N279" s="96"/>
      <c r="O279" s="96"/>
      <c r="P279" s="37" t="s">
        <v>495</v>
      </c>
    </row>
    <row r="280" spans="1:20" ht="20.100000000000001" customHeight="1" thickBot="1">
      <c r="B280" s="182" t="s">
        <v>143</v>
      </c>
      <c r="C280" s="183"/>
      <c r="D280" s="183"/>
      <c r="E280" s="183"/>
      <c r="F280" s="184">
        <v>2</v>
      </c>
      <c r="G280" s="185"/>
      <c r="H280" s="185"/>
      <c r="I280" s="185"/>
      <c r="J280" s="51" t="s">
        <v>495</v>
      </c>
      <c r="K280" s="184">
        <v>2</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2598</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1.9</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0</v>
      </c>
      <c r="H301" s="27">
        <v>0</v>
      </c>
      <c r="I301" s="27">
        <v>4</v>
      </c>
      <c r="J301" s="27">
        <v>2</v>
      </c>
      <c r="K301" s="27">
        <v>0</v>
      </c>
      <c r="L301" s="27">
        <v>0</v>
      </c>
      <c r="M301" s="27">
        <v>0</v>
      </c>
      <c r="N301" s="27">
        <v>0</v>
      </c>
      <c r="O301" s="27">
        <v>0</v>
      </c>
      <c r="P301" s="27">
        <v>0</v>
      </c>
      <c r="Q301" s="12"/>
    </row>
    <row r="302" spans="2:20" ht="20.100000000000001" customHeight="1">
      <c r="B302" s="135" t="s">
        <v>186</v>
      </c>
      <c r="C302" s="127"/>
      <c r="D302" s="127"/>
      <c r="E302" s="127"/>
      <c r="F302" s="136"/>
      <c r="G302" s="27">
        <v>2</v>
      </c>
      <c r="H302" s="27">
        <v>0</v>
      </c>
      <c r="I302" s="27">
        <v>6</v>
      </c>
      <c r="J302" s="27">
        <v>7</v>
      </c>
      <c r="K302" s="27">
        <v>0</v>
      </c>
      <c r="L302" s="27">
        <v>0</v>
      </c>
      <c r="M302" s="27">
        <v>0</v>
      </c>
      <c r="N302" s="27">
        <v>0</v>
      </c>
      <c r="O302" s="27">
        <v>0</v>
      </c>
      <c r="P302" s="27">
        <v>0</v>
      </c>
      <c r="Q302" s="12"/>
    </row>
    <row r="303" spans="2:20" ht="20.100000000000001" customHeight="1">
      <c r="B303" s="347" t="s">
        <v>187</v>
      </c>
      <c r="C303" s="348"/>
      <c r="D303" s="165" t="s">
        <v>188</v>
      </c>
      <c r="E303" s="167"/>
      <c r="F303" s="252"/>
      <c r="G303" s="27">
        <v>0</v>
      </c>
      <c r="H303" s="27">
        <v>1</v>
      </c>
      <c r="I303" s="27">
        <v>3</v>
      </c>
      <c r="J303" s="27">
        <v>2</v>
      </c>
      <c r="K303" s="27">
        <v>0</v>
      </c>
      <c r="L303" s="27">
        <v>0</v>
      </c>
      <c r="M303" s="27">
        <v>0</v>
      </c>
      <c r="N303" s="27">
        <v>0</v>
      </c>
      <c r="O303" s="27">
        <v>0</v>
      </c>
      <c r="P303" s="27">
        <v>0</v>
      </c>
      <c r="Q303" s="12"/>
    </row>
    <row r="304" spans="2:20" ht="20.100000000000001" customHeight="1">
      <c r="B304" s="349"/>
      <c r="C304" s="350"/>
      <c r="D304" s="126" t="s">
        <v>189</v>
      </c>
      <c r="E304" s="127"/>
      <c r="F304" s="136"/>
      <c r="G304" s="345">
        <v>0</v>
      </c>
      <c r="H304" s="345">
        <v>1</v>
      </c>
      <c r="I304" s="345">
        <v>7</v>
      </c>
      <c r="J304" s="345">
        <v>5</v>
      </c>
      <c r="K304" s="345">
        <v>0</v>
      </c>
      <c r="L304" s="345">
        <v>0</v>
      </c>
      <c r="M304" s="345">
        <v>1</v>
      </c>
      <c r="N304" s="345">
        <v>0</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2</v>
      </c>
      <c r="H306" s="345">
        <v>1</v>
      </c>
      <c r="I306" s="345">
        <v>3</v>
      </c>
      <c r="J306" s="345">
        <v>0</v>
      </c>
      <c r="K306" s="345">
        <v>0</v>
      </c>
      <c r="L306" s="345">
        <v>0</v>
      </c>
      <c r="M306" s="345">
        <v>0</v>
      </c>
      <c r="N306" s="345">
        <v>0</v>
      </c>
      <c r="O306" s="345">
        <v>1</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0</v>
      </c>
      <c r="H308" s="345">
        <v>0</v>
      </c>
      <c r="I308" s="345">
        <v>3</v>
      </c>
      <c r="J308" s="345">
        <v>2</v>
      </c>
      <c r="K308" s="345">
        <v>1</v>
      </c>
      <c r="L308" s="345">
        <v>0</v>
      </c>
      <c r="M308" s="345">
        <v>0</v>
      </c>
      <c r="N308" s="345">
        <v>0</v>
      </c>
      <c r="O308" s="345">
        <v>1</v>
      </c>
      <c r="P308" s="345">
        <v>0</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0</v>
      </c>
      <c r="H310" s="27">
        <v>0</v>
      </c>
      <c r="I310" s="27">
        <v>1</v>
      </c>
      <c r="J310" s="27">
        <v>0</v>
      </c>
      <c r="K310" s="27">
        <v>0</v>
      </c>
      <c r="L310" s="27">
        <v>0</v>
      </c>
      <c r="M310" s="27">
        <v>0</v>
      </c>
      <c r="N310" s="27">
        <v>0</v>
      </c>
      <c r="O310" s="27">
        <v>0</v>
      </c>
      <c r="P310" s="27">
        <v>0</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2599</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t="s">
        <v>2495</v>
      </c>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t="s">
        <v>2600</v>
      </c>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2496</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2529</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t="s">
        <v>2500</v>
      </c>
      <c r="N332" s="96"/>
      <c r="O332" s="96"/>
      <c r="P332" s="142"/>
    </row>
    <row r="333" spans="2:20" ht="20.100000000000001" customHeight="1">
      <c r="B333" s="163"/>
      <c r="C333" s="162"/>
      <c r="D333" s="162"/>
      <c r="E333" s="165" t="s">
        <v>215</v>
      </c>
      <c r="F333" s="167"/>
      <c r="G333" s="167"/>
      <c r="H333" s="252"/>
      <c r="I333" s="141">
        <v>85</v>
      </c>
      <c r="J333" s="96"/>
      <c r="K333" s="96"/>
      <c r="L333" s="55" t="s">
        <v>498</v>
      </c>
      <c r="M333" s="141">
        <v>85</v>
      </c>
      <c r="N333" s="96"/>
      <c r="O333" s="96"/>
      <c r="P333" s="40" t="s">
        <v>498</v>
      </c>
    </row>
    <row r="334" spans="2:20" ht="20.100000000000001" customHeight="1">
      <c r="B334" s="163" t="s">
        <v>45</v>
      </c>
      <c r="C334" s="162"/>
      <c r="D334" s="162"/>
      <c r="E334" s="165" t="s">
        <v>216</v>
      </c>
      <c r="F334" s="167"/>
      <c r="G334" s="167"/>
      <c r="H334" s="252"/>
      <c r="I334" s="141">
        <v>14.88</v>
      </c>
      <c r="J334" s="96"/>
      <c r="K334" s="96"/>
      <c r="L334" s="55" t="s">
        <v>490</v>
      </c>
      <c r="M334" s="141">
        <v>14.88</v>
      </c>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t="s">
        <v>2384</v>
      </c>
      <c r="N335" s="329"/>
      <c r="O335" s="329"/>
      <c r="P335" s="329"/>
      <c r="Q335" s="12"/>
    </row>
    <row r="336" spans="2:20" ht="20.100000000000001" customHeight="1">
      <c r="B336" s="163"/>
      <c r="C336" s="162"/>
      <c r="D336" s="162"/>
      <c r="E336" s="165" t="s">
        <v>58</v>
      </c>
      <c r="F336" s="167"/>
      <c r="G336" s="167"/>
      <c r="H336" s="252"/>
      <c r="I336" s="174" t="s">
        <v>2385</v>
      </c>
      <c r="J336" s="174"/>
      <c r="K336" s="174"/>
      <c r="L336" s="174"/>
      <c r="M336" s="175" t="s">
        <v>2385</v>
      </c>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t="s">
        <v>2385</v>
      </c>
      <c r="N337" s="329"/>
      <c r="O337" s="329"/>
      <c r="P337" s="329"/>
      <c r="Q337" s="12"/>
    </row>
    <row r="338" spans="2:20" ht="20.100000000000001" customHeight="1">
      <c r="B338" s="135" t="s">
        <v>208</v>
      </c>
      <c r="C338" s="127"/>
      <c r="D338" s="136"/>
      <c r="E338" s="165" t="s">
        <v>219</v>
      </c>
      <c r="F338" s="167"/>
      <c r="G338" s="167"/>
      <c r="H338" s="252"/>
      <c r="I338" s="326">
        <v>7300000</v>
      </c>
      <c r="J338" s="96"/>
      <c r="K338" s="96"/>
      <c r="L338" s="50" t="s">
        <v>499</v>
      </c>
      <c r="M338" s="141" t="s">
        <v>2561</v>
      </c>
      <c r="N338" s="96"/>
      <c r="O338" s="96"/>
      <c r="P338" s="37" t="s">
        <v>499</v>
      </c>
    </row>
    <row r="339" spans="2:20" ht="20.100000000000001" customHeight="1">
      <c r="B339" s="139"/>
      <c r="C339" s="131"/>
      <c r="D339" s="140"/>
      <c r="E339" s="165" t="s">
        <v>220</v>
      </c>
      <c r="F339" s="167"/>
      <c r="G339" s="167"/>
      <c r="H339" s="252"/>
      <c r="I339" s="141" t="s">
        <v>2561</v>
      </c>
      <c r="J339" s="96"/>
      <c r="K339" s="96"/>
      <c r="L339" s="50" t="s">
        <v>499</v>
      </c>
      <c r="M339" s="141" t="s">
        <v>2561</v>
      </c>
      <c r="N339" s="96"/>
      <c r="O339" s="96"/>
      <c r="P339" s="37" t="s">
        <v>499</v>
      </c>
    </row>
    <row r="340" spans="2:20" ht="20.100000000000001" customHeight="1">
      <c r="B340" s="328" t="s">
        <v>209</v>
      </c>
      <c r="C340" s="222"/>
      <c r="D340" s="222"/>
      <c r="E340" s="222"/>
      <c r="F340" s="222"/>
      <c r="G340" s="222"/>
      <c r="H340" s="246"/>
      <c r="I340" s="326">
        <f>SUM(I341:K347)</f>
        <v>243707</v>
      </c>
      <c r="J340" s="96"/>
      <c r="K340" s="96"/>
      <c r="L340" s="50" t="s">
        <v>499</v>
      </c>
      <c r="M340" s="326">
        <f>SUM(M341:O347)</f>
        <v>365377</v>
      </c>
      <c r="N340" s="96"/>
      <c r="O340" s="96"/>
      <c r="P340" s="37" t="s">
        <v>499</v>
      </c>
    </row>
    <row r="341" spans="2:20" ht="20.100000000000001" customHeight="1">
      <c r="B341" s="187"/>
      <c r="C341" s="165" t="s">
        <v>210</v>
      </c>
      <c r="D341" s="167"/>
      <c r="E341" s="167"/>
      <c r="F341" s="167"/>
      <c r="G341" s="167"/>
      <c r="H341" s="252"/>
      <c r="I341" s="141" t="s">
        <v>487</v>
      </c>
      <c r="J341" s="96"/>
      <c r="K341" s="96"/>
      <c r="L341" s="50" t="s">
        <v>499</v>
      </c>
      <c r="M341" s="326">
        <v>121670</v>
      </c>
      <c r="N341" s="96"/>
      <c r="O341" s="96"/>
      <c r="P341" s="37" t="s">
        <v>499</v>
      </c>
    </row>
    <row r="342" spans="2:20" ht="20.100000000000001" customHeight="1">
      <c r="B342" s="163"/>
      <c r="C342" s="327" t="s">
        <v>212</v>
      </c>
      <c r="D342" s="244" t="s">
        <v>211</v>
      </c>
      <c r="E342" s="286"/>
      <c r="F342" s="286"/>
      <c r="G342" s="286"/>
      <c r="H342" s="245"/>
      <c r="I342" s="326">
        <v>22025</v>
      </c>
      <c r="J342" s="96"/>
      <c r="K342" s="96"/>
      <c r="L342" s="50" t="s">
        <v>499</v>
      </c>
      <c r="M342" s="326">
        <v>22025</v>
      </c>
      <c r="N342" s="96"/>
      <c r="O342" s="96"/>
      <c r="P342" s="37" t="s">
        <v>499</v>
      </c>
    </row>
    <row r="343" spans="2:20" ht="20.100000000000001" customHeight="1">
      <c r="B343" s="163"/>
      <c r="C343" s="327"/>
      <c r="D343" s="327" t="s">
        <v>213</v>
      </c>
      <c r="E343" s="165" t="s">
        <v>221</v>
      </c>
      <c r="F343" s="167"/>
      <c r="G343" s="167"/>
      <c r="H343" s="252"/>
      <c r="I343" s="326">
        <v>70602</v>
      </c>
      <c r="J343" s="96"/>
      <c r="K343" s="96"/>
      <c r="L343" s="50" t="s">
        <v>499</v>
      </c>
      <c r="M343" s="326">
        <v>70602</v>
      </c>
      <c r="N343" s="96"/>
      <c r="O343" s="96"/>
      <c r="P343" s="37" t="s">
        <v>499</v>
      </c>
    </row>
    <row r="344" spans="2:20" ht="20.100000000000001" customHeight="1">
      <c r="B344" s="163"/>
      <c r="C344" s="327"/>
      <c r="D344" s="327"/>
      <c r="E344" s="165" t="s">
        <v>222</v>
      </c>
      <c r="F344" s="167"/>
      <c r="G344" s="167"/>
      <c r="H344" s="252"/>
      <c r="I344" s="326">
        <v>93500</v>
      </c>
      <c r="J344" s="96"/>
      <c r="K344" s="96"/>
      <c r="L344" s="50" t="s">
        <v>499</v>
      </c>
      <c r="M344" s="326">
        <v>93500</v>
      </c>
      <c r="N344" s="96"/>
      <c r="O344" s="96"/>
      <c r="P344" s="37" t="s">
        <v>499</v>
      </c>
    </row>
    <row r="345" spans="2:20" ht="20.100000000000001" customHeight="1">
      <c r="B345" s="163"/>
      <c r="C345" s="327"/>
      <c r="D345" s="327"/>
      <c r="E345" s="165" t="s">
        <v>223</v>
      </c>
      <c r="F345" s="167"/>
      <c r="G345" s="167"/>
      <c r="H345" s="252"/>
      <c r="I345" s="141" t="s">
        <v>487</v>
      </c>
      <c r="J345" s="96"/>
      <c r="K345" s="96"/>
      <c r="L345" s="50" t="s">
        <v>499</v>
      </c>
      <c r="M345" s="141" t="s">
        <v>487</v>
      </c>
      <c r="N345" s="96"/>
      <c r="O345" s="96"/>
      <c r="P345" s="37" t="s">
        <v>499</v>
      </c>
    </row>
    <row r="346" spans="2:20" ht="20.100000000000001" customHeight="1">
      <c r="B346" s="163"/>
      <c r="C346" s="327"/>
      <c r="D346" s="327"/>
      <c r="E346" s="165" t="s">
        <v>224</v>
      </c>
      <c r="F346" s="167"/>
      <c r="G346" s="167"/>
      <c r="H346" s="252"/>
      <c r="I346" s="326">
        <v>5280</v>
      </c>
      <c r="J346" s="96"/>
      <c r="K346" s="96"/>
      <c r="L346" s="50" t="s">
        <v>499</v>
      </c>
      <c r="M346" s="326">
        <v>5280</v>
      </c>
      <c r="N346" s="96"/>
      <c r="O346" s="96"/>
      <c r="P346" s="37" t="s">
        <v>499</v>
      </c>
    </row>
    <row r="347" spans="2:20" ht="20.100000000000001" customHeight="1">
      <c r="B347" s="163"/>
      <c r="C347" s="327"/>
      <c r="D347" s="327"/>
      <c r="E347" s="165" t="s">
        <v>71</v>
      </c>
      <c r="F347" s="167"/>
      <c r="G347" s="167"/>
      <c r="H347" s="252"/>
      <c r="I347" s="326">
        <v>52300</v>
      </c>
      <c r="J347" s="96"/>
      <c r="K347" s="96"/>
      <c r="L347" s="50" t="s">
        <v>499</v>
      </c>
      <c r="M347" s="326">
        <v>52300</v>
      </c>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2577</v>
      </c>
      <c r="H357" s="169"/>
      <c r="I357" s="169"/>
      <c r="J357" s="169"/>
      <c r="K357" s="169"/>
      <c r="L357" s="169"/>
      <c r="M357" s="169"/>
      <c r="N357" s="169"/>
      <c r="O357" s="169"/>
      <c r="P357" s="170"/>
    </row>
    <row r="358" spans="2:20" ht="60" customHeight="1">
      <c r="B358" s="308" t="s">
        <v>221</v>
      </c>
      <c r="C358" s="167"/>
      <c r="D358" s="167"/>
      <c r="E358" s="167"/>
      <c r="F358" s="252"/>
      <c r="G358" s="168" t="s">
        <v>2612</v>
      </c>
      <c r="H358" s="169"/>
      <c r="I358" s="169"/>
      <c r="J358" s="169"/>
      <c r="K358" s="169"/>
      <c r="L358" s="169"/>
      <c r="M358" s="169"/>
      <c r="N358" s="169"/>
      <c r="O358" s="169"/>
      <c r="P358" s="170"/>
    </row>
    <row r="359" spans="2:20" ht="60" customHeight="1">
      <c r="B359" s="308" t="s">
        <v>224</v>
      </c>
      <c r="C359" s="167"/>
      <c r="D359" s="167"/>
      <c r="E359" s="167"/>
      <c r="F359" s="252"/>
      <c r="G359" s="168" t="s">
        <v>2578</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t="s">
        <v>2601</v>
      </c>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t="s">
        <v>2514</v>
      </c>
      <c r="K373" s="296"/>
      <c r="L373" s="296"/>
      <c r="M373" s="296"/>
      <c r="N373" s="296"/>
      <c r="O373" s="296"/>
      <c r="P373" s="297"/>
    </row>
    <row r="374" spans="2:20" ht="20.100000000000001" customHeight="1">
      <c r="B374" s="163" t="s">
        <v>403</v>
      </c>
      <c r="C374" s="162"/>
      <c r="D374" s="162"/>
      <c r="E374" s="162"/>
      <c r="F374" s="162"/>
      <c r="G374" s="162"/>
      <c r="H374" s="162"/>
      <c r="I374" s="162"/>
      <c r="J374" s="95">
        <v>60</v>
      </c>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t="s">
        <v>2515</v>
      </c>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v>35</v>
      </c>
      <c r="K378" s="96"/>
      <c r="L378" s="96"/>
      <c r="M378" s="96"/>
      <c r="N378" s="96"/>
      <c r="O378" s="96"/>
      <c r="P378" s="37" t="s">
        <v>502</v>
      </c>
    </row>
    <row r="379" spans="2:20" ht="60" customHeight="1">
      <c r="B379" s="161" t="s">
        <v>238</v>
      </c>
      <c r="C379" s="282"/>
      <c r="D379" s="162" t="s">
        <v>241</v>
      </c>
      <c r="E379" s="162"/>
      <c r="F379" s="162"/>
      <c r="G379" s="162"/>
      <c r="H379" s="162"/>
      <c r="I379" s="162"/>
      <c r="J379" s="168" t="s">
        <v>2516</v>
      </c>
      <c r="K379" s="254"/>
      <c r="L379" s="254"/>
      <c r="M379" s="254"/>
      <c r="N379" s="254"/>
      <c r="O379" s="254"/>
      <c r="P379" s="255"/>
    </row>
    <row r="380" spans="2:20" ht="60" customHeight="1">
      <c r="B380" s="161"/>
      <c r="C380" s="282"/>
      <c r="D380" s="162" t="s">
        <v>242</v>
      </c>
      <c r="E380" s="162"/>
      <c r="F380" s="162"/>
      <c r="G380" s="162"/>
      <c r="H380" s="162"/>
      <c r="I380" s="162"/>
      <c r="J380" s="168" t="s">
        <v>2517</v>
      </c>
      <c r="K380" s="254"/>
      <c r="L380" s="254"/>
      <c r="M380" s="254"/>
      <c r="N380" s="254"/>
      <c r="O380" s="254"/>
      <c r="P380" s="255"/>
    </row>
    <row r="381" spans="2:20" ht="39.9" customHeight="1">
      <c r="B381" s="161" t="s">
        <v>239</v>
      </c>
      <c r="C381" s="282"/>
      <c r="D381" s="141" t="s">
        <v>2518</v>
      </c>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t="s">
        <v>2519</v>
      </c>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13</v>
      </c>
      <c r="I387" s="189"/>
      <c r="J387" s="189"/>
      <c r="K387" s="189"/>
      <c r="L387" s="189"/>
      <c r="M387" s="189"/>
      <c r="N387" s="189"/>
      <c r="O387" s="189"/>
      <c r="P387" s="49" t="s">
        <v>495</v>
      </c>
    </row>
    <row r="388" spans="1:20" ht="20.100000000000001" customHeight="1">
      <c r="B388" s="292"/>
      <c r="C388" s="293"/>
      <c r="D388" s="162" t="s">
        <v>250</v>
      </c>
      <c r="E388" s="162"/>
      <c r="F388" s="162"/>
      <c r="G388" s="162"/>
      <c r="H388" s="141">
        <v>54</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1</v>
      </c>
      <c r="I390" s="96"/>
      <c r="J390" s="96"/>
      <c r="K390" s="96"/>
      <c r="L390" s="96"/>
      <c r="M390" s="96"/>
      <c r="N390" s="96"/>
      <c r="O390" s="96"/>
      <c r="P390" s="37" t="s">
        <v>497</v>
      </c>
    </row>
    <row r="391" spans="1:20" ht="20.100000000000001" customHeight="1">
      <c r="B391" s="163"/>
      <c r="C391" s="162"/>
      <c r="D391" s="162" t="s">
        <v>253</v>
      </c>
      <c r="E391" s="162"/>
      <c r="F391" s="162"/>
      <c r="G391" s="162"/>
      <c r="H391" s="141">
        <v>10</v>
      </c>
      <c r="I391" s="96"/>
      <c r="J391" s="96"/>
      <c r="K391" s="96"/>
      <c r="L391" s="96"/>
      <c r="M391" s="96"/>
      <c r="N391" s="96"/>
      <c r="O391" s="96"/>
      <c r="P391" s="37" t="s">
        <v>497</v>
      </c>
    </row>
    <row r="392" spans="1:20" ht="20.100000000000001" customHeight="1">
      <c r="B392" s="163"/>
      <c r="C392" s="162"/>
      <c r="D392" s="162" t="s">
        <v>254</v>
      </c>
      <c r="E392" s="162"/>
      <c r="F392" s="162"/>
      <c r="G392" s="162"/>
      <c r="H392" s="141">
        <v>56</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0</v>
      </c>
      <c r="I393" s="96"/>
      <c r="J393" s="96"/>
      <c r="K393" s="96"/>
      <c r="L393" s="96"/>
      <c r="M393" s="96"/>
      <c r="N393" s="96"/>
      <c r="O393" s="96"/>
      <c r="P393" s="37" t="s">
        <v>497</v>
      </c>
    </row>
    <row r="394" spans="1:20" ht="20.100000000000001" customHeight="1">
      <c r="B394" s="278"/>
      <c r="C394" s="279"/>
      <c r="D394" s="162" t="s">
        <v>256</v>
      </c>
      <c r="E394" s="162"/>
      <c r="F394" s="162"/>
      <c r="G394" s="162"/>
      <c r="H394" s="141">
        <v>12</v>
      </c>
      <c r="I394" s="96"/>
      <c r="J394" s="96"/>
      <c r="K394" s="96"/>
      <c r="L394" s="96"/>
      <c r="M394" s="96"/>
      <c r="N394" s="96"/>
      <c r="O394" s="96"/>
      <c r="P394" s="37" t="s">
        <v>497</v>
      </c>
    </row>
    <row r="395" spans="1:20" ht="20.100000000000001" customHeight="1">
      <c r="B395" s="278"/>
      <c r="C395" s="279"/>
      <c r="D395" s="162" t="s">
        <v>257</v>
      </c>
      <c r="E395" s="162"/>
      <c r="F395" s="162"/>
      <c r="G395" s="162"/>
      <c r="H395" s="141">
        <v>3</v>
      </c>
      <c r="I395" s="96"/>
      <c r="J395" s="96"/>
      <c r="K395" s="96"/>
      <c r="L395" s="96"/>
      <c r="M395" s="96"/>
      <c r="N395" s="96"/>
      <c r="O395" s="96"/>
      <c r="P395" s="37" t="s">
        <v>497</v>
      </c>
    </row>
    <row r="396" spans="1:20" ht="20.100000000000001" customHeight="1">
      <c r="B396" s="278"/>
      <c r="C396" s="279"/>
      <c r="D396" s="162" t="s">
        <v>258</v>
      </c>
      <c r="E396" s="162"/>
      <c r="F396" s="162"/>
      <c r="G396" s="162"/>
      <c r="H396" s="141">
        <v>18</v>
      </c>
      <c r="I396" s="96"/>
      <c r="J396" s="96"/>
      <c r="K396" s="96"/>
      <c r="L396" s="96"/>
      <c r="M396" s="96"/>
      <c r="N396" s="96"/>
      <c r="O396" s="96"/>
      <c r="P396" s="37" t="s">
        <v>497</v>
      </c>
    </row>
    <row r="397" spans="1:20" ht="20.100000000000001" customHeight="1">
      <c r="B397" s="278"/>
      <c r="C397" s="279"/>
      <c r="D397" s="162" t="s">
        <v>259</v>
      </c>
      <c r="E397" s="162"/>
      <c r="F397" s="162"/>
      <c r="G397" s="162"/>
      <c r="H397" s="141">
        <v>3</v>
      </c>
      <c r="I397" s="96"/>
      <c r="J397" s="96"/>
      <c r="K397" s="96"/>
      <c r="L397" s="96"/>
      <c r="M397" s="96"/>
      <c r="N397" s="96"/>
      <c r="O397" s="96"/>
      <c r="P397" s="37" t="s">
        <v>497</v>
      </c>
    </row>
    <row r="398" spans="1:20" ht="20.100000000000001" customHeight="1">
      <c r="B398" s="278"/>
      <c r="C398" s="279"/>
      <c r="D398" s="162" t="s">
        <v>260</v>
      </c>
      <c r="E398" s="162"/>
      <c r="F398" s="162"/>
      <c r="G398" s="162"/>
      <c r="H398" s="141">
        <v>7</v>
      </c>
      <c r="I398" s="96"/>
      <c r="J398" s="96"/>
      <c r="K398" s="96"/>
      <c r="L398" s="96"/>
      <c r="M398" s="96"/>
      <c r="N398" s="96"/>
      <c r="O398" s="96"/>
      <c r="P398" s="37" t="s">
        <v>497</v>
      </c>
    </row>
    <row r="399" spans="1:20" ht="20.100000000000001" customHeight="1">
      <c r="B399" s="278"/>
      <c r="C399" s="279"/>
      <c r="D399" s="162" t="s">
        <v>261</v>
      </c>
      <c r="E399" s="162"/>
      <c r="F399" s="162"/>
      <c r="G399" s="162"/>
      <c r="H399" s="141">
        <v>14</v>
      </c>
      <c r="I399" s="96"/>
      <c r="J399" s="96"/>
      <c r="K399" s="96"/>
      <c r="L399" s="96"/>
      <c r="M399" s="96"/>
      <c r="N399" s="96"/>
      <c r="O399" s="96"/>
      <c r="P399" s="37" t="s">
        <v>497</v>
      </c>
    </row>
    <row r="400" spans="1:20" ht="20.100000000000001" customHeight="1">
      <c r="B400" s="280"/>
      <c r="C400" s="281"/>
      <c r="D400" s="162" t="s">
        <v>262</v>
      </c>
      <c r="E400" s="162"/>
      <c r="F400" s="162"/>
      <c r="G400" s="162"/>
      <c r="H400" s="141">
        <v>10</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11</v>
      </c>
      <c r="I401" s="96"/>
      <c r="J401" s="96"/>
      <c r="K401" s="96"/>
      <c r="L401" s="96"/>
      <c r="M401" s="96"/>
      <c r="N401" s="96"/>
      <c r="O401" s="96"/>
      <c r="P401" s="37" t="s">
        <v>497</v>
      </c>
    </row>
    <row r="402" spans="2:20" ht="20.100000000000001" customHeight="1">
      <c r="B402" s="163"/>
      <c r="C402" s="162"/>
      <c r="D402" s="162" t="s">
        <v>264</v>
      </c>
      <c r="E402" s="162"/>
      <c r="F402" s="162"/>
      <c r="G402" s="162"/>
      <c r="H402" s="141">
        <v>5</v>
      </c>
      <c r="I402" s="96"/>
      <c r="J402" s="96"/>
      <c r="K402" s="96"/>
      <c r="L402" s="96"/>
      <c r="M402" s="96"/>
      <c r="N402" s="96"/>
      <c r="O402" s="96"/>
      <c r="P402" s="37" t="s">
        <v>497</v>
      </c>
    </row>
    <row r="403" spans="2:20" ht="20.100000000000001" customHeight="1">
      <c r="B403" s="163"/>
      <c r="C403" s="162"/>
      <c r="D403" s="162" t="s">
        <v>265</v>
      </c>
      <c r="E403" s="162"/>
      <c r="F403" s="162"/>
      <c r="G403" s="162"/>
      <c r="H403" s="141">
        <v>39</v>
      </c>
      <c r="I403" s="96"/>
      <c r="J403" s="96"/>
      <c r="K403" s="96"/>
      <c r="L403" s="96"/>
      <c r="M403" s="96"/>
      <c r="N403" s="96"/>
      <c r="O403" s="96"/>
      <c r="P403" s="37" t="s">
        <v>497</v>
      </c>
    </row>
    <row r="404" spans="2:20" ht="20.100000000000001" customHeight="1">
      <c r="B404" s="163"/>
      <c r="C404" s="162"/>
      <c r="D404" s="162" t="s">
        <v>266</v>
      </c>
      <c r="E404" s="162"/>
      <c r="F404" s="162"/>
      <c r="G404" s="162"/>
      <c r="H404" s="141">
        <v>8</v>
      </c>
      <c r="I404" s="96"/>
      <c r="J404" s="96"/>
      <c r="K404" s="96"/>
      <c r="L404" s="96"/>
      <c r="M404" s="96"/>
      <c r="N404" s="96"/>
      <c r="O404" s="96"/>
      <c r="P404" s="37" t="s">
        <v>497</v>
      </c>
    </row>
    <row r="405" spans="2:20" ht="20.100000000000001" customHeight="1">
      <c r="B405" s="163"/>
      <c r="C405" s="162"/>
      <c r="D405" s="162" t="s">
        <v>267</v>
      </c>
      <c r="E405" s="162"/>
      <c r="F405" s="162"/>
      <c r="G405" s="162"/>
      <c r="H405" s="141">
        <v>2</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2</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89.5</v>
      </c>
      <c r="I409" s="189"/>
      <c r="J409" s="189"/>
      <c r="K409" s="189"/>
      <c r="L409" s="189"/>
      <c r="M409" s="189"/>
      <c r="N409" s="189"/>
      <c r="O409" s="189"/>
      <c r="P409" s="49" t="s">
        <v>503</v>
      </c>
    </row>
    <row r="410" spans="2:20" ht="20.100000000000001" customHeight="1">
      <c r="B410" s="163" t="s">
        <v>271</v>
      </c>
      <c r="C410" s="162"/>
      <c r="D410" s="162"/>
      <c r="E410" s="162"/>
      <c r="F410" s="162"/>
      <c r="G410" s="162"/>
      <c r="H410" s="141">
        <v>67</v>
      </c>
      <c r="I410" s="96"/>
      <c r="J410" s="96"/>
      <c r="K410" s="96"/>
      <c r="L410" s="96"/>
      <c r="M410" s="96"/>
      <c r="N410" s="96"/>
      <c r="O410" s="96"/>
      <c r="P410" s="37" t="s">
        <v>495</v>
      </c>
    </row>
    <row r="411" spans="2:20" ht="20.100000000000001" customHeight="1">
      <c r="B411" s="163" t="s">
        <v>272</v>
      </c>
      <c r="C411" s="162"/>
      <c r="D411" s="162"/>
      <c r="E411" s="162"/>
      <c r="F411" s="162"/>
      <c r="G411" s="162"/>
      <c r="H411" s="141">
        <v>93</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1</v>
      </c>
      <c r="I416" s="189"/>
      <c r="J416" s="189"/>
      <c r="K416" s="189"/>
      <c r="L416" s="189"/>
      <c r="M416" s="189"/>
      <c r="N416" s="189"/>
      <c r="O416" s="189"/>
      <c r="P416" s="49" t="s">
        <v>497</v>
      </c>
    </row>
    <row r="417" spans="1:20" ht="20.100000000000001" customHeight="1">
      <c r="B417" s="272"/>
      <c r="C417" s="273"/>
      <c r="D417" s="273"/>
      <c r="E417" s="162" t="s">
        <v>281</v>
      </c>
      <c r="F417" s="162"/>
      <c r="G417" s="162"/>
      <c r="H417" s="141">
        <v>0</v>
      </c>
      <c r="I417" s="96"/>
      <c r="J417" s="96"/>
      <c r="K417" s="96"/>
      <c r="L417" s="96"/>
      <c r="M417" s="96"/>
      <c r="N417" s="96"/>
      <c r="O417" s="96"/>
      <c r="P417" s="37" t="s">
        <v>497</v>
      </c>
    </row>
    <row r="418" spans="1:20" ht="20.100000000000001" customHeight="1">
      <c r="B418" s="272"/>
      <c r="C418" s="273"/>
      <c r="D418" s="273"/>
      <c r="E418" s="162" t="s">
        <v>282</v>
      </c>
      <c r="F418" s="162"/>
      <c r="G418" s="162"/>
      <c r="H418" s="141">
        <v>4</v>
      </c>
      <c r="I418" s="96"/>
      <c r="J418" s="96"/>
      <c r="K418" s="96"/>
      <c r="L418" s="96"/>
      <c r="M418" s="96"/>
      <c r="N418" s="96"/>
      <c r="O418" s="96"/>
      <c r="P418" s="37" t="s">
        <v>497</v>
      </c>
    </row>
    <row r="419" spans="1:20" ht="20.100000000000001" customHeight="1">
      <c r="B419" s="272"/>
      <c r="C419" s="273"/>
      <c r="D419" s="273"/>
      <c r="E419" s="162" t="s">
        <v>430</v>
      </c>
      <c r="F419" s="162"/>
      <c r="G419" s="162"/>
      <c r="H419" s="141">
        <v>14</v>
      </c>
      <c r="I419" s="96"/>
      <c r="J419" s="96"/>
      <c r="K419" s="96"/>
      <c r="L419" s="96"/>
      <c r="M419" s="96"/>
      <c r="N419" s="96"/>
      <c r="O419" s="96"/>
      <c r="P419" s="37" t="s">
        <v>497</v>
      </c>
    </row>
    <row r="420" spans="1:20" ht="20.100000000000001" customHeight="1">
      <c r="B420" s="272"/>
      <c r="C420" s="273"/>
      <c r="D420" s="273"/>
      <c r="E420" s="162" t="s">
        <v>71</v>
      </c>
      <c r="F420" s="162"/>
      <c r="G420" s="162"/>
      <c r="H420" s="141">
        <v>0</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19</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 customHeight="1">
      <c r="B431" s="260"/>
      <c r="C431" s="165" t="s">
        <v>284</v>
      </c>
      <c r="D431" s="167"/>
      <c r="E431" s="167"/>
      <c r="F431" s="167"/>
      <c r="G431" s="252"/>
      <c r="H431" s="169" t="s">
        <v>2520</v>
      </c>
      <c r="I431" s="169"/>
      <c r="J431" s="169"/>
      <c r="K431" s="169"/>
      <c r="L431" s="169"/>
      <c r="M431" s="169"/>
      <c r="N431" s="169"/>
      <c r="O431" s="169"/>
      <c r="P431" s="170"/>
    </row>
    <row r="432" spans="1:20" ht="20.100000000000001" customHeight="1">
      <c r="B432" s="261"/>
      <c r="C432" s="165" t="s">
        <v>14</v>
      </c>
      <c r="D432" s="167"/>
      <c r="E432" s="167"/>
      <c r="F432" s="167"/>
      <c r="G432" s="252"/>
      <c r="H432" s="96" t="s">
        <v>2521</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 customHeight="1">
      <c r="B436" s="261"/>
      <c r="C436" s="165" t="s">
        <v>289</v>
      </c>
      <c r="D436" s="167"/>
      <c r="E436" s="167"/>
      <c r="F436" s="167"/>
      <c r="G436" s="252"/>
      <c r="H436" s="254" t="s">
        <v>2522</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 customHeight="1">
      <c r="B438" s="250"/>
      <c r="C438" s="165" t="s">
        <v>284</v>
      </c>
      <c r="D438" s="167"/>
      <c r="E438" s="167"/>
      <c r="F438" s="167"/>
      <c r="G438" s="252"/>
      <c r="H438" s="168" t="s">
        <v>2616</v>
      </c>
      <c r="I438" s="169"/>
      <c r="J438" s="169"/>
      <c r="K438" s="169"/>
      <c r="L438" s="169"/>
      <c r="M438" s="169"/>
      <c r="N438" s="169"/>
      <c r="O438" s="169"/>
      <c r="P438" s="170"/>
    </row>
    <row r="439" spans="2:16" ht="20.100000000000001" customHeight="1">
      <c r="B439" s="250"/>
      <c r="C439" s="165" t="s">
        <v>14</v>
      </c>
      <c r="D439" s="167"/>
      <c r="E439" s="167"/>
      <c r="F439" s="167"/>
      <c r="G439" s="252"/>
      <c r="H439" s="253" t="s">
        <v>2604</v>
      </c>
      <c r="I439" s="242"/>
      <c r="J439" s="35" t="s">
        <v>487</v>
      </c>
      <c r="K439" s="242" t="s">
        <v>2619</v>
      </c>
      <c r="L439" s="242"/>
      <c r="M439" s="35" t="s">
        <v>487</v>
      </c>
      <c r="N439" s="242" t="s">
        <v>2620</v>
      </c>
      <c r="O439" s="242"/>
      <c r="P439" s="243"/>
    </row>
    <row r="440" spans="2:16" ht="20.100000000000001" customHeight="1">
      <c r="B440" s="250"/>
      <c r="C440" s="126" t="s">
        <v>285</v>
      </c>
      <c r="D440" s="127"/>
      <c r="E440" s="136"/>
      <c r="F440" s="244" t="s">
        <v>286</v>
      </c>
      <c r="G440" s="245"/>
      <c r="H440" s="32"/>
      <c r="I440" s="35" t="s">
        <v>504</v>
      </c>
      <c r="J440" s="23"/>
      <c r="K440" s="35" t="s">
        <v>505</v>
      </c>
      <c r="L440" s="56" t="s">
        <v>450</v>
      </c>
      <c r="M440" s="23"/>
      <c r="N440" s="35" t="s">
        <v>504</v>
      </c>
      <c r="O440" s="23"/>
      <c r="P440" s="37" t="s">
        <v>505</v>
      </c>
    </row>
    <row r="441" spans="2:16" ht="20.100000000000001" customHeight="1">
      <c r="B441" s="250"/>
      <c r="C441" s="128"/>
      <c r="D441" s="129"/>
      <c r="E441" s="138"/>
      <c r="F441" s="244" t="s">
        <v>287</v>
      </c>
      <c r="G441" s="245"/>
      <c r="H441" s="32"/>
      <c r="I441" s="35" t="s">
        <v>504</v>
      </c>
      <c r="J441" s="23"/>
      <c r="K441" s="35" t="s">
        <v>505</v>
      </c>
      <c r="L441" s="56" t="s">
        <v>450</v>
      </c>
      <c r="M441" s="23"/>
      <c r="N441" s="35" t="s">
        <v>504</v>
      </c>
      <c r="O441" s="23"/>
      <c r="P441" s="37" t="s">
        <v>505</v>
      </c>
    </row>
    <row r="442" spans="2:16" ht="20.100000000000001" customHeight="1">
      <c r="B442" s="250"/>
      <c r="C442" s="130"/>
      <c r="D442" s="131"/>
      <c r="E442" s="140"/>
      <c r="F442" s="244" t="s">
        <v>288</v>
      </c>
      <c r="G442" s="245"/>
      <c r="H442" s="32"/>
      <c r="I442" s="35" t="s">
        <v>504</v>
      </c>
      <c r="J442" s="23"/>
      <c r="K442" s="35" t="s">
        <v>505</v>
      </c>
      <c r="L442" s="56" t="s">
        <v>450</v>
      </c>
      <c r="M442" s="23"/>
      <c r="N442" s="35" t="s">
        <v>504</v>
      </c>
      <c r="O442" s="23"/>
      <c r="P442" s="37" t="s">
        <v>505</v>
      </c>
    </row>
    <row r="443" spans="2:16" ht="39.9" customHeight="1">
      <c r="B443" s="250"/>
      <c r="C443" s="206" t="s">
        <v>289</v>
      </c>
      <c r="D443" s="222"/>
      <c r="E443" s="222"/>
      <c r="F443" s="222"/>
      <c r="G443" s="246"/>
      <c r="H443" s="146"/>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 customHeight="1">
      <c r="B445" s="250"/>
      <c r="C445" s="165" t="s">
        <v>284</v>
      </c>
      <c r="D445" s="167"/>
      <c r="E445" s="167"/>
      <c r="F445" s="167"/>
      <c r="G445" s="252"/>
      <c r="H445" s="168" t="s">
        <v>2602</v>
      </c>
      <c r="I445" s="169"/>
      <c r="J445" s="169"/>
      <c r="K445" s="169"/>
      <c r="L445" s="169"/>
      <c r="M445" s="169"/>
      <c r="N445" s="169"/>
      <c r="O445" s="169"/>
      <c r="P445" s="170"/>
    </row>
    <row r="446" spans="2:16" ht="20.100000000000001" customHeight="1">
      <c r="B446" s="250"/>
      <c r="C446" s="165" t="s">
        <v>14</v>
      </c>
      <c r="D446" s="167"/>
      <c r="E446" s="167"/>
      <c r="F446" s="167"/>
      <c r="G446" s="252"/>
      <c r="H446" s="253" t="s">
        <v>2604</v>
      </c>
      <c r="I446" s="242"/>
      <c r="J446" s="35" t="s">
        <v>487</v>
      </c>
      <c r="K446" s="242" t="s">
        <v>2605</v>
      </c>
      <c r="L446" s="242"/>
      <c r="M446" s="35" t="s">
        <v>487</v>
      </c>
      <c r="N446" s="242" t="s">
        <v>2606</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 customHeight="1">
      <c r="B452" s="250"/>
      <c r="C452" s="165" t="s">
        <v>284</v>
      </c>
      <c r="D452" s="167"/>
      <c r="E452" s="167"/>
      <c r="F452" s="167"/>
      <c r="G452" s="252"/>
      <c r="H452" s="168" t="s">
        <v>2603</v>
      </c>
      <c r="I452" s="169"/>
      <c r="J452" s="169"/>
      <c r="K452" s="169"/>
      <c r="L452" s="169"/>
      <c r="M452" s="169"/>
      <c r="N452" s="169"/>
      <c r="O452" s="169"/>
      <c r="P452" s="170"/>
    </row>
    <row r="453" spans="2:16" ht="20.100000000000001" customHeight="1">
      <c r="B453" s="250"/>
      <c r="C453" s="165" t="s">
        <v>14</v>
      </c>
      <c r="D453" s="167"/>
      <c r="E453" s="167"/>
      <c r="F453" s="167"/>
      <c r="G453" s="252"/>
      <c r="H453" s="253" t="s">
        <v>2613</v>
      </c>
      <c r="I453" s="242"/>
      <c r="J453" s="35" t="s">
        <v>487</v>
      </c>
      <c r="K453" s="242" t="s">
        <v>2614</v>
      </c>
      <c r="L453" s="242"/>
      <c r="M453" s="35" t="s">
        <v>487</v>
      </c>
      <c r="N453" s="242" t="s">
        <v>2615</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2523</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2524</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 customHeight="1">
      <c r="B478" s="137"/>
      <c r="C478" s="129"/>
      <c r="D478" s="129"/>
      <c r="E478" s="138"/>
      <c r="F478" s="218"/>
      <c r="G478" s="162" t="s">
        <v>466</v>
      </c>
      <c r="H478" s="162"/>
      <c r="I478" s="162"/>
      <c r="J478" s="209" t="s">
        <v>2607</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2525</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2525</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2526</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2526</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2526</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2527</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2560</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8" zoomScaleNormal="85" zoomScaleSheetLayoutView="100" workbookViewId="0">
      <selection activeCell="J35" sqref="J35:L35"/>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2530</v>
      </c>
      <c r="I4" s="435"/>
      <c r="J4" s="119" t="s">
        <v>2531</v>
      </c>
      <c r="K4" s="119"/>
      <c r="L4" s="119"/>
      <c r="M4" s="119" t="s">
        <v>2532</v>
      </c>
      <c r="N4" s="119"/>
      <c r="O4" s="119"/>
      <c r="P4" s="119"/>
      <c r="Q4" s="119"/>
      <c r="R4" s="65"/>
      <c r="S4" s="24"/>
      <c r="T4" s="12"/>
    </row>
    <row r="5" spans="1:23" ht="50.1" customHeight="1">
      <c r="B5" s="521"/>
      <c r="C5" s="496" t="s">
        <v>315</v>
      </c>
      <c r="D5" s="496"/>
      <c r="E5" s="496"/>
      <c r="F5" s="496"/>
      <c r="G5" s="496"/>
      <c r="H5" s="435" t="s">
        <v>2533</v>
      </c>
      <c r="I5" s="435"/>
      <c r="J5" s="119"/>
      <c r="K5" s="119"/>
      <c r="L5" s="119"/>
      <c r="M5" s="492"/>
      <c r="N5" s="492"/>
      <c r="O5" s="492"/>
      <c r="P5" s="492"/>
      <c r="Q5" s="492"/>
      <c r="R5" s="65"/>
      <c r="S5" s="24"/>
    </row>
    <row r="6" spans="1:23" ht="50.1" customHeight="1">
      <c r="B6" s="521"/>
      <c r="C6" s="496" t="s">
        <v>316</v>
      </c>
      <c r="D6" s="496"/>
      <c r="E6" s="496"/>
      <c r="F6" s="496"/>
      <c r="G6" s="496"/>
      <c r="H6" s="435" t="s">
        <v>2530</v>
      </c>
      <c r="I6" s="435"/>
      <c r="J6" s="119" t="s">
        <v>2534</v>
      </c>
      <c r="K6" s="119"/>
      <c r="L6" s="119"/>
      <c r="M6" s="119" t="s">
        <v>2535</v>
      </c>
      <c r="N6" s="119"/>
      <c r="O6" s="119"/>
      <c r="P6" s="119"/>
      <c r="Q6" s="119"/>
      <c r="R6" s="65"/>
      <c r="S6" s="24"/>
    </row>
    <row r="7" spans="1:23" ht="50.1" customHeight="1">
      <c r="B7" s="521"/>
      <c r="C7" s="496" t="s">
        <v>317</v>
      </c>
      <c r="D7" s="496"/>
      <c r="E7" s="496"/>
      <c r="F7" s="496"/>
      <c r="G7" s="496"/>
      <c r="H7" s="435" t="s">
        <v>2533</v>
      </c>
      <c r="I7" s="435"/>
      <c r="J7" s="119"/>
      <c r="K7" s="119"/>
      <c r="L7" s="119"/>
      <c r="M7" s="492"/>
      <c r="N7" s="492"/>
      <c r="O7" s="492"/>
      <c r="P7" s="492"/>
      <c r="Q7" s="492"/>
      <c r="R7" s="65"/>
      <c r="S7" s="24"/>
    </row>
    <row r="8" spans="1:23" ht="50.1" customHeight="1">
      <c r="B8" s="521"/>
      <c r="C8" s="496" t="s">
        <v>318</v>
      </c>
      <c r="D8" s="496"/>
      <c r="E8" s="496"/>
      <c r="F8" s="496"/>
      <c r="G8" s="496"/>
      <c r="H8" s="435" t="s">
        <v>2533</v>
      </c>
      <c r="I8" s="435"/>
      <c r="J8" s="119"/>
      <c r="K8" s="119"/>
      <c r="L8" s="119"/>
      <c r="M8" s="492"/>
      <c r="N8" s="492"/>
      <c r="O8" s="492"/>
      <c r="P8" s="492"/>
      <c r="Q8" s="492"/>
      <c r="R8" s="65"/>
      <c r="S8" s="24"/>
    </row>
    <row r="9" spans="1:23" ht="50.1" customHeight="1">
      <c r="B9" s="521"/>
      <c r="C9" s="496" t="s">
        <v>319</v>
      </c>
      <c r="D9" s="496"/>
      <c r="E9" s="496"/>
      <c r="F9" s="496"/>
      <c r="G9" s="496"/>
      <c r="H9" s="435" t="s">
        <v>2530</v>
      </c>
      <c r="I9" s="435"/>
      <c r="J9" s="119" t="s">
        <v>2536</v>
      </c>
      <c r="K9" s="119"/>
      <c r="L9" s="119"/>
      <c r="M9" s="119" t="s">
        <v>2537</v>
      </c>
      <c r="N9" s="119"/>
      <c r="O9" s="119"/>
      <c r="P9" s="119"/>
      <c r="Q9" s="119"/>
      <c r="R9" s="65"/>
      <c r="S9" s="24"/>
    </row>
    <row r="10" spans="1:23" ht="50.1" customHeight="1">
      <c r="B10" s="521"/>
      <c r="C10" s="496" t="s">
        <v>320</v>
      </c>
      <c r="D10" s="496"/>
      <c r="E10" s="496"/>
      <c r="F10" s="496"/>
      <c r="G10" s="496"/>
      <c r="H10" s="435" t="s">
        <v>2533</v>
      </c>
      <c r="I10" s="435"/>
      <c r="J10" s="119"/>
      <c r="K10" s="119"/>
      <c r="L10" s="119"/>
      <c r="M10" s="492"/>
      <c r="N10" s="492"/>
      <c r="O10" s="492"/>
      <c r="P10" s="492"/>
      <c r="Q10" s="492"/>
      <c r="R10" s="65"/>
      <c r="S10" s="24"/>
    </row>
    <row r="11" spans="1:23" ht="50.1" customHeight="1">
      <c r="B11" s="521"/>
      <c r="C11" s="496" t="s">
        <v>321</v>
      </c>
      <c r="D11" s="496"/>
      <c r="E11" s="496"/>
      <c r="F11" s="496"/>
      <c r="G11" s="496"/>
      <c r="H11" s="435" t="s">
        <v>2533</v>
      </c>
      <c r="I11" s="435"/>
      <c r="J11" s="119"/>
      <c r="K11" s="119"/>
      <c r="L11" s="119"/>
      <c r="M11" s="492"/>
      <c r="N11" s="492"/>
      <c r="O11" s="492"/>
      <c r="P11" s="492"/>
      <c r="Q11" s="492"/>
      <c r="R11" s="65"/>
      <c r="S11" s="24"/>
    </row>
    <row r="12" spans="1:23" ht="50.1" customHeight="1">
      <c r="B12" s="521"/>
      <c r="C12" s="496" t="s">
        <v>322</v>
      </c>
      <c r="D12" s="496"/>
      <c r="E12" s="496"/>
      <c r="F12" s="496"/>
      <c r="G12" s="496"/>
      <c r="H12" s="435" t="s">
        <v>2533</v>
      </c>
      <c r="I12" s="435"/>
      <c r="J12" s="119"/>
      <c r="K12" s="119"/>
      <c r="L12" s="119"/>
      <c r="M12" s="492"/>
      <c r="N12" s="492"/>
      <c r="O12" s="492"/>
      <c r="P12" s="492"/>
      <c r="Q12" s="492"/>
      <c r="R12" s="65"/>
      <c r="S12" s="24"/>
    </row>
    <row r="13" spans="1:23" ht="50.1" customHeight="1">
      <c r="B13" s="521"/>
      <c r="C13" s="496" t="s">
        <v>323</v>
      </c>
      <c r="D13" s="496"/>
      <c r="E13" s="496"/>
      <c r="F13" s="496"/>
      <c r="G13" s="496"/>
      <c r="H13" s="435" t="s">
        <v>2530</v>
      </c>
      <c r="I13" s="435"/>
      <c r="J13" s="119" t="s">
        <v>2617</v>
      </c>
      <c r="K13" s="119"/>
      <c r="L13" s="119"/>
      <c r="M13" s="492" t="s">
        <v>2538</v>
      </c>
      <c r="N13" s="492"/>
      <c r="O13" s="492"/>
      <c r="P13" s="492"/>
      <c r="Q13" s="492"/>
      <c r="R13" s="65"/>
      <c r="S13" s="24"/>
    </row>
    <row r="14" spans="1:23" ht="50.1" customHeight="1">
      <c r="B14" s="521"/>
      <c r="C14" s="496" t="s">
        <v>324</v>
      </c>
      <c r="D14" s="496"/>
      <c r="E14" s="496"/>
      <c r="F14" s="496"/>
      <c r="G14" s="496"/>
      <c r="H14" s="435" t="s">
        <v>2530</v>
      </c>
      <c r="I14" s="435"/>
      <c r="J14" s="119" t="s">
        <v>2539</v>
      </c>
      <c r="K14" s="119"/>
      <c r="L14" s="119"/>
      <c r="M14" s="119" t="s">
        <v>2535</v>
      </c>
      <c r="N14" s="119"/>
      <c r="O14" s="119"/>
      <c r="P14" s="119"/>
      <c r="Q14" s="119"/>
      <c r="R14" s="65"/>
      <c r="S14" s="24"/>
    </row>
    <row r="15" spans="1:23" ht="50.1" customHeight="1" thickBot="1">
      <c r="B15" s="522"/>
      <c r="C15" s="530" t="s">
        <v>325</v>
      </c>
      <c r="D15" s="530"/>
      <c r="E15" s="530"/>
      <c r="F15" s="530"/>
      <c r="G15" s="530"/>
      <c r="H15" s="506" t="s">
        <v>2530</v>
      </c>
      <c r="I15" s="506"/>
      <c r="J15" s="360" t="s">
        <v>2539</v>
      </c>
      <c r="K15" s="360"/>
      <c r="L15" s="360"/>
      <c r="M15" s="360" t="s">
        <v>2535</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2530</v>
      </c>
      <c r="I17" s="435"/>
      <c r="J17" s="119" t="s">
        <v>2540</v>
      </c>
      <c r="K17" s="119"/>
      <c r="L17" s="119"/>
      <c r="M17" s="119" t="s">
        <v>2532</v>
      </c>
      <c r="N17" s="119"/>
      <c r="O17" s="119"/>
      <c r="P17" s="119"/>
      <c r="Q17" s="119"/>
      <c r="R17" s="65"/>
      <c r="S17" s="24"/>
    </row>
    <row r="18" spans="2:19" ht="50.1" customHeight="1">
      <c r="B18" s="59"/>
      <c r="C18" s="496" t="s">
        <v>348</v>
      </c>
      <c r="D18" s="496"/>
      <c r="E18" s="496"/>
      <c r="F18" s="496"/>
      <c r="G18" s="496"/>
      <c r="H18" s="435" t="s">
        <v>2530</v>
      </c>
      <c r="I18" s="435"/>
      <c r="J18" s="119" t="s">
        <v>2541</v>
      </c>
      <c r="K18" s="119"/>
      <c r="L18" s="119"/>
      <c r="M18" s="119" t="s">
        <v>2532</v>
      </c>
      <c r="N18" s="119"/>
      <c r="O18" s="119"/>
      <c r="P18" s="119"/>
      <c r="Q18" s="119"/>
      <c r="R18" s="65"/>
      <c r="S18" s="24"/>
    </row>
    <row r="19" spans="2:19" ht="50.1" customHeight="1">
      <c r="B19" s="59"/>
      <c r="C19" s="526" t="s">
        <v>418</v>
      </c>
      <c r="D19" s="527"/>
      <c r="E19" s="527"/>
      <c r="F19" s="527"/>
      <c r="G19" s="528"/>
      <c r="H19" s="435" t="s">
        <v>2533</v>
      </c>
      <c r="I19" s="435"/>
      <c r="J19" s="119"/>
      <c r="K19" s="119"/>
      <c r="L19" s="119"/>
      <c r="M19" s="492"/>
      <c r="N19" s="492"/>
      <c r="O19" s="492"/>
      <c r="P19" s="492"/>
      <c r="Q19" s="492"/>
      <c r="R19" s="65"/>
      <c r="S19" s="24"/>
    </row>
    <row r="20" spans="2:19" ht="50.1" customHeight="1">
      <c r="B20" s="59"/>
      <c r="C20" s="496" t="s">
        <v>341</v>
      </c>
      <c r="D20" s="496"/>
      <c r="E20" s="496"/>
      <c r="F20" s="496"/>
      <c r="G20" s="496"/>
      <c r="H20" s="435" t="s">
        <v>2533</v>
      </c>
      <c r="I20" s="435"/>
      <c r="J20" s="119"/>
      <c r="K20" s="119"/>
      <c r="L20" s="119"/>
      <c r="M20" s="492"/>
      <c r="N20" s="492"/>
      <c r="O20" s="492"/>
      <c r="P20" s="492"/>
      <c r="Q20" s="492"/>
      <c r="R20" s="65"/>
      <c r="S20" s="24"/>
    </row>
    <row r="21" spans="2:19" ht="50.1" customHeight="1">
      <c r="B21" s="59"/>
      <c r="C21" s="496" t="s">
        <v>345</v>
      </c>
      <c r="D21" s="496"/>
      <c r="E21" s="496"/>
      <c r="F21" s="496"/>
      <c r="G21" s="496"/>
      <c r="H21" s="435" t="s">
        <v>2530</v>
      </c>
      <c r="I21" s="435"/>
      <c r="J21" s="119" t="s">
        <v>2542</v>
      </c>
      <c r="K21" s="119"/>
      <c r="L21" s="119"/>
      <c r="M21" s="119" t="s">
        <v>2543</v>
      </c>
      <c r="N21" s="119"/>
      <c r="O21" s="119"/>
      <c r="P21" s="119"/>
      <c r="Q21" s="119"/>
      <c r="R21" s="65"/>
      <c r="S21" s="24"/>
    </row>
    <row r="22" spans="2:19" ht="50.1" customHeight="1">
      <c r="B22" s="59"/>
      <c r="C22" s="496" t="s">
        <v>344</v>
      </c>
      <c r="D22" s="496"/>
      <c r="E22" s="496"/>
      <c r="F22" s="496"/>
      <c r="G22" s="496"/>
      <c r="H22" s="435" t="s">
        <v>2530</v>
      </c>
      <c r="I22" s="435"/>
      <c r="J22" s="119" t="s">
        <v>2544</v>
      </c>
      <c r="K22" s="119"/>
      <c r="L22" s="119"/>
      <c r="M22" s="505" t="s">
        <v>2545</v>
      </c>
      <c r="N22" s="505"/>
      <c r="O22" s="505"/>
      <c r="P22" s="505"/>
      <c r="Q22" s="505"/>
      <c r="R22" s="65"/>
      <c r="S22" s="24"/>
    </row>
    <row r="23" spans="2:19" ht="50.1" customHeight="1">
      <c r="B23" s="59"/>
      <c r="C23" s="496" t="s">
        <v>349</v>
      </c>
      <c r="D23" s="496"/>
      <c r="E23" s="496"/>
      <c r="F23" s="496"/>
      <c r="G23" s="496"/>
      <c r="H23" s="435" t="s">
        <v>2533</v>
      </c>
      <c r="I23" s="435"/>
      <c r="J23" s="119"/>
      <c r="K23" s="119"/>
      <c r="L23" s="119"/>
      <c r="M23" s="492"/>
      <c r="N23" s="492"/>
      <c r="O23" s="492"/>
      <c r="P23" s="492"/>
      <c r="Q23" s="492"/>
      <c r="R23" s="65"/>
      <c r="S23" s="24"/>
    </row>
    <row r="24" spans="2:19" ht="50.1" customHeight="1">
      <c r="B24" s="59"/>
      <c r="C24" s="496" t="s">
        <v>404</v>
      </c>
      <c r="D24" s="496"/>
      <c r="E24" s="496"/>
      <c r="F24" s="496"/>
      <c r="G24" s="496"/>
      <c r="H24" s="435" t="s">
        <v>2533</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2533</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2530</v>
      </c>
      <c r="I26" s="493"/>
      <c r="J26" s="516" t="s">
        <v>2546</v>
      </c>
      <c r="K26" s="516"/>
      <c r="L26" s="516"/>
      <c r="M26" s="517" t="s">
        <v>2547</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2533</v>
      </c>
      <c r="I28" s="435"/>
      <c r="J28" s="119"/>
      <c r="K28" s="119"/>
      <c r="L28" s="119"/>
      <c r="M28" s="492"/>
      <c r="N28" s="492"/>
      <c r="O28" s="492"/>
      <c r="P28" s="492"/>
      <c r="Q28" s="492"/>
      <c r="R28" s="65"/>
      <c r="S28" s="24"/>
    </row>
    <row r="29" spans="2:19" ht="50.1" customHeight="1">
      <c r="B29" s="59"/>
      <c r="C29" s="496" t="s">
        <v>330</v>
      </c>
      <c r="D29" s="496"/>
      <c r="E29" s="496"/>
      <c r="F29" s="496"/>
      <c r="G29" s="496"/>
      <c r="H29" s="435" t="s">
        <v>2530</v>
      </c>
      <c r="I29" s="435"/>
      <c r="J29" s="119" t="s">
        <v>2534</v>
      </c>
      <c r="K29" s="119"/>
      <c r="L29" s="119"/>
      <c r="M29" s="119" t="s">
        <v>2535</v>
      </c>
      <c r="N29" s="119"/>
      <c r="O29" s="119"/>
      <c r="P29" s="119"/>
      <c r="Q29" s="119"/>
      <c r="R29" s="65"/>
      <c r="S29" s="24"/>
    </row>
    <row r="30" spans="2:19" ht="50.1" customHeight="1">
      <c r="B30" s="59"/>
      <c r="C30" s="496" t="s">
        <v>331</v>
      </c>
      <c r="D30" s="496"/>
      <c r="E30" s="496"/>
      <c r="F30" s="496"/>
      <c r="G30" s="496"/>
      <c r="H30" s="435" t="s">
        <v>2533</v>
      </c>
      <c r="I30" s="435"/>
      <c r="J30" s="119"/>
      <c r="K30" s="119"/>
      <c r="L30" s="119"/>
      <c r="M30" s="492"/>
      <c r="N30" s="492"/>
      <c r="O30" s="492"/>
      <c r="P30" s="492"/>
      <c r="Q30" s="492"/>
      <c r="R30" s="65"/>
      <c r="S30" s="24"/>
    </row>
    <row r="31" spans="2:19" ht="50.1" customHeight="1">
      <c r="B31" s="59"/>
      <c r="C31" s="496" t="s">
        <v>332</v>
      </c>
      <c r="D31" s="496"/>
      <c r="E31" s="496"/>
      <c r="F31" s="496"/>
      <c r="G31" s="496"/>
      <c r="H31" s="435" t="s">
        <v>2533</v>
      </c>
      <c r="I31" s="435"/>
      <c r="J31" s="119"/>
      <c r="K31" s="119"/>
      <c r="L31" s="119"/>
      <c r="M31" s="492"/>
      <c r="N31" s="492"/>
      <c r="O31" s="492"/>
      <c r="P31" s="492"/>
      <c r="Q31" s="492"/>
      <c r="R31" s="65"/>
      <c r="S31" s="24"/>
    </row>
    <row r="32" spans="2:19" ht="50.1" customHeight="1">
      <c r="B32" s="59"/>
      <c r="C32" s="496" t="s">
        <v>333</v>
      </c>
      <c r="D32" s="496"/>
      <c r="E32" s="496"/>
      <c r="F32" s="496"/>
      <c r="G32" s="496"/>
      <c r="H32" s="435" t="s">
        <v>2533</v>
      </c>
      <c r="I32" s="435"/>
      <c r="J32" s="119"/>
      <c r="K32" s="119"/>
      <c r="L32" s="119"/>
      <c r="M32" s="492"/>
      <c r="N32" s="492"/>
      <c r="O32" s="492"/>
      <c r="P32" s="492"/>
      <c r="Q32" s="492"/>
      <c r="R32" s="65"/>
      <c r="S32" s="24"/>
    </row>
    <row r="33" spans="2:19" ht="50.1" customHeight="1">
      <c r="B33" s="59"/>
      <c r="C33" s="496" t="s">
        <v>334</v>
      </c>
      <c r="D33" s="496"/>
      <c r="E33" s="496"/>
      <c r="F33" s="496"/>
      <c r="G33" s="496"/>
      <c r="H33" s="435" t="s">
        <v>2533</v>
      </c>
      <c r="I33" s="435"/>
      <c r="J33" s="119"/>
      <c r="K33" s="119"/>
      <c r="L33" s="119"/>
      <c r="M33" s="492"/>
      <c r="N33" s="492"/>
      <c r="O33" s="492"/>
      <c r="P33" s="492"/>
      <c r="Q33" s="492"/>
      <c r="R33" s="65"/>
      <c r="S33" s="24"/>
    </row>
    <row r="34" spans="2:19" ht="50.1" customHeight="1">
      <c r="B34" s="59"/>
      <c r="C34" s="496" t="s">
        <v>335</v>
      </c>
      <c r="D34" s="496"/>
      <c r="E34" s="496"/>
      <c r="F34" s="496"/>
      <c r="G34" s="496"/>
      <c r="H34" s="435" t="s">
        <v>2533</v>
      </c>
      <c r="I34" s="435"/>
      <c r="J34" s="119"/>
      <c r="K34" s="119"/>
      <c r="L34" s="119"/>
      <c r="M34" s="492"/>
      <c r="N34" s="492"/>
      <c r="O34" s="492"/>
      <c r="P34" s="492"/>
      <c r="Q34" s="492"/>
      <c r="R34" s="65"/>
      <c r="S34" s="24"/>
    </row>
    <row r="35" spans="2:19" ht="50.1" customHeight="1">
      <c r="B35" s="59"/>
      <c r="C35" s="496" t="s">
        <v>336</v>
      </c>
      <c r="D35" s="496"/>
      <c r="E35" s="496"/>
      <c r="F35" s="496"/>
      <c r="G35" s="496"/>
      <c r="H35" s="435" t="s">
        <v>2530</v>
      </c>
      <c r="I35" s="435"/>
      <c r="J35" s="119" t="s">
        <v>2617</v>
      </c>
      <c r="K35" s="119"/>
      <c r="L35" s="119"/>
      <c r="M35" s="492" t="s">
        <v>2538</v>
      </c>
      <c r="N35" s="492"/>
      <c r="O35" s="492"/>
      <c r="P35" s="492"/>
      <c r="Q35" s="492"/>
      <c r="R35" s="65"/>
      <c r="S35" s="24"/>
    </row>
    <row r="36" spans="2:19" ht="50.1" customHeight="1">
      <c r="B36" s="59"/>
      <c r="C36" s="496" t="s">
        <v>338</v>
      </c>
      <c r="D36" s="496"/>
      <c r="E36" s="496"/>
      <c r="F36" s="496"/>
      <c r="G36" s="496"/>
      <c r="H36" s="435" t="s">
        <v>2530</v>
      </c>
      <c r="I36" s="435"/>
      <c r="J36" s="119" t="s">
        <v>2539</v>
      </c>
      <c r="K36" s="119"/>
      <c r="L36" s="119"/>
      <c r="M36" s="119" t="s">
        <v>2535</v>
      </c>
      <c r="N36" s="119"/>
      <c r="O36" s="119"/>
      <c r="P36" s="119"/>
      <c r="Q36" s="119"/>
      <c r="R36" s="65"/>
      <c r="S36" s="24"/>
    </row>
    <row r="37" spans="2:19" ht="50.1" customHeight="1" thickBot="1">
      <c r="B37" s="59"/>
      <c r="C37" s="512" t="s">
        <v>337</v>
      </c>
      <c r="D37" s="512"/>
      <c r="E37" s="512"/>
      <c r="F37" s="512"/>
      <c r="G37" s="512"/>
      <c r="H37" s="491" t="s">
        <v>2530</v>
      </c>
      <c r="I37" s="491"/>
      <c r="J37" s="504" t="s">
        <v>2539</v>
      </c>
      <c r="K37" s="504"/>
      <c r="L37" s="504"/>
      <c r="M37" s="504" t="s">
        <v>2535</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2533</v>
      </c>
      <c r="I39" s="435"/>
      <c r="J39" s="119"/>
      <c r="K39" s="119"/>
      <c r="L39" s="119"/>
      <c r="M39" s="492"/>
      <c r="N39" s="492"/>
      <c r="O39" s="492"/>
      <c r="P39" s="492"/>
      <c r="Q39" s="492"/>
      <c r="R39" s="65"/>
      <c r="S39" s="24"/>
    </row>
    <row r="40" spans="2:19" ht="50.1" customHeight="1">
      <c r="B40" s="494"/>
      <c r="C40" s="496" t="s">
        <v>342</v>
      </c>
      <c r="D40" s="496"/>
      <c r="E40" s="496"/>
      <c r="F40" s="496"/>
      <c r="G40" s="496"/>
      <c r="H40" s="435" t="s">
        <v>2533</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2530</v>
      </c>
      <c r="I41" s="491"/>
      <c r="J41" s="504" t="s">
        <v>2544</v>
      </c>
      <c r="K41" s="504"/>
      <c r="L41" s="504"/>
      <c r="M41" s="505" t="s">
        <v>2545</v>
      </c>
      <c r="N41" s="505"/>
      <c r="O41" s="505"/>
      <c r="P41" s="505"/>
      <c r="Q41" s="505"/>
      <c r="R41" s="66"/>
      <c r="S41" s="25"/>
    </row>
    <row r="42" spans="2:19" ht="50.1" customHeight="1" thickBot="1">
      <c r="B42" s="513" t="s">
        <v>350</v>
      </c>
      <c r="C42" s="514"/>
      <c r="D42" s="514"/>
      <c r="E42" s="514"/>
      <c r="F42" s="514"/>
      <c r="G42" s="515"/>
      <c r="H42" s="493" t="s">
        <v>2533</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2533</v>
      </c>
      <c r="I44" s="435"/>
      <c r="J44" s="507"/>
      <c r="K44" s="508"/>
      <c r="L44" s="508"/>
      <c r="M44" s="507"/>
      <c r="N44" s="508"/>
      <c r="O44" s="508"/>
      <c r="P44" s="508"/>
      <c r="Q44" s="508"/>
      <c r="R44" s="65"/>
      <c r="S44" s="24"/>
    </row>
    <row r="45" spans="2:19" ht="50.1" customHeight="1">
      <c r="B45" s="494"/>
      <c r="C45" s="496" t="s">
        <v>353</v>
      </c>
      <c r="D45" s="496"/>
      <c r="E45" s="496"/>
      <c r="F45" s="496"/>
      <c r="G45" s="496"/>
      <c r="H45" s="435" t="s">
        <v>2533</v>
      </c>
      <c r="I45" s="435"/>
      <c r="J45" s="507"/>
      <c r="K45" s="508"/>
      <c r="L45" s="508"/>
      <c r="M45" s="507"/>
      <c r="N45" s="508"/>
      <c r="O45" s="508"/>
      <c r="P45" s="508"/>
      <c r="Q45" s="508"/>
      <c r="R45" s="65"/>
      <c r="S45" s="24"/>
    </row>
    <row r="46" spans="2:19" ht="50.1" customHeight="1">
      <c r="B46" s="494"/>
      <c r="C46" s="496" t="s">
        <v>354</v>
      </c>
      <c r="D46" s="496"/>
      <c r="E46" s="496"/>
      <c r="F46" s="496"/>
      <c r="G46" s="496"/>
      <c r="H46" s="435" t="s">
        <v>2533</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2533</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2530</v>
      </c>
      <c r="I49" s="435"/>
      <c r="J49" s="119" t="s">
        <v>2531</v>
      </c>
      <c r="K49" s="119"/>
      <c r="L49" s="119"/>
      <c r="M49" s="119" t="s">
        <v>2532</v>
      </c>
      <c r="N49" s="119"/>
      <c r="O49" s="119"/>
      <c r="P49" s="119"/>
      <c r="Q49" s="119"/>
      <c r="R49" s="65"/>
      <c r="S49" s="24"/>
    </row>
    <row r="50" spans="2:19" ht="50.1" customHeight="1">
      <c r="B50" s="494"/>
      <c r="C50" s="496" t="s">
        <v>421</v>
      </c>
      <c r="D50" s="496"/>
      <c r="E50" s="496"/>
      <c r="F50" s="496"/>
      <c r="G50" s="496"/>
      <c r="H50" s="435" t="s">
        <v>2530</v>
      </c>
      <c r="I50" s="435"/>
      <c r="J50" s="119" t="s">
        <v>2536</v>
      </c>
      <c r="K50" s="119"/>
      <c r="L50" s="119"/>
      <c r="M50" s="119" t="s">
        <v>2537</v>
      </c>
      <c r="N50" s="119"/>
      <c r="O50" s="119"/>
      <c r="P50" s="119"/>
      <c r="Q50" s="119"/>
      <c r="R50" s="65"/>
      <c r="S50" s="24"/>
    </row>
    <row r="51" spans="2:19" ht="50.1" customHeight="1" thickBot="1">
      <c r="B51" s="495"/>
      <c r="C51" s="530" t="s">
        <v>422</v>
      </c>
      <c r="D51" s="530"/>
      <c r="E51" s="530"/>
      <c r="F51" s="530"/>
      <c r="G51" s="530"/>
      <c r="H51" s="506" t="s">
        <v>2533</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90" zoomScaleNormal="85" zoomScaleSheetLayoutView="90" workbookViewId="0">
      <selection activeCell="V19" sqref="V19:X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65" t="s">
        <v>2548</v>
      </c>
      <c r="AF7" s="566"/>
      <c r="AG7" s="566"/>
      <c r="AH7" s="566"/>
      <c r="AI7" s="566"/>
      <c r="AJ7" s="566"/>
      <c r="AK7" s="566"/>
      <c r="AL7" s="566"/>
      <c r="AM7" s="566"/>
      <c r="AN7" s="578"/>
    </row>
    <row r="8" spans="1:44" ht="39.9"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69"/>
      <c r="AD8" s="569"/>
      <c r="AE8" s="565" t="s">
        <v>2548</v>
      </c>
      <c r="AF8" s="566"/>
      <c r="AG8" s="566"/>
      <c r="AH8" s="566"/>
      <c r="AI8" s="566"/>
      <c r="AJ8" s="566"/>
      <c r="AK8" s="566"/>
      <c r="AL8" s="566"/>
      <c r="AM8" s="566"/>
      <c r="AN8" s="578"/>
    </row>
    <row r="9" spans="1:44" ht="39.9"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2549</v>
      </c>
      <c r="Z9" s="532"/>
      <c r="AA9" s="532"/>
      <c r="AB9" s="565" t="s">
        <v>2554</v>
      </c>
      <c r="AC9" s="566"/>
      <c r="AD9" s="567"/>
      <c r="AE9" s="565"/>
      <c r="AF9" s="566"/>
      <c r="AG9" s="566"/>
      <c r="AH9" s="566"/>
      <c r="AI9" s="566"/>
      <c r="AJ9" s="566"/>
      <c r="AK9" s="566"/>
      <c r="AL9" s="566"/>
      <c r="AM9" s="566"/>
      <c r="AN9" s="578"/>
    </row>
    <row r="10" spans="1:44" ht="39.9" customHeight="1">
      <c r="A10" s="387"/>
      <c r="B10" s="564" t="s">
        <v>370</v>
      </c>
      <c r="C10" s="564"/>
      <c r="D10" s="564"/>
      <c r="E10" s="564"/>
      <c r="F10" s="564"/>
      <c r="G10" s="564"/>
      <c r="H10" s="564"/>
      <c r="I10" s="564"/>
      <c r="J10" s="532" t="s">
        <v>2496</v>
      </c>
      <c r="K10" s="532"/>
      <c r="L10" s="532"/>
      <c r="M10" s="532"/>
      <c r="N10" s="532"/>
      <c r="O10" s="532"/>
      <c r="P10" s="532" t="s">
        <v>2496</v>
      </c>
      <c r="Q10" s="532"/>
      <c r="R10" s="532"/>
      <c r="S10" s="532"/>
      <c r="T10" s="532"/>
      <c r="U10" s="532"/>
      <c r="V10" s="532"/>
      <c r="W10" s="532"/>
      <c r="X10" s="532"/>
      <c r="Y10" s="532" t="s">
        <v>2549</v>
      </c>
      <c r="Z10" s="532"/>
      <c r="AA10" s="532"/>
      <c r="AB10" s="565" t="s">
        <v>2550</v>
      </c>
      <c r="AC10" s="566"/>
      <c r="AD10" s="567"/>
      <c r="AE10" s="565" t="s">
        <v>2551</v>
      </c>
      <c r="AF10" s="566"/>
      <c r="AG10" s="566"/>
      <c r="AH10" s="566"/>
      <c r="AI10" s="566"/>
      <c r="AJ10" s="566"/>
      <c r="AK10" s="566"/>
      <c r="AL10" s="566"/>
      <c r="AM10" s="566"/>
      <c r="AN10" s="578"/>
    </row>
    <row r="11" spans="1:44" ht="39.9" customHeight="1">
      <c r="A11" s="387"/>
      <c r="B11" s="564" t="s">
        <v>371</v>
      </c>
      <c r="C11" s="564"/>
      <c r="D11" s="564"/>
      <c r="E11" s="564"/>
      <c r="F11" s="564"/>
      <c r="G11" s="564"/>
      <c r="H11" s="564"/>
      <c r="I11" s="564"/>
      <c r="J11" s="532" t="s">
        <v>2496</v>
      </c>
      <c r="K11" s="532"/>
      <c r="L11" s="532"/>
      <c r="M11" s="532"/>
      <c r="N11" s="532"/>
      <c r="O11" s="532"/>
      <c r="P11" s="532" t="s">
        <v>2496</v>
      </c>
      <c r="Q11" s="532"/>
      <c r="R11" s="532"/>
      <c r="S11" s="532"/>
      <c r="T11" s="532"/>
      <c r="U11" s="532"/>
      <c r="V11" s="532"/>
      <c r="W11" s="532"/>
      <c r="X11" s="532"/>
      <c r="Y11" s="532" t="s">
        <v>2549</v>
      </c>
      <c r="Z11" s="532"/>
      <c r="AA11" s="532"/>
      <c r="AB11" s="565" t="s">
        <v>2550</v>
      </c>
      <c r="AC11" s="566"/>
      <c r="AD11" s="567"/>
      <c r="AE11" s="565" t="s">
        <v>2552</v>
      </c>
      <c r="AF11" s="566"/>
      <c r="AG11" s="566"/>
      <c r="AH11" s="566"/>
      <c r="AI11" s="566"/>
      <c r="AJ11" s="566"/>
      <c r="AK11" s="566"/>
      <c r="AL11" s="566"/>
      <c r="AM11" s="566"/>
      <c r="AN11" s="578"/>
    </row>
    <row r="12" spans="1:44" ht="39.9"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t="s">
        <v>2548</v>
      </c>
      <c r="AF12" s="566"/>
      <c r="AG12" s="566"/>
      <c r="AH12" s="566"/>
      <c r="AI12" s="566"/>
      <c r="AJ12" s="566"/>
      <c r="AK12" s="566"/>
      <c r="AL12" s="566"/>
      <c r="AM12" s="566"/>
      <c r="AN12" s="578"/>
    </row>
    <row r="13" spans="1:44" ht="39.9"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t="s">
        <v>2548</v>
      </c>
      <c r="AF13" s="566"/>
      <c r="AG13" s="566"/>
      <c r="AH13" s="566"/>
      <c r="AI13" s="566"/>
      <c r="AJ13" s="566"/>
      <c r="AK13" s="566"/>
      <c r="AL13" s="566"/>
      <c r="AM13" s="566"/>
      <c r="AN13" s="578"/>
    </row>
    <row r="14" spans="1:44" ht="39.9" customHeight="1" thickBot="1">
      <c r="A14" s="390"/>
      <c r="B14" s="391" t="s">
        <v>374</v>
      </c>
      <c r="C14" s="391"/>
      <c r="D14" s="391"/>
      <c r="E14" s="391"/>
      <c r="F14" s="391"/>
      <c r="G14" s="391"/>
      <c r="H14" s="391"/>
      <c r="I14" s="391"/>
      <c r="J14" s="537" t="s">
        <v>2496</v>
      </c>
      <c r="K14" s="537"/>
      <c r="L14" s="537"/>
      <c r="M14" s="537"/>
      <c r="N14" s="537"/>
      <c r="O14" s="537"/>
      <c r="P14" s="537" t="s">
        <v>2496</v>
      </c>
      <c r="Q14" s="537"/>
      <c r="R14" s="537"/>
      <c r="S14" s="537"/>
      <c r="T14" s="537"/>
      <c r="U14" s="537"/>
      <c r="V14" s="537"/>
      <c r="W14" s="537"/>
      <c r="X14" s="537"/>
      <c r="Y14" s="537" t="s">
        <v>2549</v>
      </c>
      <c r="Z14" s="537"/>
      <c r="AA14" s="537"/>
      <c r="AB14" s="575" t="s">
        <v>2550</v>
      </c>
      <c r="AC14" s="576"/>
      <c r="AD14" s="577"/>
      <c r="AE14" s="575" t="s">
        <v>2553</v>
      </c>
      <c r="AF14" s="576"/>
      <c r="AG14" s="576"/>
      <c r="AH14" s="576"/>
      <c r="AI14" s="576"/>
      <c r="AJ14" s="576"/>
      <c r="AK14" s="576"/>
      <c r="AL14" s="576"/>
      <c r="AM14" s="576"/>
      <c r="AN14" s="581"/>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 customHeight="1">
      <c r="A16" s="387"/>
      <c r="B16" s="563" t="s">
        <v>375</v>
      </c>
      <c r="C16" s="563"/>
      <c r="D16" s="563"/>
      <c r="E16" s="563"/>
      <c r="F16" s="563"/>
      <c r="G16" s="563"/>
      <c r="H16" s="563"/>
      <c r="I16" s="563"/>
      <c r="J16" s="536" t="s">
        <v>2496</v>
      </c>
      <c r="K16" s="536"/>
      <c r="L16" s="536"/>
      <c r="M16" s="536"/>
      <c r="N16" s="536"/>
      <c r="O16" s="536"/>
      <c r="P16" s="536" t="s">
        <v>2496</v>
      </c>
      <c r="Q16" s="536"/>
      <c r="R16" s="536"/>
      <c r="S16" s="536"/>
      <c r="T16" s="536"/>
      <c r="U16" s="536"/>
      <c r="V16" s="536"/>
      <c r="W16" s="536"/>
      <c r="X16" s="536"/>
      <c r="Y16" s="536" t="s">
        <v>2549</v>
      </c>
      <c r="Z16" s="536"/>
      <c r="AA16" s="536"/>
      <c r="AB16" s="573" t="s">
        <v>2550</v>
      </c>
      <c r="AC16" s="574"/>
      <c r="AD16" s="574"/>
      <c r="AE16" s="573" t="s">
        <v>2555</v>
      </c>
      <c r="AF16" s="574"/>
      <c r="AG16" s="574"/>
      <c r="AH16" s="574"/>
      <c r="AI16" s="574"/>
      <c r="AJ16" s="574"/>
      <c r="AK16" s="574"/>
      <c r="AL16" s="574"/>
      <c r="AM16" s="574"/>
      <c r="AN16" s="582"/>
    </row>
    <row r="17" spans="1:40" ht="39.9" customHeight="1">
      <c r="A17" s="387"/>
      <c r="B17" s="564" t="s">
        <v>376</v>
      </c>
      <c r="C17" s="564"/>
      <c r="D17" s="564"/>
      <c r="E17" s="564"/>
      <c r="F17" s="564"/>
      <c r="G17" s="564"/>
      <c r="H17" s="564"/>
      <c r="I17" s="564"/>
      <c r="J17" s="532" t="s">
        <v>2496</v>
      </c>
      <c r="K17" s="532"/>
      <c r="L17" s="532"/>
      <c r="M17" s="532"/>
      <c r="N17" s="532"/>
      <c r="O17" s="532"/>
      <c r="P17" s="532" t="s">
        <v>2496</v>
      </c>
      <c r="Q17" s="532"/>
      <c r="R17" s="532"/>
      <c r="S17" s="532"/>
      <c r="T17" s="532"/>
      <c r="U17" s="532"/>
      <c r="V17" s="532"/>
      <c r="W17" s="532"/>
      <c r="X17" s="532"/>
      <c r="Y17" s="532" t="s">
        <v>2549</v>
      </c>
      <c r="Z17" s="532"/>
      <c r="AA17" s="532"/>
      <c r="AB17" s="569" t="s">
        <v>2550</v>
      </c>
      <c r="AC17" s="570"/>
      <c r="AD17" s="570"/>
      <c r="AE17" s="569" t="s">
        <v>2555</v>
      </c>
      <c r="AF17" s="570"/>
      <c r="AG17" s="570"/>
      <c r="AH17" s="570"/>
      <c r="AI17" s="570"/>
      <c r="AJ17" s="570"/>
      <c r="AK17" s="570"/>
      <c r="AL17" s="570"/>
      <c r="AM17" s="570"/>
      <c r="AN17" s="583"/>
    </row>
    <row r="18" spans="1:40" ht="39.9" customHeight="1">
      <c r="A18" s="387"/>
      <c r="B18" s="564" t="s">
        <v>377</v>
      </c>
      <c r="C18" s="564"/>
      <c r="D18" s="564"/>
      <c r="E18" s="564"/>
      <c r="F18" s="564"/>
      <c r="G18" s="564"/>
      <c r="H18" s="564"/>
      <c r="I18" s="564"/>
      <c r="J18" s="532" t="s">
        <v>2496</v>
      </c>
      <c r="K18" s="532"/>
      <c r="L18" s="532"/>
      <c r="M18" s="532"/>
      <c r="N18" s="532"/>
      <c r="O18" s="532"/>
      <c r="P18" s="532" t="s">
        <v>2386</v>
      </c>
      <c r="Q18" s="532"/>
      <c r="R18" s="532"/>
      <c r="S18" s="532"/>
      <c r="T18" s="532"/>
      <c r="U18" s="532"/>
      <c r="V18" s="532"/>
      <c r="W18" s="532"/>
      <c r="X18" s="532"/>
      <c r="Y18" s="532" t="s">
        <v>2549</v>
      </c>
      <c r="Z18" s="532"/>
      <c r="AA18" s="532"/>
      <c r="AB18" s="569" t="s">
        <v>2550</v>
      </c>
      <c r="AC18" s="570"/>
      <c r="AD18" s="570"/>
      <c r="AE18" s="569" t="s">
        <v>2555</v>
      </c>
      <c r="AF18" s="570"/>
      <c r="AG18" s="570"/>
      <c r="AH18" s="570"/>
      <c r="AI18" s="570"/>
      <c r="AJ18" s="570"/>
      <c r="AK18" s="570"/>
      <c r="AL18" s="570"/>
      <c r="AM18" s="570"/>
      <c r="AN18" s="583"/>
    </row>
    <row r="19" spans="1:40" ht="39.9"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83"/>
    </row>
    <row r="20" spans="1:40" ht="39.9"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83"/>
    </row>
    <row r="21" spans="1:40" ht="39.9"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83"/>
    </row>
    <row r="22" spans="1:40" ht="39.9"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2549</v>
      </c>
      <c r="Z22" s="532"/>
      <c r="AA22" s="532"/>
      <c r="AB22" s="569" t="s">
        <v>2557</v>
      </c>
      <c r="AC22" s="570"/>
      <c r="AD22" s="570"/>
      <c r="AE22" s="569"/>
      <c r="AF22" s="570"/>
      <c r="AG22" s="570"/>
      <c r="AH22" s="570"/>
      <c r="AI22" s="570"/>
      <c r="AJ22" s="570"/>
      <c r="AK22" s="570"/>
      <c r="AL22" s="570"/>
      <c r="AM22" s="570"/>
      <c r="AN22" s="583"/>
    </row>
    <row r="23" spans="1:40" ht="39.9" customHeight="1">
      <c r="A23" s="387"/>
      <c r="B23" s="564" t="s">
        <v>382</v>
      </c>
      <c r="C23" s="564"/>
      <c r="D23" s="564"/>
      <c r="E23" s="564"/>
      <c r="F23" s="564"/>
      <c r="G23" s="564"/>
      <c r="H23" s="564"/>
      <c r="I23" s="564"/>
      <c r="J23" s="532" t="s">
        <v>2496</v>
      </c>
      <c r="K23" s="532"/>
      <c r="L23" s="532"/>
      <c r="M23" s="532"/>
      <c r="N23" s="532"/>
      <c r="O23" s="532"/>
      <c r="P23" s="532" t="s">
        <v>2496</v>
      </c>
      <c r="Q23" s="532"/>
      <c r="R23" s="532"/>
      <c r="S23" s="532"/>
      <c r="T23" s="532"/>
      <c r="U23" s="532"/>
      <c r="V23" s="532"/>
      <c r="W23" s="532"/>
      <c r="X23" s="532"/>
      <c r="Y23" s="532" t="s">
        <v>2549</v>
      </c>
      <c r="Z23" s="532"/>
      <c r="AA23" s="532"/>
      <c r="AB23" s="569" t="s">
        <v>2550</v>
      </c>
      <c r="AC23" s="570"/>
      <c r="AD23" s="570"/>
      <c r="AE23" s="569" t="s">
        <v>2556</v>
      </c>
      <c r="AF23" s="570"/>
      <c r="AG23" s="570"/>
      <c r="AH23" s="570"/>
      <c r="AI23" s="570"/>
      <c r="AJ23" s="570"/>
      <c r="AK23" s="570"/>
      <c r="AL23" s="570"/>
      <c r="AM23" s="570"/>
      <c r="AN23" s="583"/>
    </row>
    <row r="24" spans="1:40" ht="39.9" customHeight="1">
      <c r="A24" s="387"/>
      <c r="B24" s="564" t="s">
        <v>383</v>
      </c>
      <c r="C24" s="564"/>
      <c r="D24" s="564"/>
      <c r="E24" s="564"/>
      <c r="F24" s="564"/>
      <c r="G24" s="564"/>
      <c r="H24" s="564"/>
      <c r="I24" s="564"/>
      <c r="J24" s="532" t="s">
        <v>2493</v>
      </c>
      <c r="K24" s="532"/>
      <c r="L24" s="532"/>
      <c r="M24" s="532"/>
      <c r="N24" s="532"/>
      <c r="O24" s="532"/>
      <c r="P24" s="532" t="s">
        <v>2496</v>
      </c>
      <c r="Q24" s="532"/>
      <c r="R24" s="532"/>
      <c r="S24" s="532"/>
      <c r="T24" s="532"/>
      <c r="U24" s="532"/>
      <c r="V24" s="532"/>
      <c r="W24" s="532"/>
      <c r="X24" s="532"/>
      <c r="Y24" s="532" t="s">
        <v>2549</v>
      </c>
      <c r="Z24" s="532"/>
      <c r="AA24" s="532"/>
      <c r="AB24" s="569" t="s">
        <v>2550</v>
      </c>
      <c r="AC24" s="570"/>
      <c r="AD24" s="570"/>
      <c r="AE24" s="569"/>
      <c r="AF24" s="570"/>
      <c r="AG24" s="570"/>
      <c r="AH24" s="570"/>
      <c r="AI24" s="570"/>
      <c r="AJ24" s="570"/>
      <c r="AK24" s="570"/>
      <c r="AL24" s="570"/>
      <c r="AM24" s="570"/>
      <c r="AN24" s="583"/>
    </row>
    <row r="25" spans="1:40" ht="39.9"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79"/>
      <c r="AC25" s="580"/>
      <c r="AD25" s="580"/>
      <c r="AE25" s="579"/>
      <c r="AF25" s="580"/>
      <c r="AG25" s="580"/>
      <c r="AH25" s="580"/>
      <c r="AI25" s="580"/>
      <c r="AJ25" s="580"/>
      <c r="AK25" s="580"/>
      <c r="AL25" s="580"/>
      <c r="AM25" s="580"/>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2549</v>
      </c>
      <c r="Z27" s="536"/>
      <c r="AA27" s="536"/>
      <c r="AB27" s="573" t="s">
        <v>2554</v>
      </c>
      <c r="AC27" s="573"/>
      <c r="AD27" s="573"/>
      <c r="AE27" s="573"/>
      <c r="AF27" s="574"/>
      <c r="AG27" s="574"/>
      <c r="AH27" s="574"/>
      <c r="AI27" s="574"/>
      <c r="AJ27" s="574"/>
      <c r="AK27" s="574"/>
      <c r="AL27" s="574"/>
      <c r="AM27" s="574"/>
      <c r="AN27" s="582"/>
    </row>
    <row r="28" spans="1:40" ht="39.9"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83"/>
    </row>
    <row r="29" spans="1:40" ht="39.9"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83"/>
    </row>
    <row r="30" spans="1:40" ht="39.9"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2549</v>
      </c>
      <c r="Z30" s="532"/>
      <c r="AA30" s="532"/>
      <c r="AB30" s="569" t="s">
        <v>2550</v>
      </c>
      <c r="AC30" s="570"/>
      <c r="AD30" s="570"/>
      <c r="AE30" s="569"/>
      <c r="AF30" s="570"/>
      <c r="AG30" s="570"/>
      <c r="AH30" s="570"/>
      <c r="AI30" s="570"/>
      <c r="AJ30" s="570"/>
      <c r="AK30" s="570"/>
      <c r="AL30" s="570"/>
      <c r="AM30" s="570"/>
      <c r="AN30" s="583"/>
    </row>
    <row r="31" spans="1:40" ht="39.9"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79"/>
      <c r="AC31" s="580"/>
      <c r="AD31" s="580"/>
      <c r="AE31" s="579"/>
      <c r="AF31" s="580"/>
      <c r="AG31" s="580"/>
      <c r="AH31" s="580"/>
      <c r="AI31" s="580"/>
      <c r="AJ31" s="580"/>
      <c r="AK31" s="580"/>
      <c r="AL31" s="580"/>
      <c r="AM31" s="580"/>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 customHeight="1">
      <c r="A33" s="387"/>
      <c r="B33" s="563" t="s">
        <v>390</v>
      </c>
      <c r="C33" s="563"/>
      <c r="D33" s="563"/>
      <c r="E33" s="563"/>
      <c r="F33" s="563"/>
      <c r="G33" s="563"/>
      <c r="H33" s="563"/>
      <c r="I33" s="563"/>
      <c r="J33" s="536" t="s">
        <v>2496</v>
      </c>
      <c r="K33" s="536"/>
      <c r="L33" s="536"/>
      <c r="M33" s="536"/>
      <c r="N33" s="536"/>
      <c r="O33" s="536"/>
      <c r="P33" s="536" t="s">
        <v>2496</v>
      </c>
      <c r="Q33" s="536"/>
      <c r="R33" s="536"/>
      <c r="S33" s="536"/>
      <c r="T33" s="536"/>
      <c r="U33" s="536"/>
      <c r="V33" s="536"/>
      <c r="W33" s="536"/>
      <c r="X33" s="536"/>
      <c r="Y33" s="536" t="s">
        <v>2495</v>
      </c>
      <c r="Z33" s="536"/>
      <c r="AA33" s="536"/>
      <c r="AB33" s="573" t="s">
        <v>2550</v>
      </c>
      <c r="AC33" s="574"/>
      <c r="AD33" s="574"/>
      <c r="AE33" s="573" t="s">
        <v>2558</v>
      </c>
      <c r="AF33" s="574"/>
      <c r="AG33" s="574"/>
      <c r="AH33" s="574"/>
      <c r="AI33" s="574"/>
      <c r="AJ33" s="574"/>
      <c r="AK33" s="574"/>
      <c r="AL33" s="574"/>
      <c r="AM33" s="574"/>
      <c r="AN33" s="582"/>
    </row>
    <row r="34" spans="1:40" ht="39.9" customHeight="1">
      <c r="A34" s="387"/>
      <c r="B34" s="564" t="s">
        <v>391</v>
      </c>
      <c r="C34" s="564"/>
      <c r="D34" s="564"/>
      <c r="E34" s="564"/>
      <c r="F34" s="564"/>
      <c r="G34" s="564"/>
      <c r="H34" s="564"/>
      <c r="I34" s="564"/>
      <c r="J34" s="532" t="s">
        <v>2493</v>
      </c>
      <c r="K34" s="532"/>
      <c r="L34" s="532"/>
      <c r="M34" s="532"/>
      <c r="N34" s="532"/>
      <c r="O34" s="532"/>
      <c r="P34" s="532" t="s">
        <v>2496</v>
      </c>
      <c r="Q34" s="532"/>
      <c r="R34" s="532"/>
      <c r="S34" s="532"/>
      <c r="T34" s="532"/>
      <c r="U34" s="532"/>
      <c r="V34" s="532"/>
      <c r="W34" s="532"/>
      <c r="X34" s="532"/>
      <c r="Y34" s="532" t="s">
        <v>2495</v>
      </c>
      <c r="Z34" s="532"/>
      <c r="AA34" s="532"/>
      <c r="AB34" s="569" t="s">
        <v>2550</v>
      </c>
      <c r="AC34" s="570"/>
      <c r="AD34" s="570"/>
      <c r="AE34" s="569"/>
      <c r="AF34" s="570"/>
      <c r="AG34" s="570"/>
      <c r="AH34" s="570"/>
      <c r="AI34" s="570"/>
      <c r="AJ34" s="570"/>
      <c r="AK34" s="570"/>
      <c r="AL34" s="570"/>
      <c r="AM34" s="570"/>
      <c r="AN34" s="583"/>
    </row>
    <row r="35" spans="1:40" ht="39.9"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79"/>
      <c r="AC35" s="580"/>
      <c r="AD35" s="580"/>
      <c r="AE35" s="579"/>
      <c r="AF35" s="580"/>
      <c r="AG35" s="580"/>
      <c r="AH35" s="580"/>
      <c r="AI35" s="580"/>
      <c r="AJ35" s="580"/>
      <c r="AK35" s="580"/>
      <c r="AL35" s="580"/>
      <c r="AM35" s="580"/>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2022-10-25T00:45:50Z</dcterms:modified>
</cp:coreProperties>
</file>