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72.30.1.250\share\運営状況2023\"/>
    </mc:Choice>
  </mc:AlternateContent>
  <xr:revisionPtr revIDLastSave="0" documentId="13_ncr:1_{CDEE3F8F-911C-4510-AA70-D6EA2586747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28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<sst xmlns="http://schemas.openxmlformats.org/spreadsheetml/2006/main" count="3135" uniqueCount="2601">
  <si>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</si>
  <si>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</si>
  <si>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</si>
  <si>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</si>
  <si>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</si>
  <si>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</si>
  <si>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</si>
  <si>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</si>
  <si>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</si>
  <si>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</si>
  <si>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</si>
  <si>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</si>
  <si>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</si>
  <si>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</si>
  <si>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</si>
  <si>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</si>
  <si>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</si>
  <si>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</si>
  <si>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</si>
  <si>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</si>
  <si>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</si>
  <si>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</si>
  <si>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</si>
  <si>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</si>
  <si>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</si>
  <si>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</si>
  <si>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</si>
  <si>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</si>
  <si>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</si>
  <si>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</si>
  <si>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</si>
  <si>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</si>
  <si>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</si>
  <si>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</si>
  <si>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</si>
  <si>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</si>
  <si>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</si>
  <si>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</si>
  <si>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</si>
  <si>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</si>
  <si>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</si>
  <si>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</si>
  <si>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</si>
  <si>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</si>
  <si>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</si>
  <si>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</si>
  <si>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</si>
  <si>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</si>
  <si>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</si>
  <si>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</si>
  <si>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</si>
  <si>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</si>
  <si>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</si>
  <si>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</si>
  <si>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</si>
  <si>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</si>
  <si>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</si>
  <si>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</si>
  <si>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</si>
  <si>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</si>
  <si>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</si>
  <si>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</si>
  <si>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</si>
  <si>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</si>
  <si>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</si>
  <si>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</si>
  <si>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</si>
  <si>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</si>
  <si>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</si>
  <si>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</si>
  <si>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</si>
  <si>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</si>
  <si>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</si>
  <si>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</si>
  <si>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</si>
  <si>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</si>
  <si>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</si>
  <si>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</si>
  <si>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</si>
  <si>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</si>
  <si>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</si>
  <si>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</si>
  <si>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</si>
  <si>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</si>
  <si>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</si>
  <si>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</si>
  <si>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</si>
  <si>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</si>
  <si>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</si>
  <si>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</si>
  <si>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</si>
  <si>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</si>
  <si>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</si>
  <si>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</si>
  <si>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</si>
  <si>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</si>
  <si>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</si>
  <si>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</si>
  <si>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</si>
  <si>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</si>
  <si>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</si>
  <si>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</si>
  <si>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</si>
  <si>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</si>
  <si>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</si>
  <si>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</si>
  <si>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</si>
  <si>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</si>
  <si>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</si>
  <si>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</si>
  <si>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</si>
  <si>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</si>
  <si>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</si>
  <si>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</si>
  <si>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</si>
  <si>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</si>
  <si>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</si>
  <si>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</si>
  <si>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</si>
  <si>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</si>
  <si>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</si>
  <si>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</si>
  <si>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</si>
  <si>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</si>
  <si>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</si>
  <si>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</si>
  <si>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</si>
  <si>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</si>
  <si>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</si>
  <si>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</si>
  <si>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</si>
  <si>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</si>
  <si>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</si>
  <si>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</si>
  <si>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</si>
  <si>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</si>
  <si>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</si>
  <si>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</si>
  <si>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</si>
  <si>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</si>
  <si>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</si>
  <si>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</si>
  <si>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</si>
  <si>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</si>
  <si>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</si>
  <si>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</si>
  <si>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</si>
  <si>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</si>
  <si>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</si>
  <si>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</si>
  <si>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</si>
  <si>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</si>
  <si>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</si>
  <si>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</si>
  <si>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</si>
  <si>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</si>
  <si>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</si>
  <si>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</si>
  <si>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</si>
  <si>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</si>
  <si>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</si>
  <si>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</si>
  <si>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</si>
  <si>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</si>
  <si>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</si>
  <si>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</si>
  <si>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</si>
  <si>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</si>
  <si>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</si>
  <si>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</si>
  <si>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</si>
  <si>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</si>
  <si>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</si>
  <si>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</si>
  <si>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</si>
  <si>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</si>
  <si>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</si>
  <si>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</si>
  <si>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</si>
  <si>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</si>
  <si>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</si>
  <si>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</si>
  <si>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</si>
  <si>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</si>
  <si>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</si>
  <si>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</si>
  <si>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</si>
  <si>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</si>
  <si>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</si>
  <si>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</si>
  <si>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</si>
  <si>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</si>
  <si>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</si>
  <si>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</si>
  <si>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</si>
  <si>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</si>
  <si>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</si>
  <si>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</si>
  <si>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</si>
  <si>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</si>
  <si>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</si>
  <si>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</si>
  <si>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</si>
  <si>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</si>
  <si>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</si>
  <si>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</si>
  <si>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</si>
  <si>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</si>
  <si>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</si>
  <si>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</si>
  <si>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</si>
  <si>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</si>
  <si>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</si>
  <si>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</si>
  <si>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</si>
  <si>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</si>
  <si>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</si>
  <si>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</si>
  <si>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</si>
  <si>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</si>
  <si>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</si>
  <si>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</si>
  <si>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</si>
  <si>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</si>
  <si>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</si>
  <si>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</si>
  <si>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</si>
  <si>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</si>
  <si>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</si>
  <si>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</si>
  <si>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</si>
  <si>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</si>
  <si>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</si>
  <si>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</si>
  <si>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</si>
  <si>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</si>
  <si>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</si>
  <si>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</si>
  <si>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</si>
  <si>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</si>
  <si>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</si>
  <si>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</si>
  <si>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</si>
  <si>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</si>
  <si>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</si>
  <si>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</si>
  <si>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</si>
  <si>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</si>
  <si>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</si>
  <si>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</si>
  <si>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</si>
  <si>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</si>
  <si>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</si>
  <si>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</si>
  <si>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</si>
  <si>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</si>
  <si>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</si>
  <si>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</si>
  <si>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</si>
  <si>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</si>
  <si>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</si>
  <si>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</si>
  <si>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</si>
  <si>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</si>
  <si>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</si>
  <si>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</si>
  <si>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</si>
  <si>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</si>
  <si>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</si>
  <si>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</si>
  <si>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</si>
  <si>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</si>
  <si>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</si>
  <si>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</si>
  <si>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</si>
  <si>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</si>
  <si>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</si>
  <si>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</si>
  <si>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</si>
  <si>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</si>
  <si>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</si>
  <si>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</si>
  <si>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</si>
  <si>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</si>
  <si>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</si>
  <si>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</si>
  <si>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</si>
  <si>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</si>
  <si>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</si>
  <si>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</si>
  <si>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</si>
  <si>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</si>
  <si>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</si>
  <si>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</si>
  <si>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</si>
  <si>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</si>
  <si>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</si>
  <si>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</si>
  <si>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</si>
  <si>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</si>
  <si>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</si>
  <si>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</si>
  <si>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</si>
  <si>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</si>
  <si>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</si>
  <si>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</si>
  <si>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</si>
  <si>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</si>
  <si>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</si>
  <si>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</si>
  <si>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</si>
  <si>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</si>
  <si>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</si>
  <si>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</si>
  <si>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</si>
  <si>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</si>
  <si>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</si>
  <si>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</si>
  <si>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</si>
  <si>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</si>
  <si>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</si>
  <si>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</si>
  <si>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</si>
  <si>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</si>
  <si>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</si>
  <si>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</si>
  <si>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</si>
  <si>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</si>
  <si>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</si>
  <si>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</si>
  <si>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</si>
  <si>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</si>
  <si>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</si>
  <si>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</si>
  <si>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</si>
  <si>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</si>
  <si>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</si>
  <si>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</si>
  <si>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</si>
  <si>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</si>
  <si>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</si>
  <si>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</si>
  <si>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</si>
  <si>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</si>
  <si>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</si>
  <si>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</si>
  <si>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</si>
  <si>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</si>
  <si>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</si>
  <si>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</si>
  <si>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</si>
  <si>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</si>
  <si>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</si>
  <si>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</si>
  <si>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</si>
  <si>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</si>
  <si>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</si>
  <si>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</si>
  <si>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</si>
  <si>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</si>
  <si>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</si>
  <si>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</si>
  <si>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</si>
  <si>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</si>
  <si>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</si>
  <si>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</si>
  <si>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</si>
  <si>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</si>
  <si>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</si>
  <si>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</si>
  <si>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</si>
  <si>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</si>
  <si>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</si>
  <si>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</si>
  <si>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</si>
  <si>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</si>
  <si>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</si>
  <si>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</si>
  <si>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</si>
  <si>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</si>
  <si>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</si>
  <si>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</si>
  <si>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</si>
  <si>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</si>
  <si>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</si>
  <si>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</si>
  <si>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</si>
  <si>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</si>
  <si>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</si>
  <si>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</si>
  <si>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</si>
  <si>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</si>
  <si>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</si>
  <si>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</si>
  <si>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</si>
  <si>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</si>
  <si>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</si>
  <si>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</si>
  <si>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</si>
  <si>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</si>
  <si>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</si>
  <si>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</si>
  <si>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</si>
  <si>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</si>
  <si>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</si>
  <si>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</si>
  <si>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</si>
  <si>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</si>
  <si>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</si>
  <si>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</si>
  <si>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</si>
  <si>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</si>
  <si>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</si>
  <si>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</si>
  <si>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</si>
  <si>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</si>
  <si>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</si>
  <si>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</si>
  <si>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</si>
  <si>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</si>
  <si>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</si>
  <si>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</si>
  <si>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</si>
  <si>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</si>
  <si>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</si>
  <si>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</si>
  <si>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</si>
  <si>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</si>
  <si>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</si>
  <si>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</si>
  <si>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</si>
  <si>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</si>
  <si>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</si>
  <si>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</si>
  <si>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</si>
  <si>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</si>
  <si>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</si>
  <si>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</si>
  <si>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</si>
  <si>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</si>
  <si>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</si>
  <si>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</si>
  <si>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</si>
  <si>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</si>
  <si>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</si>
  <si>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</si>
  <si>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</si>
  <si>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</si>
  <si>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</si>
  <si>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</si>
  <si>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</si>
  <si>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</si>
  <si>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</si>
  <si>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</si>
  <si>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</si>
  <si>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</si>
  <si>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</si>
  <si>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</si>
  <si>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</si>
  <si>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</si>
  <si>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</si>
  <si>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</si>
  <si>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</si>
  <si>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</si>
  <si>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</si>
  <si>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</si>
  <si>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</si>
  <si>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</si>
  <si>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</si>
  <si>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</si>
  <si>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</si>
  <si>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</si>
  <si>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</si>
  <si>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</si>
  <si>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</si>
  <si>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</si>
  <si>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</si>
  <si>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</si>
  <si>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</si>
  <si>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</si>
  <si>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</si>
  <si>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</si>
  <si>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</si>
  <si>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</si>
  <si>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</si>
  <si>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</si>
  <si>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</si>
  <si>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</si>
  <si>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</si>
  <si>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</si>
  <si>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</si>
  <si>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</si>
  <si>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</si>
  <si>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</si>
  <si>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</si>
  <si>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</si>
  <si>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</si>
  <si>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</si>
  <si>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</si>
  <si>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</si>
  <si>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</si>
  <si>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</si>
  <si>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</si>
  <si>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</si>
  <si>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</si>
  <si>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</si>
  <si>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</si>
  <si>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</si>
  <si>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</si>
  <si>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</si>
  <si>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</si>
  <si>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</si>
  <si>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</si>
  <si>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</si>
  <si>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</si>
  <si>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</si>
  <si>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</si>
  <si>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</si>
  <si>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</si>
  <si>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</si>
  <si>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</si>
  <si>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</si>
  <si>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</si>
  <si>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</si>
  <si>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</si>
  <si>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</si>
  <si>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</si>
  <si>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</si>
  <si>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</si>
  <si>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</si>
  <si>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</si>
  <si>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</si>
  <si>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</si>
  <si>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</si>
  <si>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</si>
  <si>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</si>
  <si>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</si>
  <si>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</si>
  <si>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</si>
  <si>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</si>
  <si>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</si>
  <si>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</si>
  <si>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</si>
  <si>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</si>
  <si>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</si>
  <si>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</si>
  <si>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</si>
  <si>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</si>
  <si>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</si>
  <si>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</si>
  <si>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</si>
  <si>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</si>
  <si>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</si>
  <si>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</si>
  <si>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</si>
  <si>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</si>
  <si>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</si>
  <si>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</si>
  <si>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</si>
  <si>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</si>
  <si>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</si>
  <si>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</si>
  <si>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</si>
  <si>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</si>
  <si>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</si>
  <si>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</si>
  <si>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</si>
  <si>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</si>
  <si>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</si>
  <si>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</si>
  <si>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</si>
  <si>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</si>
  <si>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</si>
  <si>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</si>
  <si>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</si>
  <si>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</si>
  <si>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</si>
  <si>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</si>
  <si>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</si>
  <si>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</si>
  <si>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</si>
  <si>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</si>
  <si>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</si>
  <si>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</si>
  <si>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</si>
  <si>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</si>
  <si>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</si>
  <si>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</si>
  <si>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</si>
  <si>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</si>
  <si>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</si>
  <si>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</si>
  <si>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</si>
  <si>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</si>
  <si>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</si>
  <si>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</si>
  <si>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</si>
  <si>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</si>
  <si>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</si>
  <si>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</si>
  <si>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</si>
  <si>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</si>
  <si>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</si>
  <si>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</si>
  <si>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</si>
  <si>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</si>
  <si>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</si>
  <si>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</si>
  <si>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</si>
  <si>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</si>
  <si>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</si>
  <si>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</si>
  <si>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</si>
  <si>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</si>
  <si>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</si>
  <si>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</si>
  <si>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</si>
  <si>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</si>
  <si>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</si>
  <si>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</si>
  <si>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</si>
  <si>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</si>
  <si>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</si>
  <si>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</si>
  <si>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</si>
  <si>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</si>
  <si>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</si>
  <si>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</si>
  <si>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</si>
  <si>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</si>
  <si>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</si>
  <si>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</si>
  <si>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</si>
  <si>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</si>
  <si>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</si>
  <si>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</si>
  <si>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</si>
  <si>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</si>
  <si>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</si>
  <si>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</si>
  <si>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</si>
  <si>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</si>
  <si>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</si>
  <si>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</si>
  <si>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</si>
  <si>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</si>
  <si>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</si>
  <si>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</si>
  <si>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</si>
  <si>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</si>
  <si>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</si>
  <si>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</si>
  <si>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</si>
  <si>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</si>
  <si>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</si>
  <si>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</si>
  <si>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</si>
  <si>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</si>
  <si>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</si>
  <si>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</si>
  <si>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</si>
  <si>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</si>
  <si>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</si>
  <si>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</si>
  <si>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</si>
  <si>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</si>
  <si>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</si>
  <si>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</si>
  <si>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</si>
  <si>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</si>
  <si>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</si>
  <si>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</si>
  <si>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</si>
  <si>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</si>
  <si>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</si>
  <si>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</si>
  <si>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</si>
  <si>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</si>
  <si>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</si>
  <si>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</si>
  <si>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</si>
  <si>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</si>
  <si>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</si>
  <si>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</si>
  <si>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</si>
  <si>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</si>
  <si>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</si>
  <si>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</si>
  <si>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</si>
  <si>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</si>
  <si>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</si>
  <si>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</si>
  <si>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</si>
  <si>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</si>
  <si>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</si>
  <si>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</si>
  <si>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</si>
  <si>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</si>
  <si>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</si>
  <si>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</si>
  <si>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</si>
  <si>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</si>
  <si>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</si>
  <si>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</si>
  <si>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</si>
  <si>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</si>
  <si>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</si>
  <si>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</si>
  <si>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</si>
  <si>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</si>
  <si>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</si>
  <si>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</si>
  <si>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</si>
  <si>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</si>
  <si>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</si>
  <si>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</si>
  <si>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</si>
  <si>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</si>
  <si>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</si>
  <si>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</si>
  <si>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</si>
  <si>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</si>
  <si>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</si>
  <si>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</si>
  <si>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</si>
  <si>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</si>
  <si>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</si>
  <si>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</si>
  <si>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</si>
  <si>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</si>
  <si>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</si>
  <si>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</si>
  <si>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</si>
  <si>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</si>
  <si>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</si>
  <si>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</si>
  <si>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</si>
  <si>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</si>
  <si>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</si>
  <si>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</si>
  <si>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</si>
  <si>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</si>
  <si>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</si>
  <si>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</si>
  <si>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</si>
  <si>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</si>
  <si>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</si>
  <si>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</si>
  <si>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</si>
  <si>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</si>
  <si>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</si>
  <si>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</si>
  <si>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</si>
  <si>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</si>
  <si>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</si>
  <si>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</si>
  <si>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</si>
  <si>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</si>
  <si>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</si>
  <si>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</si>
  <si>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</si>
  <si>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</si>
  <si>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</si>
  <si>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</si>
  <si>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</si>
  <si>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</si>
  <si>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</si>
  <si>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</si>
  <si>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</si>
  <si>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</si>
  <si>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</si>
  <si>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</si>
  <si>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</si>
  <si>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</si>
  <si>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</si>
  <si>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</si>
  <si>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</si>
  <si>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</si>
  <si>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</si>
  <si>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</si>
  <si>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</si>
  <si>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</si>
  <si>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</si>
  <si>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</si>
  <si>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</si>
  <si>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</si>
  <si>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</si>
  <si>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</si>
  <si>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</si>
  <si>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</si>
  <si>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</si>
  <si>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</si>
  <si>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</si>
  <si>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</si>
  <si>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</si>
  <si>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</si>
  <si>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</si>
  <si>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</si>
  <si>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</si>
  <si>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</si>
  <si>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</si>
  <si>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</si>
  <si>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</si>
  <si>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</si>
  <si>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</si>
  <si>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</si>
  <si>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</si>
  <si>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</si>
  <si>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</si>
  <si>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</si>
  <si>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</si>
  <si>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</si>
  <si>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</si>
  <si>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</si>
  <si>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</si>
  <si>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</si>
  <si>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</si>
  <si>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</si>
  <si>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</si>
  <si>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</si>
  <si>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</si>
  <si>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</si>
  <si>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</si>
  <si>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</si>
  <si>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</si>
  <si>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</si>
  <si>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</si>
  <si>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</si>
  <si>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</si>
  <si>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</si>
  <si>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</si>
  <si>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</si>
  <si>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</si>
  <si>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</si>
  <si>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</si>
  <si>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</si>
  <si>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</si>
  <si>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</si>
  <si>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</si>
  <si>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</si>
  <si>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</si>
  <si>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</si>
  <si>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</si>
  <si>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</si>
  <si>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</si>
  <si>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</si>
  <si>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</si>
  <si>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</si>
  <si>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</si>
  <si>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</si>
  <si>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</si>
  <si>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</si>
  <si>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</si>
  <si>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</si>
  <si>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</si>
  <si>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</si>
  <si>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</si>
  <si>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</si>
  <si>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</si>
  <si>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</si>
  <si>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</si>
  <si>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</si>
  <si>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</si>
  <si>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</si>
  <si>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</si>
  <si>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</si>
  <si>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</si>
  <si>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</si>
  <si>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</si>
  <si>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</si>
  <si>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</si>
  <si>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</si>
  <si>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</si>
  <si>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</si>
  <si>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</si>
  <si>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</si>
  <si>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</si>
  <si>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</si>
  <si>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</si>
  <si>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</si>
  <si>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</si>
  <si>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</si>
  <si>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</si>
  <si>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</si>
  <si>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</si>
  <si>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</si>
  <si>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</si>
  <si>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</si>
  <si>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</si>
  <si>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</si>
  <si>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</si>
  <si>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</si>
  <si>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</si>
  <si>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</si>
  <si>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</si>
  <si>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</si>
  <si>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</si>
  <si>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</si>
  <si>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</si>
  <si>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</si>
  <si>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</si>
  <si>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</si>
  <si>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</si>
  <si>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</si>
  <si>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</si>
  <si>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</si>
  <si>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</si>
  <si>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</si>
  <si>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</si>
  <si>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</si>
  <si>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</si>
  <si>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</si>
  <si>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</si>
  <si>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</si>
  <si>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</si>
  <si>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</si>
  <si>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</si>
  <si>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</si>
  <si>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</si>
  <si>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</si>
  <si>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</si>
  <si>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</si>
  <si>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</si>
  <si>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</si>
  <si>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</si>
  <si>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</si>
  <si>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</si>
  <si>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</si>
  <si>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</si>
  <si>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</si>
  <si>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</si>
  <si>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</si>
  <si>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</si>
  <si>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</si>
  <si>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</si>
  <si>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</si>
  <si>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</si>
  <si>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</si>
  <si>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</si>
  <si>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</si>
  <si>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</si>
  <si>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</si>
  <si>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</si>
  <si>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</si>
  <si>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</si>
  <si>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</si>
  <si>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</si>
  <si>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</si>
  <si>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</si>
  <si>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</si>
  <si>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</si>
  <si>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</si>
  <si>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</si>
  <si>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</si>
  <si>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</si>
  <si>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</si>
  <si>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</si>
  <si>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</si>
  <si>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</si>
  <si>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</si>
  <si>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</si>
  <si>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</si>
  <si>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</si>
  <si>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</si>
  <si>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</si>
  <si>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</si>
  <si>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</si>
  <si>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</si>
  <si>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</si>
  <si>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</si>
  <si>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</si>
  <si>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</si>
  <si>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</si>
  <si>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</si>
  <si>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</si>
  <si>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</si>
  <si>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</si>
  <si>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</si>
  <si>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</si>
  <si>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</si>
  <si>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</si>
  <si>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</si>
  <si>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</si>
  <si>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</si>
  <si>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</si>
  <si>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</si>
  <si>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</si>
  <si>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</si>
  <si>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</si>
  <si>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</si>
  <si>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</si>
  <si>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</si>
  <si>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</si>
  <si>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</si>
  <si>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</si>
  <si>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</si>
  <si>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</si>
  <si>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</si>
  <si>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</si>
  <si>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</si>
  <si>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</si>
  <si>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</si>
  <si>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</si>
  <si>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</si>
  <si>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</si>
  <si>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</si>
  <si>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</si>
  <si>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</si>
  <si>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</si>
  <si>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</si>
  <si>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</si>
  <si>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</si>
  <si>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</si>
  <si>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</si>
  <si>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</si>
  <si>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</si>
  <si>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</si>
  <si>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</si>
  <si>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</si>
  <si>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</si>
  <si>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</si>
  <si>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</si>
  <si>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</si>
  <si>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</si>
  <si>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</si>
  <si>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</si>
  <si>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</si>
  <si>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</si>
  <si>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</si>
  <si>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</si>
  <si>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</si>
  <si>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</si>
  <si>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</si>
  <si>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</si>
  <si>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</si>
  <si>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</si>
  <si>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</si>
  <si>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</si>
  <si>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</si>
  <si>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</si>
  <si>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</si>
  <si>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</si>
  <si>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</si>
  <si>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</si>
  <si>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</si>
  <si>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</si>
  <si>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</si>
  <si>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</si>
  <si>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</si>
  <si>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</si>
  <si>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</si>
  <si>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</si>
  <si>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</si>
  <si>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</si>
  <si>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</si>
  <si>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</si>
  <si>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</si>
  <si>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</si>
  <si>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</si>
  <si>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</si>
  <si>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</si>
  <si>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</si>
  <si>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</si>
  <si>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</si>
  <si>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</si>
  <si>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</si>
  <si>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</si>
  <si>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</si>
  <si>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</si>
  <si>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</si>
  <si>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</si>
  <si>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</si>
  <si>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</si>
  <si>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</si>
  <si>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</si>
  <si>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</si>
  <si>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</si>
  <si>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</si>
  <si>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</si>
  <si>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</si>
  <si>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</si>
  <si>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</si>
  <si>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</si>
  <si>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</si>
  <si>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</si>
  <si>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</si>
  <si>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</si>
  <si>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</si>
  <si>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</si>
  <si>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</si>
  <si>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</si>
  <si>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</si>
  <si>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</si>
  <si>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</si>
  <si>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</si>
  <si>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</si>
  <si>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</si>
  <si>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</si>
  <si>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</si>
  <si>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</si>
  <si>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</si>
  <si>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</si>
  <si>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</si>
  <si>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</si>
  <si>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</si>
  <si>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</si>
  <si>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</si>
  <si>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</si>
  <si>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</si>
  <si>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</si>
  <si>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</si>
  <si>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</si>
  <si>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</si>
  <si>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</si>
  <si>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</si>
  <si>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</si>
  <si>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</si>
  <si>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</si>
  <si>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</si>
  <si>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</si>
  <si>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</si>
  <si>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</si>
  <si>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</si>
  <si>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</si>
  <si>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</si>
  <si>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</si>
  <si>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</si>
  <si>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</si>
  <si>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</si>
  <si>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</si>
  <si>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</si>
  <si>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</si>
  <si>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</si>
  <si>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</si>
  <si>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</si>
  <si>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</si>
  <si>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</si>
  <si>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</si>
  <si>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</si>
  <si>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</si>
  <si>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</si>
  <si>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</si>
  <si>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</si>
  <si>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</si>
  <si>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</si>
  <si>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</si>
  <si>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</si>
  <si>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</si>
  <si>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</si>
  <si>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</si>
  <si>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</si>
  <si>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</si>
  <si>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</si>
  <si>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</si>
  <si>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</si>
  <si>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</si>
  <si>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</si>
  <si>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</si>
  <si>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</si>
  <si>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</si>
  <si>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</si>
  <si>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</si>
  <si>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</si>
  <si>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</si>
  <si>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</si>
  <si>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</si>
  <si>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</si>
  <si>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</si>
  <si>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</si>
  <si>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</si>
  <si>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</si>
  <si>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</si>
  <si>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</si>
  <si>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</si>
  <si>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</si>
  <si>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</si>
  <si>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</si>
  <si>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</si>
  <si>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</si>
  <si>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</si>
  <si>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</si>
  <si>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</si>
  <si>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</si>
  <si>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</si>
  <si>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</si>
  <si>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</si>
  <si>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</si>
  <si>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</si>
  <si>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</si>
  <si>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</si>
  <si>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</si>
  <si>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</si>
  <si>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</si>
  <si>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</si>
  <si>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</si>
  <si>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</si>
  <si>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</si>
  <si>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</si>
  <si>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</si>
  <si>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</si>
  <si>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</si>
  <si>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</si>
  <si>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</si>
  <si>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</si>
  <si>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</si>
  <si>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</si>
  <si>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</si>
  <si>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</si>
  <si>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</si>
  <si>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</si>
  <si>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</si>
  <si>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</si>
  <si>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</si>
  <si>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</si>
  <si>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</si>
  <si>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</si>
  <si>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</si>
  <si>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</si>
  <si>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</si>
  <si>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</si>
  <si>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</si>
  <si>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</si>
  <si>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</si>
  <si>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</si>
  <si>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</si>
  <si>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</si>
  <si>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</si>
  <si>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</si>
  <si>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</si>
  <si>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</si>
  <si>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</si>
  <si>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</si>
  <si>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</si>
  <si>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</si>
  <si>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</si>
  <si>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</si>
  <si>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</si>
  <si>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</si>
  <si>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</si>
  <si>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</si>
  <si>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</si>
  <si>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</si>
  <si>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</si>
  <si>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</si>
  <si>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</si>
  <si>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</si>
  <si>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</si>
  <si>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</si>
  <si>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</si>
  <si>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</si>
  <si>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</si>
  <si>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</si>
  <si>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</si>
  <si>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</si>
  <si>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</si>
  <si>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</si>
  <si>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</si>
  <si>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</si>
  <si>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</si>
  <si>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</si>
  <si>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</si>
  <si>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</si>
  <si>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</si>
  <si>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</si>
  <si>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</si>
  <si>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</si>
  <si>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</si>
  <si>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</si>
  <si>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</si>
  <si>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</si>
  <si>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</si>
  <si>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</si>
  <si>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</si>
  <si>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</si>
  <si>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</si>
  <si>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</si>
  <si>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</si>
  <si>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</si>
  <si>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</si>
  <si>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</si>
  <si>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</si>
  <si>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</si>
  <si>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</si>
  <si>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</si>
  <si>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</si>
  <si>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</si>
  <si>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</si>
  <si>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</si>
  <si>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</si>
  <si>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</si>
  <si>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</si>
  <si>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</si>
  <si>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</si>
  <si>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</si>
  <si>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</si>
  <si>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</si>
  <si>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</si>
  <si>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</si>
  <si>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</si>
  <si>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</si>
  <si>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</si>
  <si>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</si>
  <si>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</si>
  <si>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</si>
  <si>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</si>
  <si>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</si>
  <si>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</si>
  <si>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</si>
  <si>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</si>
  <si>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</si>
  <si>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</si>
  <si>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</si>
  <si>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</si>
  <si>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</si>
  <si>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</si>
  <si>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</si>
  <si>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</si>
  <si>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</si>
  <si>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</si>
  <si>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</si>
  <si>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</si>
  <si>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</si>
  <si>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</si>
  <si>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</si>
  <si>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</si>
  <si>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</si>
  <si>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</si>
  <si>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</si>
  <si>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</si>
  <si>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</si>
  <si>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</si>
  <si>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</si>
  <si>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</si>
  <si>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</si>
  <si>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</si>
  <si>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</si>
  <si>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</si>
  <si>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</si>
  <si>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</si>
  <si>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</si>
  <si>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</si>
  <si>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</si>
  <si>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</si>
  <si>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</si>
  <si>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</si>
  <si>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</si>
  <si>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</si>
  <si>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</si>
  <si>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</si>
  <si>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</si>
  <si>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</si>
  <si>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</si>
  <si>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</si>
  <si>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</si>
  <si>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</si>
  <si>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</si>
  <si>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</si>
  <si>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</si>
  <si>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</si>
  <si>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</si>
  <si>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</si>
  <si>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</si>
  <si>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</si>
  <si>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</si>
  <si>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</si>
  <si>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</si>
  <si>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</si>
  <si>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</si>
  <si>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</si>
  <si>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</si>
  <si>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</si>
  <si>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</si>
  <si>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</si>
  <si>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</si>
  <si>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</si>
  <si>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</si>
  <si>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</si>
  <si>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</si>
  <si>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</si>
  <si>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</si>
  <si>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</si>
  <si>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</si>
  <si>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</si>
  <si>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</si>
  <si>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</si>
  <si>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</si>
  <si>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</si>
  <si>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</si>
  <si>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</si>
  <si>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</si>
  <si>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</si>
  <si>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</si>
  <si>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</si>
  <si>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</si>
  <si>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</si>
  <si>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</si>
  <si>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</si>
  <si>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</si>
  <si>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</si>
  <si>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</si>
  <si>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</si>
  <si>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</si>
  <si>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</si>
  <si>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</si>
  <si>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</si>
  <si>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</si>
  <si>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</si>
  <si>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</si>
  <si>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</si>
  <si>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</si>
  <si>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</si>
  <si>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</si>
  <si>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</si>
  <si>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</si>
  <si>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</si>
  <si>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</si>
  <si>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</si>
  <si>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</si>
  <si>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</si>
  <si>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</si>
  <si>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</si>
  <si>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</si>
  <si>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</si>
  <si>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</si>
  <si>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</si>
  <si>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</si>
  <si>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</si>
  <si>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</si>
  <si>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</si>
  <si>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</si>
  <si>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</si>
  <si>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</si>
  <si>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</si>
  <si>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</si>
  <si>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</si>
  <si>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</si>
  <si>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</si>
  <si>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</si>
  <si>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</si>
  <si>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</si>
  <si>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</si>
  <si>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</si>
  <si>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</si>
  <si>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</si>
  <si>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</si>
  <si>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</si>
  <si>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</si>
  <si>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</si>
  <si>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</si>
  <si>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</si>
  <si>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</si>
  <si>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</si>
  <si>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</si>
  <si>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</si>
  <si>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</si>
  <si>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</si>
  <si>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</si>
  <si>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</si>
  <si>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</si>
  <si>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</si>
  <si>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</si>
  <si>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</si>
  <si>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</si>
  <si>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</si>
  <si>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</si>
  <si>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</si>
  <si>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</si>
  <si>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</si>
  <si>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</si>
  <si>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</si>
  <si>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</si>
  <si>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</si>
  <si>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</si>
  <si>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</si>
  <si>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</si>
  <si>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</si>
  <si>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</si>
  <si>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</si>
  <si>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</si>
  <si>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</si>
  <si>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</si>
  <si>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</si>
  <si>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</si>
  <si>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</si>
  <si>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</si>
  <si>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</si>
  <si>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</si>
  <si>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</si>
  <si>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</si>
  <si>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</si>
  <si>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</si>
  <si>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</si>
  <si>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</si>
  <si>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</si>
  <si>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</si>
  <si>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</si>
  <si>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</si>
  <si>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</si>
  <si>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</si>
  <si>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</si>
  <si>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</si>
  <si>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</si>
  <si>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</si>
  <si>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</si>
  <si>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</si>
  <si>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</si>
  <si>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</si>
  <si>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</si>
  <si>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</si>
  <si>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</si>
  <si>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</si>
  <si>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</si>
  <si>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</si>
  <si>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</si>
  <si>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</si>
  <si>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</si>
  <si>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</si>
  <si>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</si>
  <si>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</si>
  <si>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</si>
  <si>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</si>
  <si>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</si>
  <si>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</si>
  <si>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</si>
  <si>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</si>
  <si>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</si>
  <si>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</si>
  <si>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</si>
  <si>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</si>
  <si>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</si>
  <si>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</si>
  <si>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</si>
  <si>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</si>
  <si>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</si>
  <si>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</si>
  <si>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</si>
  <si>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</si>
  <si>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</si>
  <si>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</si>
  <si>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</si>
  <si>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</si>
  <si>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</si>
  <si>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</si>
  <si>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</si>
  <si>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</si>
  <si>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</si>
  <si>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</si>
  <si>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</si>
  <si>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</si>
  <si>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</si>
  <si>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</si>
  <si>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</si>
  <si>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</si>
  <si>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</si>
  <si>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</si>
  <si>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</si>
  <si>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</si>
  <si>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</si>
  <si>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</si>
  <si>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</si>
  <si>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</si>
  <si>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</si>
  <si>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</si>
  <si>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</si>
  <si>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</si>
  <si>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</si>
  <si>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</si>
  <si>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</si>
  <si>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</si>
  <si>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</si>
  <si>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</si>
  <si>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</si>
  <si>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</si>
  <si>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</si>
  <si>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</si>
  <si>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</si>
  <si>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</si>
  <si>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</si>
  <si>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</si>
  <si>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</si>
  <si>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</si>
  <si>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</si>
  <si>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</si>
  <si>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</si>
  <si>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</si>
  <si>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</si>
  <si>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</si>
  <si>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</si>
  <si>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</si>
  <si>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</si>
  <si>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</si>
  <si>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</si>
  <si>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</si>
  <si>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</si>
  <si>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</si>
  <si>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</si>
  <si>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</si>
  <si>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</si>
  <si>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</si>
  <si>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</si>
  <si>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</si>
  <si>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</si>
  <si>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</si>
  <si>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</si>
  <si>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</si>
  <si>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</si>
  <si>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</si>
  <si>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</si>
  <si>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</si>
  <si>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</si>
  <si>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</si>
  <si>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</si>
  <si>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</si>
  <si>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</si>
  <si>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</si>
  <si>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</si>
  <si>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</si>
  <si>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</si>
  <si>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</si>
  <si>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</si>
  <si>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</si>
  <si>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</si>
  <si>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</si>
  <si>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</si>
  <si>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</si>
  <si>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</si>
  <si>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</si>
  <si>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</si>
  <si>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</si>
  <si>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</si>
  <si>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</si>
  <si>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</si>
  <si>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</si>
  <si>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</si>
  <si>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</si>
  <si>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</si>
  <si>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</si>
  <si>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</si>
  <si>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</si>
  <si>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</si>
  <si>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</si>
  <si>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</si>
  <si>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</si>
  <si>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</si>
  <si>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</si>
  <si>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</si>
  <si>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</si>
  <si>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</si>
  <si>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</si>
  <si>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</si>
  <si>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</si>
  <si>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</si>
  <si>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</si>
  <si>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</si>
  <si>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</si>
  <si>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</si>
  <si>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</si>
  <si>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</si>
  <si>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</si>
  <si>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</si>
  <si>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</si>
  <si>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</si>
  <si>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</si>
  <si>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</si>
  <si>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</si>
  <si>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</si>
  <si>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</si>
  <si>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</si>
  <si>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</si>
  <si>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</si>
  <si>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</si>
  <si>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</si>
  <si>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</si>
  <si>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</si>
  <si>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</si>
  <si>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</si>
  <si>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</si>
  <si>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</si>
  <si>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</si>
  <si>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</si>
  <si>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</si>
  <si>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</si>
  <si>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</si>
  <si>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</si>
  <si>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</si>
  <si>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</si>
  <si>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</si>
  <si>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</si>
  <si>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</si>
  <si>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</si>
  <si>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</si>
  <si>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</si>
  <si>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</si>
  <si>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</si>
  <si>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</si>
  <si>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</si>
  <si>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</si>
  <si>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</si>
  <si>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</si>
  <si>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</si>
  <si>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</si>
  <si>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</si>
  <si>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</si>
  <si>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</si>
  <si>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</si>
  <si>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</si>
  <si>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</si>
  <si>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</si>
  <si>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</si>
  <si>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</si>
  <si>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</si>
  <si>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</si>
  <si>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</si>
  <si>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</si>
  <si>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</si>
  <si>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</si>
  <si>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</si>
  <si>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</si>
  <si>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</si>
  <si>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</si>
  <si>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</si>
  <si>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</si>
  <si>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</si>
  <si>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</si>
  <si>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</si>
  <si>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</si>
  <si>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</si>
  <si>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</si>
  <si>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</si>
  <si>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</si>
  <si>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</si>
  <si>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</si>
  <si>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</si>
  <si>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</si>
  <si>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</si>
  <si>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</si>
  <si>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</si>
  <si>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</si>
  <si>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</si>
  <si>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</si>
  <si>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</si>
  <si>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</si>
  <si>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</si>
  <si>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</si>
  <si>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</si>
  <si>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</si>
  <si>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</si>
  <si>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</si>
  <si>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</si>
  <si>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</si>
  <si>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</si>
  <si>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</si>
  <si>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</si>
  <si>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</si>
  <si>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</si>
  <si>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</si>
  <si>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</si>
  <si>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</si>
  <si>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</si>
  <si>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</si>
  <si>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</si>
  <si>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</si>
  <si>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</si>
  <si>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</si>
  <si>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</si>
  <si>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</si>
  <si>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</si>
  <si>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</si>
  <si>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</si>
  <si>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</si>
  <si>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</si>
  <si>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</si>
  <si>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</si>
  <si>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</si>
  <si>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</si>
  <si>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</si>
  <si>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</si>
  <si>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</si>
  <si>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</si>
  <si>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</si>
  <si>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</si>
  <si>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</si>
  <si>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</si>
  <si>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</si>
  <si>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</si>
  <si>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</si>
  <si>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</si>
  <si>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</si>
  <si>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</si>
  <si>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</si>
  <si>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</si>
  <si>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</si>
  <si>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</si>
  <si>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</si>
  <si>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</si>
  <si>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</si>
  <si>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</si>
  <si>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</si>
  <si>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</si>
  <si>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</si>
  <si>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</si>
  <si>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</si>
  <si>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</si>
  <si>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</si>
  <si>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</si>
  <si>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</si>
  <si>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</si>
  <si>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</si>
  <si>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</si>
  <si>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</si>
  <si>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</si>
  <si>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</si>
  <si>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</si>
  <si>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</si>
  <si>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</si>
  <si>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</si>
  <si>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</si>
  <si>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</si>
  <si>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</si>
  <si>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</si>
  <si>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</si>
  <si>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</si>
  <si>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</si>
  <si>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</si>
  <si>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</si>
  <si>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</si>
  <si>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</si>
  <si>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</si>
  <si>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</si>
  <si>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</si>
  <si>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</si>
  <si>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</si>
  <si>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</si>
  <si>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</si>
  <si>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</si>
  <si>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</si>
  <si>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</si>
  <si>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</si>
  <si>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</si>
  <si>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</si>
  <si>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</si>
  <si>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</si>
  <si>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</si>
  <si>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</si>
  <si>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</si>
  <si>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</si>
  <si>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</si>
  <si>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</si>
  <si>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</si>
  <si>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</si>
  <si>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</si>
  <si>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</si>
  <si>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</si>
  <si>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</si>
  <si>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</si>
  <si>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</si>
  <si>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</si>
  <si>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</si>
  <si>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</si>
  <si>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</si>
  <si>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</si>
  <si>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</si>
  <si>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</si>
  <si>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</si>
  <si>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</si>
  <si>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</si>
  <si>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</si>
  <si>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</si>
  <si>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</si>
  <si>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</si>
  <si>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</si>
  <si>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</si>
  <si>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</si>
  <si>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</si>
  <si>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</si>
  <si>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</si>
  <si>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</si>
  <si>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</si>
  <si>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</si>
  <si>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</si>
  <si>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</si>
  <si>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</si>
  <si>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</si>
  <si>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</si>
  <si>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</si>
  <si>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</si>
  <si>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</si>
  <si>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</si>
  <si>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</si>
  <si>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</si>
  <si>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</si>
  <si>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</si>
  <si>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</si>
  <si>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</si>
  <si>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</si>
  <si>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</si>
  <si>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</si>
  <si>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</si>
  <si>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</si>
  <si>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</si>
  <si>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</si>
  <si>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</si>
  <si>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</si>
  <si>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</si>
  <si>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</si>
  <si>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</si>
  <si>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</si>
  <si>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</si>
  <si>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</si>
  <si>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</si>
  <si>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</si>
  <si>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</si>
  <si>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</si>
  <si>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</si>
  <si>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</si>
  <si>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</si>
  <si>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</si>
  <si>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</si>
  <si>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</si>
  <si>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</si>
  <si>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</si>
  <si>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</si>
  <si>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</si>
  <si>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</si>
  <si>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</si>
  <si>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</si>
  <si>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</si>
  <si>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</si>
  <si>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</si>
  <si>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</si>
  <si>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</si>
  <si>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</si>
  <si>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</si>
  <si>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</si>
  <si>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</si>
  <si>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</si>
  <si>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</si>
  <si>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</si>
  <si>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</si>
  <si>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</si>
  <si>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</si>
  <si>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</si>
  <si>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</si>
  <si>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</si>
  <si>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</si>
  <si>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</si>
  <si>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</si>
  <si>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</si>
  <si>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</si>
  <si>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</si>
  <si>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</si>
  <si>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</si>
  <si>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</si>
  <si>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</si>
  <si>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</si>
  <si>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</si>
  <si>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</si>
  <si>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</si>
  <si>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</si>
  <si>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</si>
  <si>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</si>
  <si>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</si>
  <si>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</si>
  <si>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</si>
  <si>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</si>
  <si>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</si>
  <si>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</si>
  <si>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</si>
  <si>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</si>
  <si>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</si>
  <si>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</si>
  <si>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</si>
  <si>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</si>
  <si>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</si>
  <si>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</si>
  <si>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</si>
  <si>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</si>
  <si>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</si>
  <si>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</si>
  <si>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</si>
  <si>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</si>
  <si>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</si>
  <si>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</si>
  <si>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</si>
  <si>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</si>
  <si>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</si>
  <si>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</si>
  <si>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</si>
  <si>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</si>
  <si>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</si>
  <si>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</si>
  <si>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</si>
  <si>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</si>
  <si>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</si>
  <si>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</si>
  <si>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</si>
  <si>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</si>
  <si>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</si>
  <si>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</si>
  <si>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</si>
  <si>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</si>
  <si>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</si>
  <si>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</si>
  <si>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</si>
  <si>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</si>
  <si>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</si>
  <si>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</si>
  <si>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</si>
  <si>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</si>
  <si>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</si>
  <si>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</si>
  <si>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</si>
  <si>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</si>
  <si>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</si>
  <si>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</si>
  <si>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</si>
  <si>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</si>
  <si>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</si>
  <si>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</si>
  <si>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</si>
  <si>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</si>
  <si>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</si>
  <si>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</si>
  <si>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</si>
  <si>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</si>
  <si>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</si>
  <si>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</si>
  <si>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</si>
  <si>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</si>
  <si>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</si>
  <si>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</si>
  <si>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</si>
  <si>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</si>
  <si>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</si>
  <si>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</si>
  <si>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</si>
  <si>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</si>
  <si>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</si>
  <si>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</si>
  <si>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</si>
  <si>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</si>
  <si>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</si>
  <si>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</si>
  <si>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</si>
  <si>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</si>
  <si>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</si>
  <si>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</si>
  <si>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</si>
  <si>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</si>
  <si>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</si>
  <si>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</si>
  <si>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</si>
  <si>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</si>
  <si>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</si>
  <si>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</si>
  <si>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</si>
  <si>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</si>
  <si>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</si>
  <si>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</si>
  <si>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</si>
  <si>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</si>
  <si>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</si>
  <si>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</si>
  <si>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</si>
  <si>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</si>
  <si>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</si>
  <si>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</si>
  <si>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</si>
  <si>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</si>
  <si>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</si>
  <si>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</si>
  <si>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</si>
  <si>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</si>
  <si>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</si>
  <si>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</si>
  <si>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</si>
  <si>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</si>
  <si>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</si>
  <si>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</si>
  <si>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</si>
  <si>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</si>
  <si>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</si>
  <si>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</si>
  <si>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</si>
  <si>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</si>
  <si>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</si>
  <si>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</si>
  <si>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</si>
  <si>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</si>
  <si>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</si>
  <si>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</si>
  <si>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</si>
  <si>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</si>
  <si>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</si>
  <si>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</si>
  <si>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</si>
  <si>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</si>
  <si>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</si>
  <si>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</si>
  <si>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</si>
  <si>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</si>
  <si>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</si>
  <si>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</si>
  <si>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</si>
  <si>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</si>
  <si>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</si>
  <si>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</si>
  <si>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</si>
  <si>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</si>
  <si>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</si>
  <si>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</si>
  <si>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</si>
  <si>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</si>
  <si>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</si>
  <si>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</si>
  <si>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</si>
  <si>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</si>
  <si>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</si>
  <si>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</si>
  <si>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</si>
  <si>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</si>
  <si>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</si>
  <si>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</si>
  <si>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</si>
  <si>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</si>
  <si>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</si>
  <si>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</si>
  <si>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</si>
  <si>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</si>
  <si>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</si>
  <si>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</si>
  <si>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</si>
  <si>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</si>
  <si>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</si>
  <si>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</si>
  <si>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</si>
  <si>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</si>
  <si>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</si>
  <si>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</si>
  <si>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</si>
  <si>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</si>
  <si>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</si>
  <si>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</si>
  <si>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</si>
  <si>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</si>
  <si>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</si>
  <si>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</si>
  <si>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</si>
  <si>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</si>
  <si>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</si>
  <si>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</si>
  <si>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</si>
  <si>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</si>
  <si>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</si>
  <si>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</si>
  <si>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</si>
  <si>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</si>
  <si>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</si>
  <si>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</si>
  <si>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</si>
  <si>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</si>
  <si>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</si>
  <si>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</si>
  <si>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</si>
  <si>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</si>
  <si>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</si>
  <si>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</si>
  <si>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</si>
  <si>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</si>
  <si>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</si>
  <si>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</si>
  <si>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</si>
  <si>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</si>
  <si>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</si>
  <si>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</si>
  <si>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</si>
  <si>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</si>
  <si>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</si>
  <si>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</si>
  <si>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</si>
  <si>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</si>
  <si>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</si>
  <si>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</si>
  <si>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</si>
  <si>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</si>
  <si>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</si>
  <si>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</si>
  <si>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</si>
  <si>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</si>
  <si>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</si>
  <si>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</si>
  <si>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</si>
  <si>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</si>
  <si>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</si>
  <si>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</si>
  <si>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</si>
  <si>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</si>
  <si>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</si>
  <si>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</si>
  <si>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</si>
  <si>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</si>
  <si>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</si>
  <si>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</si>
  <si>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</si>
  <si>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</si>
  <si>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</si>
  <si>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</si>
  <si>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</si>
  <si>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</si>
  <si>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</si>
  <si>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</si>
  <si>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</si>
  <si>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</si>
  <si>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</si>
  <si>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</si>
  <si>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</si>
  <si>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</si>
  <si>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</si>
  <si>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</si>
  <si>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</si>
  <si>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</si>
  <si>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</si>
  <si>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</si>
  <si>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</si>
  <si>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</si>
  <si>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</si>
  <si>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</si>
  <si>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</si>
  <si>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</si>
  <si>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</si>
  <si>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</si>
  <si>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</si>
  <si>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</si>
  <si>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</si>
  <si>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</si>
  <si>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</si>
  <si>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</si>
  <si>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</si>
  <si>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</si>
  <si>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</si>
  <si>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</si>
  <si>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</si>
  <si>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</si>
  <si>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</si>
  <si>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</si>
  <si>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</si>
  <si>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</si>
  <si>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</si>
  <si>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</si>
  <si>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</si>
  <si>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</si>
  <si>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</si>
  <si>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</si>
  <si>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</si>
  <si>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</si>
  <si>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</si>
  <si>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</si>
  <si>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</si>
  <si>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</si>
  <si>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</si>
  <si>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</si>
  <si>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</si>
  <si>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</si>
  <si>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</si>
  <si>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</si>
  <si>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</si>
  <si>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</si>
  <si>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</si>
  <si>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</si>
  <si>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</si>
  <si>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</si>
  <si>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</si>
  <si>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</si>
  <si>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</si>
  <si>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</si>
  <si>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</si>
  <si>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</si>
  <si>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</si>
  <si>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</si>
  <si>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</si>
  <si>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</si>
  <si>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</si>
  <si>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</si>
  <si>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</si>
  <si>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</si>
  <si>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</si>
  <si>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</si>
  <si>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</si>
  <si>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</si>
  <si>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</si>
  <si>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</si>
  <si>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</si>
  <si>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</si>
  <si>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</si>
  <si>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</si>
  <si>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</si>
  <si>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</si>
  <si>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</si>
  <si>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</si>
  <si>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</si>
  <si>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</si>
  <si>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</si>
  <si>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</si>
  <si>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</si>
  <si>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</si>
  <si>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</si>
  <si>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</si>
  <si>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</si>
  <si>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</si>
  <si>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</si>
  <si>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</si>
  <si>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</si>
  <si>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</si>
  <si>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</si>
  <si>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</si>
  <si>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</si>
  <si>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</si>
  <si>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</si>
  <si>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</si>
  <si>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</si>
  <si>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</si>
  <si>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</si>
  <si>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</si>
  <si>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</si>
  <si>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</si>
  <si>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</si>
  <si>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</si>
  <si>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</si>
  <si>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</si>
  <si>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</si>
  <si>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</si>
  <si>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</si>
  <si>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</si>
  <si>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</si>
  <si>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</si>
  <si>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</si>
  <si>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</si>
  <si>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</si>
  <si>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</si>
  <si>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</si>
  <si>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</si>
  <si>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</si>
  <si>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</si>
  <si>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</si>
  <si>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</si>
  <si>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</si>
  <si>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</si>
  <si>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</si>
  <si>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</si>
  <si>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</si>
  <si>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</si>
  <si>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</si>
  <si>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</si>
  <si>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</si>
  <si>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</si>
  <si>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</si>
  <si>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</si>
  <si>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</si>
  <si>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</si>
  <si>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</si>
  <si>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</si>
  <si>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</si>
  <si>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</si>
  <si>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</si>
  <si>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</si>
  <si>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</si>
  <si>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</si>
  <si>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</si>
  <si>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</si>
  <si>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</si>
  <si>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</si>
  <si>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</si>
  <si>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</si>
  <si>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</si>
  <si>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</si>
  <si>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</si>
  <si>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</si>
  <si>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</si>
  <si>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</si>
  <si>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</si>
  <si>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</si>
  <si>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</si>
  <si>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</si>
  <si>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</si>
  <si>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</si>
  <si>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</si>
  <si>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</si>
  <si>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</si>
  <si>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</si>
  <si>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</si>
  <si>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</si>
  <si>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</si>
  <si>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</si>
  <si>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</si>
  <si>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</si>
  <si>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</si>
  <si>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</si>
  <si>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</si>
  <si>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</si>
  <si>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</si>
  <si>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</si>
  <si>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</si>
  <si>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</si>
  <si>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</si>
  <si>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</si>
  <si>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</si>
  <si>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</si>
  <si>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</si>
  <si>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</si>
  <si>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</si>
  <si>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</si>
  <si>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</si>
  <si>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</si>
  <si>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</si>
  <si>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</si>
  <si>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</si>
  <si>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</si>
  <si>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</si>
  <si>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</si>
  <si>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</si>
  <si>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</si>
  <si>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</si>
  <si>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</si>
  <si>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</si>
  <si>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</si>
  <si>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</si>
  <si>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</si>
  <si>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</si>
  <si>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</si>
  <si>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</si>
  <si>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</si>
  <si>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</si>
  <si>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</si>
  <si>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</si>
  <si>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</si>
  <si>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</si>
  <si>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</si>
  <si>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</si>
  <si>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</si>
  <si>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</si>
  <si>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</si>
  <si>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</si>
  <si>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</si>
  <si>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</si>
  <si>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</si>
  <si>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</si>
  <si>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</si>
  <si>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</si>
  <si>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</si>
  <si>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</si>
  <si>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</si>
  <si>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</si>
  <si>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</si>
  <si>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</si>
  <si>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</si>
  <si>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</si>
  <si>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</si>
  <si>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</si>
  <si>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</si>
  <si>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</si>
  <si>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</si>
  <si>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</si>
  <si>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</si>
  <si>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</si>
  <si>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</si>
  <si>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</si>
  <si>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</si>
  <si>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</si>
  <si>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</si>
  <si>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</si>
  <si>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</si>
  <si>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</si>
  <si>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</si>
  <si>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</si>
  <si>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</si>
  <si>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</si>
  <si>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</si>
  <si>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</si>
  <si>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渡邉祐司</t>
    <rPh sb="0" eb="2">
      <t>ワタナベ</t>
    </rPh>
    <rPh sb="2" eb="4">
      <t>ユウジ</t>
    </rPh>
    <phoneticPr fontId="1"/>
  </si>
  <si>
    <t>はぴね横浜・施設長</t>
    <rPh sb="3" eb="5">
      <t>ヨコハマ</t>
    </rPh>
    <rPh sb="6" eb="9">
      <t>シセツチョウ</t>
    </rPh>
    <phoneticPr fontId="1"/>
  </si>
  <si>
    <t>２　法人</t>
  </si>
  <si>
    <t>５　営利法人</t>
  </si>
  <si>
    <t>ぐりーんらいふかぶしきがいしゃ</t>
    <phoneticPr fontId="1"/>
  </si>
  <si>
    <t>グリーンライフ株式会社</t>
    <rPh sb="7" eb="11">
      <t>カブシキガイシャ</t>
    </rPh>
    <phoneticPr fontId="1"/>
  </si>
  <si>
    <t>5010001129270</t>
    <phoneticPr fontId="1"/>
  </si>
  <si>
    <t>東京都中央区八重洲１丁目４番１６号東京建物八重洲ビル１１階</t>
    <rPh sb="0" eb="3">
      <t>トウキョウト</t>
    </rPh>
    <rPh sb="3" eb="6">
      <t>チュウオウク</t>
    </rPh>
    <rPh sb="6" eb="9">
      <t>ヤエス</t>
    </rPh>
    <rPh sb="10" eb="12">
      <t>チョウメ</t>
    </rPh>
    <rPh sb="13" eb="14">
      <t>バン</t>
    </rPh>
    <rPh sb="16" eb="17">
      <t>ゴウ</t>
    </rPh>
    <rPh sb="17" eb="19">
      <t>トウキョウ</t>
    </rPh>
    <rPh sb="19" eb="21">
      <t>タテモノ</t>
    </rPh>
    <rPh sb="21" eb="24">
      <t>ヤエス</t>
    </rPh>
    <rPh sb="28" eb="29">
      <t>カイ</t>
    </rPh>
    <phoneticPr fontId="1"/>
  </si>
  <si>
    <t>03</t>
    <phoneticPr fontId="1"/>
  </si>
  <si>
    <t>5255</t>
    <phoneticPr fontId="1"/>
  </si>
  <si>
    <t>3338</t>
    <phoneticPr fontId="1"/>
  </si>
  <si>
    <t>5200</t>
    <phoneticPr fontId="1"/>
  </si>
  <si>
    <t>1177</t>
    <phoneticPr fontId="1"/>
  </si>
  <si>
    <t>https://</t>
  </si>
  <si>
    <t>www.greenlife-inc.co.jp</t>
    <phoneticPr fontId="1"/>
  </si>
  <si>
    <t>玉井信行</t>
    <rPh sb="0" eb="2">
      <t>タマイ</t>
    </rPh>
    <rPh sb="2" eb="4">
      <t>ノブユキ</t>
    </rPh>
    <phoneticPr fontId="1"/>
  </si>
  <si>
    <t>代表取締役</t>
    <rPh sb="0" eb="2">
      <t>ダイヒョウ</t>
    </rPh>
    <rPh sb="2" eb="5">
      <t>トリシマリヤク</t>
    </rPh>
    <phoneticPr fontId="1"/>
  </si>
  <si>
    <t>はぴねよこはま</t>
    <phoneticPr fontId="1"/>
  </si>
  <si>
    <t>はぴね横浜</t>
    <rPh sb="3" eb="5">
      <t>ヨコハマ</t>
    </rPh>
    <phoneticPr fontId="1"/>
  </si>
  <si>
    <t>神奈川県横浜市緑区十日市場町８７６－８</t>
    <rPh sb="0" eb="4">
      <t>カナガワケン</t>
    </rPh>
    <rPh sb="4" eb="7">
      <t>ヨコハマシ</t>
    </rPh>
    <rPh sb="7" eb="9">
      <t>ミドリク</t>
    </rPh>
    <rPh sb="9" eb="14">
      <t>トオカイチバチョウ</t>
    </rPh>
    <phoneticPr fontId="1"/>
  </si>
  <si>
    <t>十日市場</t>
    <rPh sb="0" eb="4">
      <t>トオカイチバ</t>
    </rPh>
    <phoneticPr fontId="1"/>
  </si>
  <si>
    <t>十日市場駅徒歩６分</t>
    <rPh sb="0" eb="5">
      <t>トオカイチバエキ</t>
    </rPh>
    <rPh sb="5" eb="7">
      <t>トホ</t>
    </rPh>
    <rPh sb="8" eb="9">
      <t>プン</t>
    </rPh>
    <phoneticPr fontId="1"/>
  </si>
  <si>
    <t>045</t>
    <phoneticPr fontId="1"/>
  </si>
  <si>
    <t>989</t>
    <phoneticPr fontId="1"/>
  </si>
  <si>
    <t>0525</t>
    <phoneticPr fontId="1"/>
  </si>
  <si>
    <t>0948</t>
    <phoneticPr fontId="1"/>
  </si>
  <si>
    <t>www.greenlife-inc.co.jp/facility/happine_yokohama/</t>
    <phoneticPr fontId="1"/>
  </si>
  <si>
    <t>gl_FG_yokohama</t>
    <phoneticPr fontId="1"/>
  </si>
  <si>
    <t>greenlife-inc.co.jp</t>
    <phoneticPr fontId="1"/>
  </si>
  <si>
    <t>施設長</t>
    <rPh sb="0" eb="3">
      <t>シセツチョウ</t>
    </rPh>
    <phoneticPr fontId="1"/>
  </si>
  <si>
    <t>１　介護付（一般型特定施設入居者生活介護を提供する場合）</t>
  </si>
  <si>
    <t>1473301891</t>
    <phoneticPr fontId="1"/>
  </si>
  <si>
    <t>横浜市</t>
    <rPh sb="0" eb="3">
      <t>ヨコハマシ</t>
    </rPh>
    <phoneticPr fontId="1"/>
  </si>
  <si>
    <t>２　事業者が賃借する土地</t>
  </si>
  <si>
    <t>２　なし</t>
  </si>
  <si>
    <t>１　あり</t>
  </si>
  <si>
    <t>１　耐火建築物</t>
  </si>
  <si>
    <t>２　鉄骨造</t>
  </si>
  <si>
    <t>２　事業者が賃借する建物</t>
  </si>
  <si>
    <t>２　相部屋あり</t>
  </si>
  <si>
    <t>一般浴槽</t>
    <rPh sb="0" eb="2">
      <t>イッパン</t>
    </rPh>
    <rPh sb="2" eb="4">
      <t>ヨクソウ</t>
    </rPh>
    <phoneticPr fontId="1"/>
  </si>
  <si>
    <t>１　あり（車椅子対応）</t>
  </si>
  <si>
    <t>１　全ての居室あり</t>
  </si>
  <si>
    <t>２　一部便所あり</t>
  </si>
  <si>
    <t>２　一部浴室あり</t>
  </si>
  <si>
    <t>各居室に固定型のナースコール
日中・夜間の定期巡回により安否確認</t>
    <rPh sb="0" eb="3">
      <t>カクキョシツ</t>
    </rPh>
    <rPh sb="4" eb="7">
      <t>コテイガタ</t>
    </rPh>
    <rPh sb="15" eb="17">
      <t>ニッチュウ</t>
    </rPh>
    <rPh sb="18" eb="20">
      <t>ヤカン</t>
    </rPh>
    <rPh sb="21" eb="23">
      <t>テイキ</t>
    </rPh>
    <rPh sb="23" eb="25">
      <t>ジュンカイ</t>
    </rPh>
    <rPh sb="28" eb="30">
      <t>アンピ</t>
    </rPh>
    <rPh sb="30" eb="32">
      <t>カクニン</t>
    </rPh>
    <phoneticPr fontId="1"/>
  </si>
  <si>
    <t>要介護状態（介護予防にあっては要支援状態）にある高齢者に対し、適正な特定施設入居者生活介護を提供する事を目的とします。</t>
    <phoneticPr fontId="1"/>
  </si>
  <si>
    <t>認知症対応に力を入れています。落ち着いた環境でのんびりとお過ごしいただけるように個別ケアを重視しています。医療体制の充実を図っております。</t>
    <phoneticPr fontId="1"/>
  </si>
  <si>
    <t>１　自ら実施</t>
  </si>
  <si>
    <t>２　委託</t>
  </si>
  <si>
    <t>○</t>
  </si>
  <si>
    <t>医療法人社団　三喜会　新緑総合病院</t>
    <rPh sb="0" eb="2">
      <t>イリョウ</t>
    </rPh>
    <rPh sb="2" eb="4">
      <t>ホウジン</t>
    </rPh>
    <rPh sb="4" eb="6">
      <t>シャダン</t>
    </rPh>
    <rPh sb="7" eb="8">
      <t>サン</t>
    </rPh>
    <rPh sb="8" eb="9">
      <t>キ</t>
    </rPh>
    <rPh sb="9" eb="10">
      <t>カイ</t>
    </rPh>
    <rPh sb="11" eb="12">
      <t>シン</t>
    </rPh>
    <rPh sb="12" eb="13">
      <t>ミドリ</t>
    </rPh>
    <rPh sb="13" eb="15">
      <t>ソウゴウ</t>
    </rPh>
    <rPh sb="15" eb="17">
      <t>ビョウイン</t>
    </rPh>
    <phoneticPr fontId="1"/>
  </si>
  <si>
    <t>消火器センター、脳神経センター、内科、脊椎脊髄外科、整形外科、婦人科、皮膚科、泌尿器科、麻酔科、放射線科、循環器科</t>
    <rPh sb="0" eb="3">
      <t>ショウカキ</t>
    </rPh>
    <rPh sb="8" eb="9">
      <t>ノウ</t>
    </rPh>
    <rPh sb="9" eb="11">
      <t>シンケイ</t>
    </rPh>
    <rPh sb="19" eb="21">
      <t>セキツイ</t>
    </rPh>
    <rPh sb="21" eb="23">
      <t>セキズイ</t>
    </rPh>
    <phoneticPr fontId="1"/>
  </si>
  <si>
    <t>消火器センター、脳神経センター、内科、脊椎脊髄外科、整形外科、婦人科、皮膚科、泌尿器科、麻酔科、放射線科、循環器科</t>
    <phoneticPr fontId="1"/>
  </si>
  <si>
    <t>外来での診察対応、夜間・救急時の対応、他の医療機関に入院を要する場合の紹介等</t>
    <rPh sb="0" eb="2">
      <t>ガイライ</t>
    </rPh>
    <rPh sb="4" eb="6">
      <t>シンサツ</t>
    </rPh>
    <rPh sb="6" eb="8">
      <t>タイオウ</t>
    </rPh>
    <rPh sb="9" eb="11">
      <t>ヤカン</t>
    </rPh>
    <rPh sb="12" eb="14">
      <t>キュウキュウ</t>
    </rPh>
    <rPh sb="14" eb="15">
      <t>ジ</t>
    </rPh>
    <rPh sb="16" eb="18">
      <t>タイオウ</t>
    </rPh>
    <rPh sb="19" eb="20">
      <t>ホカ</t>
    </rPh>
    <rPh sb="21" eb="23">
      <t>イリョウ</t>
    </rPh>
    <rPh sb="23" eb="25">
      <t>キカン</t>
    </rPh>
    <rPh sb="26" eb="28">
      <t>ニュウイン</t>
    </rPh>
    <rPh sb="29" eb="30">
      <t>ヨウ</t>
    </rPh>
    <rPh sb="32" eb="34">
      <t>バアイ</t>
    </rPh>
    <rPh sb="35" eb="37">
      <t>ショウカイ</t>
    </rPh>
    <rPh sb="37" eb="38">
      <t>ナド</t>
    </rPh>
    <phoneticPr fontId="1"/>
  </si>
  <si>
    <t>医療法人社団ユニメディコ
さとう内科クリニック</t>
    <rPh sb="0" eb="2">
      <t>イリョウ</t>
    </rPh>
    <rPh sb="2" eb="4">
      <t>ホウジン</t>
    </rPh>
    <rPh sb="4" eb="6">
      <t>シャダン</t>
    </rPh>
    <rPh sb="16" eb="18">
      <t>ナイカ</t>
    </rPh>
    <phoneticPr fontId="1"/>
  </si>
  <si>
    <t>〒227-0043
神奈川県横浜市青葉区藤が丘1-28-20ファミーユ2階</t>
    <phoneticPr fontId="1"/>
  </si>
  <si>
    <t>〒226-0025
横浜市緑区十日市場町1726-7</t>
    <rPh sb="10" eb="13">
      <t>ヨコハマシ</t>
    </rPh>
    <rPh sb="13" eb="15">
      <t>ミドリク</t>
    </rPh>
    <rPh sb="15" eb="20">
      <t>トオカイチバチョウ</t>
    </rPh>
    <phoneticPr fontId="1"/>
  </si>
  <si>
    <t>一般内科、整形外科、外科、精神科、耳鼻科、緩和医療科、皮膚科、眼科、婦人科、リハビリテーション科、歯科</t>
    <phoneticPr fontId="1"/>
  </si>
  <si>
    <t>希望者への隔週1回の訪問診療（内科）、
往診、緊急時の往診対応　等</t>
    <rPh sb="20" eb="22">
      <t>オウシン</t>
    </rPh>
    <phoneticPr fontId="1"/>
  </si>
  <si>
    <t>牧野記念病院　在宅往診部</t>
    <rPh sb="0" eb="2">
      <t>マキノ</t>
    </rPh>
    <rPh sb="2" eb="4">
      <t>キネン</t>
    </rPh>
    <rPh sb="4" eb="6">
      <t>ビョウイン</t>
    </rPh>
    <rPh sb="7" eb="9">
      <t>ザイタク</t>
    </rPh>
    <rPh sb="9" eb="11">
      <t>オウシン</t>
    </rPh>
    <rPh sb="11" eb="12">
      <t>ブ</t>
    </rPh>
    <phoneticPr fontId="1"/>
  </si>
  <si>
    <t>〒226-0003
横浜市緑区鴨居2-21-11</t>
    <rPh sb="10" eb="13">
      <t>ヨコハマシ</t>
    </rPh>
    <rPh sb="13" eb="15">
      <t>ミドリク</t>
    </rPh>
    <rPh sb="15" eb="17">
      <t>カモイ</t>
    </rPh>
    <phoneticPr fontId="1"/>
  </si>
  <si>
    <t>内科、外科、整形外科、皮膚科、形成外科、透析内科、リハビリテーション科</t>
    <rPh sb="0" eb="2">
      <t>ナイカ</t>
    </rPh>
    <rPh sb="3" eb="5">
      <t>ゲカ</t>
    </rPh>
    <rPh sb="6" eb="8">
      <t>セイケイ</t>
    </rPh>
    <rPh sb="8" eb="10">
      <t>ゲカ</t>
    </rPh>
    <rPh sb="11" eb="14">
      <t>ヒフカ</t>
    </rPh>
    <rPh sb="15" eb="17">
      <t>ケイセイ</t>
    </rPh>
    <rPh sb="17" eb="19">
      <t>ゲカ</t>
    </rPh>
    <rPh sb="20" eb="22">
      <t>トウセキ</t>
    </rPh>
    <rPh sb="22" eb="24">
      <t>ナイカ</t>
    </rPh>
    <rPh sb="34" eb="35">
      <t>カ</t>
    </rPh>
    <phoneticPr fontId="1"/>
  </si>
  <si>
    <t>内科、外科、整形外科、皮膚科、形成外科、透析内科、リハビリテーション科</t>
    <phoneticPr fontId="1"/>
  </si>
  <si>
    <t>希望者への隔週1回の訪問診療（内科）、
往診、緊急時の往診対応　等</t>
    <phoneticPr fontId="1"/>
  </si>
  <si>
    <t>医療法人社団藤栄会
あおば台デンタルクリニック</t>
    <phoneticPr fontId="1"/>
  </si>
  <si>
    <t>神奈川県横浜市青葉区しらとり台2－19 1F</t>
    <phoneticPr fontId="1"/>
  </si>
  <si>
    <t>希望者への訪問診療歯科診療</t>
    <phoneticPr fontId="1"/>
  </si>
  <si>
    <t>ご入居者の身体状況の変化により事業者が介護を合理的に実行するために、必要とみなされる場合に限り居室の移動を行います。</t>
    <rPh sb="1" eb="4">
      <t>ニュウキョシャ</t>
    </rPh>
    <rPh sb="5" eb="7">
      <t>シンタイ</t>
    </rPh>
    <rPh sb="7" eb="9">
      <t>ジョウキョウ</t>
    </rPh>
    <rPh sb="10" eb="12">
      <t>ヘンカ</t>
    </rPh>
    <rPh sb="15" eb="18">
      <t>ジギョウシャ</t>
    </rPh>
    <rPh sb="19" eb="21">
      <t>カイゴ</t>
    </rPh>
    <rPh sb="22" eb="25">
      <t>ゴウリテキ</t>
    </rPh>
    <rPh sb="26" eb="28">
      <t>ジッコウ</t>
    </rPh>
    <rPh sb="34" eb="36">
      <t>ヒツヨウ</t>
    </rPh>
    <rPh sb="42" eb="44">
      <t>バアイ</t>
    </rPh>
    <rPh sb="45" eb="46">
      <t>カギ</t>
    </rPh>
    <rPh sb="47" eb="49">
      <t>キョシツ</t>
    </rPh>
    <rPh sb="50" eb="52">
      <t>イドウ</t>
    </rPh>
    <rPh sb="53" eb="54">
      <t>オコナ</t>
    </rPh>
    <phoneticPr fontId="1"/>
  </si>
  <si>
    <t>利用権の継続の為、追加の手続きはありません。</t>
    <rPh sb="0" eb="3">
      <t>リヨウケン</t>
    </rPh>
    <rPh sb="4" eb="6">
      <t>ケイゾク</t>
    </rPh>
    <rPh sb="7" eb="8">
      <t>タメ</t>
    </rPh>
    <rPh sb="9" eb="11">
      <t>ツイカ</t>
    </rPh>
    <rPh sb="12" eb="14">
      <t>テツヅ</t>
    </rPh>
    <phoneticPr fontId="1"/>
  </si>
  <si>
    <t>居室、共用部分、介護サービスの利用</t>
    <rPh sb="0" eb="2">
      <t>キョシツ</t>
    </rPh>
    <rPh sb="3" eb="5">
      <t>キョウヨウ</t>
    </rPh>
    <rPh sb="5" eb="7">
      <t>ブブン</t>
    </rPh>
    <rPh sb="8" eb="10">
      <t>カイゴ</t>
    </rPh>
    <rPh sb="15" eb="17">
      <t>リヨウ</t>
    </rPh>
    <phoneticPr fontId="1"/>
  </si>
  <si>
    <t>概ね65歳以上で自立・要支援・要介護の方。はぴね横浜の運営主旨をご理解の上、ご協力いただける方。入居後の諸費用を安定してご負担できる方。健康保険に加入されている方。他の入居者に伝染する疾患の無い方。自傷他傷の恐れのない方。</t>
    <rPh sb="0" eb="1">
      <t>オオム</t>
    </rPh>
    <rPh sb="4" eb="7">
      <t>サイイジョウ</t>
    </rPh>
    <rPh sb="8" eb="10">
      <t>ジリツ</t>
    </rPh>
    <rPh sb="11" eb="14">
      <t>ヨウシエン</t>
    </rPh>
    <rPh sb="15" eb="18">
      <t>ヨウカイゴ</t>
    </rPh>
    <rPh sb="19" eb="20">
      <t>カタ</t>
    </rPh>
    <rPh sb="24" eb="26">
      <t>ヨコハマ</t>
    </rPh>
    <rPh sb="27" eb="29">
      <t>ウンエイ</t>
    </rPh>
    <rPh sb="29" eb="31">
      <t>シュシ</t>
    </rPh>
    <rPh sb="33" eb="35">
      <t>リカイ</t>
    </rPh>
    <rPh sb="36" eb="37">
      <t>ウエ</t>
    </rPh>
    <rPh sb="39" eb="41">
      <t>キョウリョク</t>
    </rPh>
    <rPh sb="46" eb="47">
      <t>カタ</t>
    </rPh>
    <rPh sb="48" eb="50">
      <t>ニュウキョ</t>
    </rPh>
    <rPh sb="50" eb="51">
      <t>ゴ</t>
    </rPh>
    <rPh sb="52" eb="53">
      <t>ショ</t>
    </rPh>
    <rPh sb="53" eb="55">
      <t>ヒヨウ</t>
    </rPh>
    <rPh sb="56" eb="58">
      <t>アンテイ</t>
    </rPh>
    <rPh sb="61" eb="63">
      <t>フタン</t>
    </rPh>
    <rPh sb="66" eb="67">
      <t>カタ</t>
    </rPh>
    <rPh sb="68" eb="70">
      <t>ケンコウ</t>
    </rPh>
    <rPh sb="70" eb="72">
      <t>ホケン</t>
    </rPh>
    <rPh sb="73" eb="75">
      <t>カニュウ</t>
    </rPh>
    <rPh sb="80" eb="81">
      <t>カタ</t>
    </rPh>
    <rPh sb="82" eb="83">
      <t>タ</t>
    </rPh>
    <rPh sb="84" eb="87">
      <t>ニュウキョシャ</t>
    </rPh>
    <rPh sb="88" eb="90">
      <t>デンセン</t>
    </rPh>
    <rPh sb="92" eb="94">
      <t>シッカン</t>
    </rPh>
    <rPh sb="95" eb="96">
      <t>ナ</t>
    </rPh>
    <rPh sb="97" eb="98">
      <t>カタ</t>
    </rPh>
    <rPh sb="99" eb="101">
      <t>ジショウ</t>
    </rPh>
    <rPh sb="101" eb="103">
      <t>タショウ</t>
    </rPh>
    <rPh sb="104" eb="105">
      <t>オソ</t>
    </rPh>
    <rPh sb="109" eb="110">
      <t>カタ</t>
    </rPh>
    <phoneticPr fontId="1"/>
  </si>
  <si>
    <t xml:space="preserve">１．入居者が入居資格等について虚偽の申請をし、その他不正手段により本契約を締結したとき。
２．入居者が月額利用料その他の支払いを3ヵ月以上滞納したとき。
３．「禁止事項」に違反したとき
４．入居者の言動が、他の入居者の生命に危害を及ぼす恐れがあり、かつ、入居者に対する通常の介護方法ではこれを防止することができないとき
</t>
    <rPh sb="2" eb="5">
      <t>ニュウキョシャ</t>
    </rPh>
    <rPh sb="6" eb="8">
      <t>ニュウキョ</t>
    </rPh>
    <rPh sb="8" eb="11">
      <t>シカクナド</t>
    </rPh>
    <rPh sb="15" eb="17">
      <t>キョギ</t>
    </rPh>
    <rPh sb="18" eb="20">
      <t>シンセイ</t>
    </rPh>
    <rPh sb="25" eb="26">
      <t>タ</t>
    </rPh>
    <rPh sb="26" eb="28">
      <t>フセイ</t>
    </rPh>
    <rPh sb="28" eb="30">
      <t>シュダン</t>
    </rPh>
    <rPh sb="33" eb="36">
      <t>ホンケイヤク</t>
    </rPh>
    <rPh sb="37" eb="39">
      <t>テイケツ</t>
    </rPh>
    <rPh sb="47" eb="50">
      <t>ニュウキョシャ</t>
    </rPh>
    <rPh sb="51" eb="53">
      <t>ゲツガク</t>
    </rPh>
    <rPh sb="53" eb="56">
      <t>リヨウリョウ</t>
    </rPh>
    <rPh sb="58" eb="59">
      <t>タ</t>
    </rPh>
    <rPh sb="60" eb="62">
      <t>シハラ</t>
    </rPh>
    <rPh sb="66" eb="69">
      <t>ゲツイジョウ</t>
    </rPh>
    <rPh sb="69" eb="71">
      <t>タイノウ</t>
    </rPh>
    <rPh sb="80" eb="82">
      <t>キンシ</t>
    </rPh>
    <rPh sb="82" eb="84">
      <t>ジコウ</t>
    </rPh>
    <rPh sb="86" eb="88">
      <t>イハン</t>
    </rPh>
    <rPh sb="95" eb="98">
      <t>ニュウキョシャ</t>
    </rPh>
    <rPh sb="99" eb="101">
      <t>ゲンドウ</t>
    </rPh>
    <rPh sb="103" eb="104">
      <t>タ</t>
    </rPh>
    <rPh sb="105" eb="108">
      <t>ニュウキョシャ</t>
    </rPh>
    <rPh sb="109" eb="111">
      <t>セイメイ</t>
    </rPh>
    <rPh sb="112" eb="114">
      <t>キガイ</t>
    </rPh>
    <rPh sb="115" eb="116">
      <t>オヨ</t>
    </rPh>
    <rPh sb="118" eb="119">
      <t>オソ</t>
    </rPh>
    <rPh sb="127" eb="130">
      <t>ニュウキョシャ</t>
    </rPh>
    <rPh sb="131" eb="132">
      <t>タイ</t>
    </rPh>
    <rPh sb="134" eb="136">
      <t>ツウジョウ</t>
    </rPh>
    <rPh sb="137" eb="139">
      <t>カイゴ</t>
    </rPh>
    <rPh sb="139" eb="141">
      <t>ホウホウ</t>
    </rPh>
    <rPh sb="146" eb="148">
      <t>ボウシ</t>
    </rPh>
    <phoneticPr fontId="1"/>
  </si>
  <si>
    <t>通告については90日間の予告期間を置き、入居者及び身元引受人等に弁明の機会を設ける。解除通告に伴う予告期間中に、入居者の移転先の有無について確認し、移転先の確保について協力する</t>
    <rPh sb="0" eb="2">
      <t>ツウコク</t>
    </rPh>
    <rPh sb="9" eb="11">
      <t>ニチカン</t>
    </rPh>
    <rPh sb="12" eb="14">
      <t>ヨコク</t>
    </rPh>
    <rPh sb="14" eb="16">
      <t>キカン</t>
    </rPh>
    <rPh sb="17" eb="18">
      <t>オ</t>
    </rPh>
    <rPh sb="20" eb="23">
      <t>ニュウキョシャ</t>
    </rPh>
    <rPh sb="23" eb="24">
      <t>オヨ</t>
    </rPh>
    <rPh sb="25" eb="27">
      <t>ミモト</t>
    </rPh>
    <rPh sb="27" eb="29">
      <t>ヒキウケ</t>
    </rPh>
    <rPh sb="29" eb="30">
      <t>ニン</t>
    </rPh>
    <rPh sb="30" eb="31">
      <t>ナド</t>
    </rPh>
    <rPh sb="32" eb="34">
      <t>ベンメイ</t>
    </rPh>
    <rPh sb="35" eb="37">
      <t>キカイ</t>
    </rPh>
    <rPh sb="38" eb="39">
      <t>モウ</t>
    </rPh>
    <rPh sb="42" eb="44">
      <t>カイジョ</t>
    </rPh>
    <rPh sb="44" eb="46">
      <t>ツウコク</t>
    </rPh>
    <rPh sb="47" eb="48">
      <t>トモナ</t>
    </rPh>
    <rPh sb="49" eb="51">
      <t>ヨコク</t>
    </rPh>
    <rPh sb="51" eb="54">
      <t>キカンチュウ</t>
    </rPh>
    <rPh sb="56" eb="59">
      <t>ニュウキョシャ</t>
    </rPh>
    <rPh sb="60" eb="62">
      <t>イテン</t>
    </rPh>
    <rPh sb="62" eb="63">
      <t>サキ</t>
    </rPh>
    <rPh sb="64" eb="66">
      <t>ウム</t>
    </rPh>
    <rPh sb="70" eb="72">
      <t>カクニン</t>
    </rPh>
    <rPh sb="74" eb="76">
      <t>イテン</t>
    </rPh>
    <rPh sb="76" eb="77">
      <t>サキ</t>
    </rPh>
    <rPh sb="78" eb="80">
      <t>カクホ</t>
    </rPh>
    <rPh sb="84" eb="86">
      <t>キョウリョク</t>
    </rPh>
    <phoneticPr fontId="1"/>
  </si>
  <si>
    <t>最長6泊7日
料金：一泊１１，０００円
※宿泊費および食費</t>
    <rPh sb="0" eb="2">
      <t>サイチョウ</t>
    </rPh>
    <rPh sb="3" eb="4">
      <t>ハク</t>
    </rPh>
    <rPh sb="5" eb="6">
      <t>カ</t>
    </rPh>
    <rPh sb="7" eb="9">
      <t>リョウキン</t>
    </rPh>
    <rPh sb="10" eb="12">
      <t>イッパク</t>
    </rPh>
    <rPh sb="18" eb="19">
      <t>エン</t>
    </rPh>
    <rPh sb="21" eb="24">
      <t>シュクハクヒ</t>
    </rPh>
    <rPh sb="27" eb="29">
      <t>ショクヒ</t>
    </rPh>
    <phoneticPr fontId="1"/>
  </si>
  <si>
    <t>ｃ　2.5：１以上</t>
  </si>
  <si>
    <t>なし</t>
    <phoneticPr fontId="1"/>
  </si>
  <si>
    <t>准看護師</t>
    <rPh sb="0" eb="4">
      <t>ジュンカンゴシ</t>
    </rPh>
    <phoneticPr fontId="1"/>
  </si>
  <si>
    <t>１　利用権方式</t>
  </si>
  <si>
    <t>３　月払い方式</t>
  </si>
  <si>
    <t>２　日割り計算で減額</t>
  </si>
  <si>
    <t>物価、経済情勢、公共料金等の変動、その他相当の事由がある場合及び管理運営費用、人件費、環境維持費用等を勘案し、運営懇談会の意見を聴いた上で、入居者が支払うべき費用の額を変更することができるものとする。</t>
    <rPh sb="0" eb="2">
      <t>ブッカ</t>
    </rPh>
    <rPh sb="3" eb="5">
      <t>ケイザイ</t>
    </rPh>
    <rPh sb="5" eb="7">
      <t>ジョウセイ</t>
    </rPh>
    <rPh sb="8" eb="10">
      <t>コウキョウ</t>
    </rPh>
    <rPh sb="10" eb="12">
      <t>リョウキン</t>
    </rPh>
    <rPh sb="12" eb="13">
      <t>ナド</t>
    </rPh>
    <rPh sb="14" eb="16">
      <t>ヘンドウ</t>
    </rPh>
    <rPh sb="19" eb="20">
      <t>タ</t>
    </rPh>
    <rPh sb="20" eb="22">
      <t>ソウトウ</t>
    </rPh>
    <rPh sb="23" eb="25">
      <t>ジユウ</t>
    </rPh>
    <rPh sb="28" eb="30">
      <t>バアイ</t>
    </rPh>
    <rPh sb="30" eb="31">
      <t>オヨ</t>
    </rPh>
    <rPh sb="32" eb="34">
      <t>カンリ</t>
    </rPh>
    <rPh sb="34" eb="36">
      <t>ウンエイ</t>
    </rPh>
    <rPh sb="36" eb="38">
      <t>ヒヨウ</t>
    </rPh>
    <rPh sb="39" eb="42">
      <t>ジンケンヒ</t>
    </rPh>
    <rPh sb="43" eb="45">
      <t>カンキョウ</t>
    </rPh>
    <rPh sb="45" eb="47">
      <t>イジ</t>
    </rPh>
    <rPh sb="47" eb="49">
      <t>ヒヨウ</t>
    </rPh>
    <rPh sb="49" eb="50">
      <t>ナド</t>
    </rPh>
    <rPh sb="51" eb="53">
      <t>カンアン</t>
    </rPh>
    <rPh sb="55" eb="57">
      <t>ウンエイ</t>
    </rPh>
    <rPh sb="57" eb="60">
      <t>コンダンカイ</t>
    </rPh>
    <rPh sb="61" eb="63">
      <t>イケン</t>
    </rPh>
    <rPh sb="64" eb="65">
      <t>キ</t>
    </rPh>
    <rPh sb="67" eb="68">
      <t>ウエ</t>
    </rPh>
    <rPh sb="70" eb="73">
      <t>ニュウキョシャ</t>
    </rPh>
    <rPh sb="74" eb="76">
      <t>シハラ</t>
    </rPh>
    <rPh sb="79" eb="81">
      <t>ヒヨウ</t>
    </rPh>
    <rPh sb="82" eb="83">
      <t>ガク</t>
    </rPh>
    <rPh sb="84" eb="86">
      <t>ヘンコウ</t>
    </rPh>
    <phoneticPr fontId="1"/>
  </si>
  <si>
    <t>建物賃借料、修繕費、減価償却費を基礎とし算出</t>
    <rPh sb="0" eb="2">
      <t>タテモノ</t>
    </rPh>
    <rPh sb="2" eb="5">
      <t>チンシャクリョウ</t>
    </rPh>
    <rPh sb="6" eb="9">
      <t>シュウゼンヒ</t>
    </rPh>
    <rPh sb="10" eb="12">
      <t>ゲンカ</t>
    </rPh>
    <rPh sb="12" eb="14">
      <t>ショウキャク</t>
    </rPh>
    <rPh sb="14" eb="15">
      <t>ヒ</t>
    </rPh>
    <rPh sb="16" eb="18">
      <t>キソ</t>
    </rPh>
    <rPh sb="20" eb="22">
      <t>サンシュツ</t>
    </rPh>
    <phoneticPr fontId="1"/>
  </si>
  <si>
    <t>介護サービス一覧表に基づき実費の負担</t>
    <rPh sb="0" eb="2">
      <t>カイゴ</t>
    </rPh>
    <rPh sb="6" eb="8">
      <t>イチラン</t>
    </rPh>
    <rPh sb="8" eb="9">
      <t>ヒョウ</t>
    </rPh>
    <rPh sb="10" eb="11">
      <t>モト</t>
    </rPh>
    <rPh sb="13" eb="15">
      <t>ジッピ</t>
    </rPh>
    <rPh sb="16" eb="18">
      <t>フタン</t>
    </rPh>
    <phoneticPr fontId="1"/>
  </si>
  <si>
    <t>共用部の維持管理、居室の水道代及び、共用部の水道光熱費</t>
    <rPh sb="0" eb="2">
      <t>キョウヨウ</t>
    </rPh>
    <rPh sb="2" eb="3">
      <t>ブ</t>
    </rPh>
    <rPh sb="4" eb="6">
      <t>イジ</t>
    </rPh>
    <rPh sb="6" eb="8">
      <t>カンリ</t>
    </rPh>
    <rPh sb="9" eb="11">
      <t>キョシツ</t>
    </rPh>
    <rPh sb="12" eb="14">
      <t>スイドウ</t>
    </rPh>
    <rPh sb="14" eb="15">
      <t>ダイ</t>
    </rPh>
    <rPh sb="15" eb="16">
      <t>オヨ</t>
    </rPh>
    <rPh sb="18" eb="21">
      <t>キョウヨウブ</t>
    </rPh>
    <rPh sb="22" eb="24">
      <t>スイドウ</t>
    </rPh>
    <rPh sb="24" eb="27">
      <t>コウネツヒ</t>
    </rPh>
    <phoneticPr fontId="1"/>
  </si>
  <si>
    <t>食材料費　【１ヶ月を30日とした場合】
３０，６７９円（税込）※欠食実績に基づき精算
厨房維持費
３０，７１０円（税込）</t>
    <rPh sb="0" eb="1">
      <t>ショク</t>
    </rPh>
    <rPh sb="1" eb="4">
      <t>ザイリョウヒ</t>
    </rPh>
    <rPh sb="8" eb="9">
      <t>ゲツ</t>
    </rPh>
    <rPh sb="12" eb="13">
      <t>ニチ</t>
    </rPh>
    <rPh sb="16" eb="18">
      <t>バアイ</t>
    </rPh>
    <rPh sb="26" eb="27">
      <t>エン</t>
    </rPh>
    <rPh sb="28" eb="30">
      <t>ゼイコミ</t>
    </rPh>
    <rPh sb="32" eb="34">
      <t>ケッショク</t>
    </rPh>
    <rPh sb="34" eb="36">
      <t>ジッセキ</t>
    </rPh>
    <rPh sb="37" eb="38">
      <t>モト</t>
    </rPh>
    <rPh sb="40" eb="42">
      <t>セイサン</t>
    </rPh>
    <rPh sb="43" eb="45">
      <t>チュウボウ</t>
    </rPh>
    <rPh sb="45" eb="47">
      <t>イジ</t>
    </rPh>
    <rPh sb="47" eb="48">
      <t>ヒ</t>
    </rPh>
    <rPh sb="55" eb="56">
      <t>エン</t>
    </rPh>
    <rPh sb="57" eb="59">
      <t>ゼイコミ</t>
    </rPh>
    <phoneticPr fontId="1"/>
  </si>
  <si>
    <t>居室の電気代については別途実費をご負担いただきます
※二人部屋の場合は半額ずつご負担いただきます</t>
    <rPh sb="0" eb="2">
      <t>キョシツ</t>
    </rPh>
    <rPh sb="3" eb="6">
      <t>デンキダイ</t>
    </rPh>
    <rPh sb="11" eb="13">
      <t>ベット</t>
    </rPh>
    <rPh sb="13" eb="15">
      <t>ジッピ</t>
    </rPh>
    <rPh sb="17" eb="19">
      <t>フタン</t>
    </rPh>
    <rPh sb="27" eb="29">
      <t>フタリ</t>
    </rPh>
    <rPh sb="29" eb="31">
      <t>ベヤ</t>
    </rPh>
    <rPh sb="32" eb="34">
      <t>バアイ</t>
    </rPh>
    <rPh sb="35" eb="37">
      <t>ハンガク</t>
    </rPh>
    <rPh sb="40" eb="42">
      <t>フタン</t>
    </rPh>
    <phoneticPr fontId="1"/>
  </si>
  <si>
    <t>介護用品費、日用消耗品等個人に関わる費用は、別途実費負担となります。</t>
    <rPh sb="0" eb="2">
      <t>カイゴ</t>
    </rPh>
    <rPh sb="2" eb="4">
      <t>ヨウヒン</t>
    </rPh>
    <rPh sb="4" eb="5">
      <t>ヒ</t>
    </rPh>
    <rPh sb="6" eb="11">
      <t>ニチヨウショウモウヒン</t>
    </rPh>
    <rPh sb="11" eb="12">
      <t>ナド</t>
    </rPh>
    <rPh sb="12" eb="14">
      <t>コジン</t>
    </rPh>
    <rPh sb="15" eb="16">
      <t>カカ</t>
    </rPh>
    <rPh sb="18" eb="20">
      <t>ヒヨウ</t>
    </rPh>
    <rPh sb="22" eb="24">
      <t>ベット</t>
    </rPh>
    <rPh sb="24" eb="26">
      <t>ジッピ</t>
    </rPh>
    <rPh sb="26" eb="28">
      <t>フタン</t>
    </rPh>
    <phoneticPr fontId="1"/>
  </si>
  <si>
    <t>市区町村から交付される介護保険負担割合証に記載された利用者負担の割合に応じた額</t>
    <rPh sb="0" eb="2">
      <t>シク</t>
    </rPh>
    <rPh sb="2" eb="4">
      <t>チョウソン</t>
    </rPh>
    <rPh sb="6" eb="8">
      <t>コウフ</t>
    </rPh>
    <rPh sb="11" eb="13">
      <t>カイゴ</t>
    </rPh>
    <rPh sb="13" eb="15">
      <t>ホケン</t>
    </rPh>
    <rPh sb="15" eb="17">
      <t>フタン</t>
    </rPh>
    <rPh sb="17" eb="19">
      <t>ワリアイ</t>
    </rPh>
    <rPh sb="19" eb="20">
      <t>ショウ</t>
    </rPh>
    <rPh sb="21" eb="23">
      <t>キサイ</t>
    </rPh>
    <rPh sb="26" eb="29">
      <t>リヨウシャ</t>
    </rPh>
    <rPh sb="29" eb="31">
      <t>フタン</t>
    </rPh>
    <rPh sb="32" eb="34">
      <t>ワリアイ</t>
    </rPh>
    <rPh sb="35" eb="36">
      <t>オウ</t>
    </rPh>
    <rPh sb="38" eb="39">
      <t>ガク</t>
    </rPh>
    <phoneticPr fontId="1"/>
  </si>
  <si>
    <t>はぴね横浜
苦情解決責任者　渡邉　祐司</t>
    <rPh sb="3" eb="5">
      <t>ヨコハマ</t>
    </rPh>
    <rPh sb="6" eb="8">
      <t>クジョウ</t>
    </rPh>
    <rPh sb="8" eb="10">
      <t>カイケツ</t>
    </rPh>
    <rPh sb="10" eb="13">
      <t>セキニンシャ</t>
    </rPh>
    <rPh sb="14" eb="16">
      <t>ワタナベ</t>
    </rPh>
    <rPh sb="17" eb="19">
      <t>ユウジ</t>
    </rPh>
    <phoneticPr fontId="1"/>
  </si>
  <si>
    <t>045</t>
    <phoneticPr fontId="1"/>
  </si>
  <si>
    <t>989</t>
    <phoneticPr fontId="1"/>
  </si>
  <si>
    <t>0525</t>
    <phoneticPr fontId="1"/>
  </si>
  <si>
    <t xml:space="preserve">グリーンライフ株式会社
苦情相談窓口宛
</t>
    <rPh sb="7" eb="11">
      <t>カブシキガイシャ</t>
    </rPh>
    <rPh sb="12" eb="14">
      <t>クジョウ</t>
    </rPh>
    <rPh sb="14" eb="16">
      <t>ソウダン</t>
    </rPh>
    <rPh sb="16" eb="18">
      <t>マドグチ</t>
    </rPh>
    <rPh sb="18" eb="19">
      <t>アテ</t>
    </rPh>
    <phoneticPr fontId="1"/>
  </si>
  <si>
    <t>03</t>
    <phoneticPr fontId="1"/>
  </si>
  <si>
    <t>5255</t>
    <phoneticPr fontId="1"/>
  </si>
  <si>
    <t>3335</t>
    <phoneticPr fontId="1"/>
  </si>
  <si>
    <t>土日祝日・年末年始</t>
    <rPh sb="0" eb="2">
      <t>ドニチ</t>
    </rPh>
    <rPh sb="2" eb="4">
      <t>シュクジツ</t>
    </rPh>
    <rPh sb="5" eb="9">
      <t>ネンマツネンシ</t>
    </rPh>
    <phoneticPr fontId="1"/>
  </si>
  <si>
    <t>神奈川県国民健康保険団体連合会</t>
    <rPh sb="0" eb="4">
      <t>カナガワケン</t>
    </rPh>
    <rPh sb="4" eb="10">
      <t>コクミンケンコウホケン</t>
    </rPh>
    <rPh sb="10" eb="12">
      <t>ダンタイ</t>
    </rPh>
    <rPh sb="12" eb="15">
      <t>レンゴウカイ</t>
    </rPh>
    <phoneticPr fontId="1"/>
  </si>
  <si>
    <t>045</t>
    <phoneticPr fontId="1"/>
  </si>
  <si>
    <t>329</t>
    <phoneticPr fontId="1"/>
  </si>
  <si>
    <t>3447</t>
    <phoneticPr fontId="1"/>
  </si>
  <si>
    <t>横浜市健康福祉局高齢健康福祉部高齢施設課</t>
    <rPh sb="0" eb="3">
      <t>ヨコハマシ</t>
    </rPh>
    <rPh sb="3" eb="8">
      <t>ケンコウフクシキョク</t>
    </rPh>
    <rPh sb="8" eb="15">
      <t>コウレイケンコウフクシブ</t>
    </rPh>
    <rPh sb="15" eb="20">
      <t>コウレイシセツカ</t>
    </rPh>
    <phoneticPr fontId="1"/>
  </si>
  <si>
    <t>671</t>
    <phoneticPr fontId="1"/>
  </si>
  <si>
    <t>随時</t>
    <rPh sb="0" eb="2">
      <t>ズイジ</t>
    </rPh>
    <phoneticPr fontId="1"/>
  </si>
  <si>
    <t>２　入居希望者に交付</t>
  </si>
  <si>
    <t>３　公開していない</t>
  </si>
  <si>
    <t>１　適合している（代替措置）</t>
  </si>
  <si>
    <t>廊下幅が1.4ｍ以上ない</t>
    <rPh sb="0" eb="3">
      <t>ロウカハバ</t>
    </rPh>
    <rPh sb="8" eb="10">
      <t>イジョウ</t>
    </rPh>
    <phoneticPr fontId="1"/>
  </si>
  <si>
    <t>なし</t>
    <phoneticPr fontId="1"/>
  </si>
  <si>
    <t>東京海上日動火災保険株式会社</t>
    <rPh sb="0" eb="4">
      <t>トウキョウカイジョウ</t>
    </rPh>
    <rPh sb="4" eb="6">
      <t>ニチドウ</t>
    </rPh>
    <rPh sb="6" eb="10">
      <t>カサイホケン</t>
    </rPh>
    <rPh sb="10" eb="14">
      <t>カブシキガイシャ</t>
    </rPh>
    <phoneticPr fontId="1"/>
  </si>
  <si>
    <t>3923</t>
    <phoneticPr fontId="1"/>
  </si>
  <si>
    <t>５５０円</t>
    <rPh sb="3" eb="4">
      <t>エン</t>
    </rPh>
    <phoneticPr fontId="1"/>
  </si>
  <si>
    <t>週３回を超えての入浴</t>
    <rPh sb="0" eb="1">
      <t>シュウ</t>
    </rPh>
    <rPh sb="2" eb="3">
      <t>カイ</t>
    </rPh>
    <rPh sb="4" eb="5">
      <t>コ</t>
    </rPh>
    <rPh sb="8" eb="10">
      <t>ニュウヨク</t>
    </rPh>
    <phoneticPr fontId="1"/>
  </si>
  <si>
    <t>２２０円</t>
    <rPh sb="3" eb="4">
      <t>エン</t>
    </rPh>
    <phoneticPr fontId="1"/>
  </si>
  <si>
    <t>週１回を超えての清掃</t>
    <rPh sb="0" eb="1">
      <t>シュウ</t>
    </rPh>
    <rPh sb="2" eb="3">
      <t>カイ</t>
    </rPh>
    <rPh sb="4" eb="5">
      <t>コ</t>
    </rPh>
    <rPh sb="8" eb="10">
      <t>セイソウ</t>
    </rPh>
    <phoneticPr fontId="1"/>
  </si>
  <si>
    <t>ドライ品</t>
    <rPh sb="3" eb="4">
      <t>ヒン</t>
    </rPh>
    <phoneticPr fontId="1"/>
  </si>
  <si>
    <t>訪問理美容</t>
    <rPh sb="0" eb="5">
      <t>ホウモンリビヨウ</t>
    </rPh>
    <phoneticPr fontId="1"/>
  </si>
  <si>
    <t>１６５０円</t>
    <rPh sb="4" eb="5">
      <t>エン</t>
    </rPh>
    <phoneticPr fontId="1"/>
  </si>
  <si>
    <t>購入に要する時間査定</t>
    <rPh sb="0" eb="2">
      <t>コウニュウ</t>
    </rPh>
    <rPh sb="3" eb="4">
      <t>ヨウ</t>
    </rPh>
    <rPh sb="6" eb="10">
      <t>ジカンサテイ</t>
    </rPh>
    <phoneticPr fontId="1"/>
  </si>
  <si>
    <t>年１回実費での実施</t>
    <rPh sb="0" eb="1">
      <t>ネン</t>
    </rPh>
    <rPh sb="2" eb="3">
      <t>カイ</t>
    </rPh>
    <rPh sb="3" eb="5">
      <t>ジッピ</t>
    </rPh>
    <rPh sb="7" eb="9">
      <t>ジッシ</t>
    </rPh>
    <phoneticPr fontId="1"/>
  </si>
  <si>
    <t>代行に要する時間査定</t>
    <rPh sb="0" eb="2">
      <t>ダイコウ</t>
    </rPh>
    <rPh sb="3" eb="4">
      <t>ヨウ</t>
    </rPh>
    <rPh sb="6" eb="10">
      <t>ジカンサテイ</t>
    </rPh>
    <phoneticPr fontId="1"/>
  </si>
  <si>
    <t>同行に要する時間査定</t>
    <rPh sb="0" eb="2">
      <t>ドウコウ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</si>
</sst>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opLeftCell="A446" zoomScaleNormal="100" zoomScaleSheetLayoutView="100" workbookViewId="0">
      <selection activeCell="H457" sqref="H457:P45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103</v>
      </c>
      <c r="H17" s="35" t="s">
        <v>487</v>
      </c>
      <c r="I17" s="32">
        <v>28</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2489</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2003</v>
      </c>
      <c r="G26" s="162"/>
      <c r="H26" s="35" t="s">
        <v>484</v>
      </c>
      <c r="I26" s="162">
        <v>7</v>
      </c>
      <c r="J26" s="162"/>
      <c r="K26" s="35" t="s">
        <v>485</v>
      </c>
      <c r="L26" s="162">
        <v>23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242</v>
      </c>
      <c r="H33" s="35" t="s">
        <v>487</v>
      </c>
      <c r="I33" s="32">
        <v>7</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t="s">
        <v>2496</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2503</v>
      </c>
      <c r="O44" s="83"/>
      <c r="P44" s="84"/>
    </row>
    <row r="45" spans="2:20" ht="20.100000000000001" customHeight="1">
      <c r="B45" s="114"/>
      <c r="C45" s="92"/>
      <c r="D45" s="92"/>
      <c r="E45" s="92"/>
      <c r="F45" s="93" t="s">
        <v>423</v>
      </c>
      <c r="G45" s="94"/>
      <c r="H45" s="94"/>
      <c r="I45" s="95"/>
      <c r="J45" s="96" t="s">
        <v>2505</v>
      </c>
      <c r="K45" s="97"/>
      <c r="L45" s="97"/>
      <c r="M45" s="35" t="s">
        <v>483</v>
      </c>
      <c r="N45" s="97" t="s">
        <v>2506</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2504</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1990</v>
      </c>
      <c r="K50" s="162"/>
      <c r="L50" s="35" t="s">
        <v>484</v>
      </c>
      <c r="M50" s="61">
        <v>3</v>
      </c>
      <c r="N50" s="35" t="s">
        <v>485</v>
      </c>
      <c r="O50" s="61">
        <v>19</v>
      </c>
      <c r="P50" s="37" t="s">
        <v>486</v>
      </c>
      <c r="S50" s="15" t="str">
        <f>IF(OR(J50="",M50="",O50=""),"未記入","")</f>
        <v/>
      </c>
    </row>
    <row r="51" spans="1:20" ht="20.100000000000001" customHeight="1" thickBot="1">
      <c r="B51" s="165" t="s">
        <v>29</v>
      </c>
      <c r="C51" s="166"/>
      <c r="D51" s="166"/>
      <c r="E51" s="166"/>
      <c r="F51" s="166"/>
      <c r="G51" s="166"/>
      <c r="H51" s="166"/>
      <c r="I51" s="166"/>
      <c r="J51" s="167">
        <v>2013</v>
      </c>
      <c r="K51" s="168"/>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2509</v>
      </c>
      <c r="K55" s="200"/>
      <c r="L55" s="200"/>
      <c r="M55" s="200"/>
      <c r="N55" s="200"/>
      <c r="O55" s="200"/>
      <c r="P55" s="201"/>
    </row>
    <row r="56" spans="1:20" ht="20.100000000000001" customHeight="1">
      <c r="B56" s="193"/>
      <c r="C56" s="194"/>
      <c r="D56" s="195"/>
      <c r="E56" s="92" t="s">
        <v>33</v>
      </c>
      <c r="F56" s="92"/>
      <c r="G56" s="92"/>
      <c r="H56" s="92"/>
      <c r="I56" s="92"/>
      <c r="J56" s="96" t="s">
        <v>2510</v>
      </c>
      <c r="K56" s="97"/>
      <c r="L56" s="97"/>
      <c r="M56" s="97"/>
      <c r="N56" s="97"/>
      <c r="O56" s="97"/>
      <c r="P56" s="101"/>
    </row>
    <row r="57" spans="1:20" ht="20.100000000000001" customHeight="1">
      <c r="B57" s="193"/>
      <c r="C57" s="194"/>
      <c r="D57" s="195"/>
      <c r="E57" s="92" t="s">
        <v>34</v>
      </c>
      <c r="F57" s="92"/>
      <c r="G57" s="92"/>
      <c r="H57" s="92"/>
      <c r="I57" s="92"/>
      <c r="J57" s="161">
        <v>2013</v>
      </c>
      <c r="K57" s="162"/>
      <c r="L57" s="35" t="s">
        <v>484</v>
      </c>
      <c r="M57" s="61">
        <v>5</v>
      </c>
      <c r="N57" s="35" t="s">
        <v>485</v>
      </c>
      <c r="O57" s="61">
        <v>1</v>
      </c>
      <c r="P57" s="37" t="s">
        <v>486</v>
      </c>
    </row>
    <row r="58" spans="1:20" ht="20.100000000000001" customHeight="1" thickBot="1">
      <c r="B58" s="196"/>
      <c r="C58" s="197"/>
      <c r="D58" s="198"/>
      <c r="E58" s="148" t="s">
        <v>35</v>
      </c>
      <c r="F58" s="148"/>
      <c r="G58" s="148"/>
      <c r="H58" s="148"/>
      <c r="I58" s="148"/>
      <c r="J58" s="167">
        <v>2019</v>
      </c>
      <c r="K58" s="168"/>
      <c r="L58" s="36" t="s">
        <v>484</v>
      </c>
      <c r="M58" s="62">
        <v>5</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928.38</v>
      </c>
      <c r="H61" s="109"/>
      <c r="I61" s="109"/>
      <c r="J61" s="109"/>
      <c r="K61" s="185"/>
      <c r="L61" s="184" t="s">
        <v>516</v>
      </c>
      <c r="M61" s="171"/>
      <c r="N61" s="171"/>
      <c r="O61" s="171"/>
      <c r="P61" s="186"/>
    </row>
    <row r="62" spans="1:20" ht="20.100000000000001" customHeight="1">
      <c r="B62" s="114"/>
      <c r="C62" s="92"/>
      <c r="D62" s="115" t="s">
        <v>39</v>
      </c>
      <c r="E62" s="77"/>
      <c r="F62" s="78"/>
      <c r="G62" s="159" t="s">
        <v>2511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2512</v>
      </c>
      <c r="L65" s="97"/>
      <c r="M65" s="97"/>
      <c r="N65" s="97"/>
      <c r="O65" s="97"/>
      <c r="P65" s="101"/>
    </row>
    <row r="66" spans="2:16" ht="20.100000000000001" customHeight="1">
      <c r="B66" s="114"/>
      <c r="C66" s="92"/>
      <c r="D66" s="174"/>
      <c r="E66" s="90"/>
      <c r="F66" s="91"/>
      <c r="G66" s="188"/>
      <c r="H66" s="115" t="s">
        <v>436</v>
      </c>
      <c r="I66" s="77"/>
      <c r="J66" s="78"/>
      <c r="K66" s="96" t="s">
        <v>2513</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2512</v>
      </c>
      <c r="L71" s="97"/>
      <c r="M71" s="97"/>
      <c r="N71" s="97"/>
      <c r="O71" s="97"/>
      <c r="P71" s="101"/>
    </row>
    <row r="72" spans="2:16" ht="20.100000000000001" customHeight="1">
      <c r="B72" s="428" t="s">
        <v>2381</v>
      </c>
      <c r="C72" s="429"/>
      <c r="D72" s="115" t="s">
        <v>40</v>
      </c>
      <c r="E72" s="77"/>
      <c r="F72" s="78"/>
      <c r="G72" s="82" t="s">
        <v>41</v>
      </c>
      <c r="H72" s="83"/>
      <c r="I72" s="83"/>
      <c r="J72" s="202"/>
      <c r="K72" s="96">
        <v>1319.5</v>
      </c>
      <c r="L72" s="97"/>
      <c r="M72" s="97"/>
      <c r="N72" s="99" t="s">
        <v>490</v>
      </c>
      <c r="O72" s="99"/>
      <c r="P72" s="169"/>
    </row>
    <row r="73" spans="2:16" ht="20.100000000000001" customHeight="1">
      <c r="B73" s="430"/>
      <c r="C73" s="431"/>
      <c r="D73" s="175"/>
      <c r="E73" s="80"/>
      <c r="F73" s="81"/>
      <c r="G73" s="164" t="s">
        <v>42</v>
      </c>
      <c r="H73" s="164"/>
      <c r="I73" s="164"/>
      <c r="J73" s="164"/>
      <c r="K73" s="96">
        <v>1319.5</v>
      </c>
      <c r="L73" s="97"/>
      <c r="M73" s="97"/>
      <c r="N73" s="99" t="s">
        <v>490</v>
      </c>
      <c r="O73" s="99"/>
      <c r="P73" s="169"/>
    </row>
    <row r="74" spans="2:16" ht="20.100000000000001" customHeight="1">
      <c r="B74" s="430"/>
      <c r="C74" s="431"/>
      <c r="D74" s="92" t="s">
        <v>43</v>
      </c>
      <c r="E74" s="92"/>
      <c r="F74" s="92"/>
      <c r="G74" s="159" t="s">
        <v>2514</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2515</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2516</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2512</v>
      </c>
      <c r="L83" s="97"/>
      <c r="M83" s="97"/>
      <c r="N83" s="97"/>
      <c r="O83" s="97"/>
      <c r="P83" s="101"/>
    </row>
    <row r="84" spans="2:19" ht="20.100000000000001" customHeight="1">
      <c r="B84" s="430"/>
      <c r="C84" s="431"/>
      <c r="D84" s="92"/>
      <c r="E84" s="92"/>
      <c r="F84" s="92"/>
      <c r="G84" s="188"/>
      <c r="H84" s="115" t="s">
        <v>436</v>
      </c>
      <c r="I84" s="77"/>
      <c r="J84" s="78"/>
      <c r="K84" s="96" t="s">
        <v>2513</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t="s">
        <v>2512</v>
      </c>
      <c r="L89" s="97"/>
      <c r="M89" s="97"/>
      <c r="N89" s="97"/>
      <c r="O89" s="97"/>
      <c r="P89" s="101"/>
    </row>
    <row r="90" spans="2:19" ht="20.100000000000001" customHeight="1">
      <c r="B90" s="114" t="s">
        <v>45</v>
      </c>
      <c r="C90" s="92"/>
      <c r="D90" s="210" t="s">
        <v>46</v>
      </c>
      <c r="E90" s="77"/>
      <c r="F90" s="78"/>
      <c r="G90" s="159" t="s">
        <v>2517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19</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14.9</v>
      </c>
      <c r="K95" s="50" t="s">
        <v>490</v>
      </c>
      <c r="L95" s="96">
        <v>19</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19.399999999999999</v>
      </c>
      <c r="K96" s="50" t="s">
        <v>490</v>
      </c>
      <c r="L96" s="96">
        <v>11</v>
      </c>
      <c r="M96" s="122"/>
      <c r="N96" s="111" t="s">
        <v>2425</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16.8</v>
      </c>
      <c r="K97" s="50" t="s">
        <v>490</v>
      </c>
      <c r="L97" s="96">
        <v>1</v>
      </c>
      <c r="M97" s="122"/>
      <c r="N97" s="111" t="s">
        <v>2426</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3</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3</v>
      </c>
      <c r="H107" s="78" t="s">
        <v>492</v>
      </c>
      <c r="I107" s="92" t="s">
        <v>68</v>
      </c>
      <c r="J107" s="92"/>
      <c r="K107" s="92"/>
      <c r="L107" s="92"/>
      <c r="M107" s="92"/>
      <c r="N107" s="96">
        <v>3</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3</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t="s">
        <v>2518</v>
      </c>
      <c r="L112" s="206"/>
      <c r="M112" s="225"/>
      <c r="N112" s="96">
        <v>1</v>
      </c>
      <c r="O112" s="97"/>
      <c r="P112" s="37" t="s">
        <v>492</v>
      </c>
    </row>
    <row r="113" spans="2:16" ht="20.100000000000001" customHeight="1">
      <c r="B113" s="215"/>
      <c r="C113" s="216"/>
      <c r="D113" s="203" t="s">
        <v>78</v>
      </c>
      <c r="E113" s="99"/>
      <c r="F113" s="100"/>
      <c r="G113" s="159" t="s">
        <v>2513</v>
      </c>
      <c r="H113" s="159"/>
      <c r="I113" s="159"/>
      <c r="J113" s="159"/>
      <c r="K113" s="159"/>
      <c r="L113" s="159"/>
      <c r="M113" s="159"/>
      <c r="N113" s="159"/>
      <c r="O113" s="96"/>
      <c r="P113" s="131"/>
    </row>
    <row r="114" spans="2:16" ht="20.100000000000001" customHeight="1">
      <c r="B114" s="215"/>
      <c r="C114" s="216"/>
      <c r="D114" s="210" t="s">
        <v>79</v>
      </c>
      <c r="E114" s="191"/>
      <c r="F114" s="192"/>
      <c r="G114" s="213" t="s">
        <v>2512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2513</v>
      </c>
      <c r="H117" s="159"/>
      <c r="I117" s="159"/>
      <c r="J117" s="159"/>
      <c r="K117" s="159"/>
      <c r="L117" s="159"/>
      <c r="M117" s="159"/>
      <c r="N117" s="159"/>
      <c r="O117" s="96"/>
      <c r="P117" s="131"/>
    </row>
    <row r="118" spans="2:16" ht="20.100000000000001" customHeight="1">
      <c r="B118" s="193"/>
      <c r="C118" s="195"/>
      <c r="D118" s="217" t="s">
        <v>73</v>
      </c>
      <c r="E118" s="138"/>
      <c r="F118" s="139"/>
      <c r="G118" s="159" t="s">
        <v>2513</v>
      </c>
      <c r="H118" s="159"/>
      <c r="I118" s="159"/>
      <c r="J118" s="159"/>
      <c r="K118" s="159"/>
      <c r="L118" s="159"/>
      <c r="M118" s="159"/>
      <c r="N118" s="159"/>
      <c r="O118" s="96"/>
      <c r="P118" s="131"/>
    </row>
    <row r="119" spans="2:16" ht="20.100000000000001" customHeight="1">
      <c r="B119" s="193"/>
      <c r="C119" s="195"/>
      <c r="D119" s="219" t="s">
        <v>74</v>
      </c>
      <c r="E119" s="220"/>
      <c r="F119" s="221"/>
      <c r="G119" s="159" t="s">
        <v>2513</v>
      </c>
      <c r="H119" s="159"/>
      <c r="I119" s="159"/>
      <c r="J119" s="159"/>
      <c r="K119" s="159"/>
      <c r="L119" s="159"/>
      <c r="M119" s="159"/>
      <c r="N119" s="159"/>
      <c r="O119" s="96"/>
      <c r="P119" s="131"/>
    </row>
    <row r="120" spans="2:16" ht="20.100000000000001" customHeight="1">
      <c r="B120" s="193"/>
      <c r="C120" s="195"/>
      <c r="D120" s="203" t="s">
        <v>75</v>
      </c>
      <c r="E120" s="99"/>
      <c r="F120" s="100"/>
      <c r="G120" s="159" t="s">
        <v>2513</v>
      </c>
      <c r="H120" s="159"/>
      <c r="I120" s="159"/>
      <c r="J120" s="159"/>
      <c r="K120" s="159"/>
      <c r="L120" s="159"/>
      <c r="M120" s="159"/>
      <c r="N120" s="159"/>
      <c r="O120" s="96"/>
      <c r="P120" s="131"/>
    </row>
    <row r="121" spans="2:16" ht="20.100000000000001" customHeight="1">
      <c r="B121" s="193"/>
      <c r="C121" s="195"/>
      <c r="D121" s="203" t="s">
        <v>76</v>
      </c>
      <c r="E121" s="99"/>
      <c r="F121" s="100"/>
      <c r="G121" s="159" t="s">
        <v>2513</v>
      </c>
      <c r="H121" s="159"/>
      <c r="I121" s="159"/>
      <c r="J121" s="159"/>
      <c r="K121" s="159"/>
      <c r="L121" s="159"/>
      <c r="M121" s="159"/>
      <c r="N121" s="159"/>
      <c r="O121" s="96"/>
      <c r="P121" s="131"/>
    </row>
    <row r="122" spans="2:16" ht="20.100000000000001" customHeight="1">
      <c r="B122" s="222"/>
      <c r="C122" s="223"/>
      <c r="D122" s="203" t="s">
        <v>77</v>
      </c>
      <c r="E122" s="99"/>
      <c r="F122" s="100"/>
      <c r="G122" s="159" t="s">
        <v>2513</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2520</v>
      </c>
      <c r="H123" s="159"/>
      <c r="I123" s="159"/>
      <c r="J123" s="159"/>
      <c r="K123" s="159"/>
      <c r="L123" s="159"/>
      <c r="M123" s="159"/>
      <c r="N123" s="159"/>
      <c r="O123" s="96"/>
      <c r="P123" s="131"/>
    </row>
    <row r="124" spans="2:16" ht="20.100000000000001" customHeight="1">
      <c r="B124" s="193"/>
      <c r="C124" s="195"/>
      <c r="D124" s="217" t="s">
        <v>446</v>
      </c>
      <c r="E124" s="138"/>
      <c r="F124" s="139"/>
      <c r="G124" s="159" t="s">
        <v>2521</v>
      </c>
      <c r="H124" s="159"/>
      <c r="I124" s="159"/>
      <c r="J124" s="159"/>
      <c r="K124" s="159"/>
      <c r="L124" s="159"/>
      <c r="M124" s="159"/>
      <c r="N124" s="159"/>
      <c r="O124" s="96"/>
      <c r="P124" s="131"/>
    </row>
    <row r="125" spans="2:16" ht="20.100000000000001" customHeight="1">
      <c r="B125" s="193"/>
      <c r="C125" s="195"/>
      <c r="D125" s="219" t="s">
        <v>447</v>
      </c>
      <c r="E125" s="220"/>
      <c r="F125" s="221"/>
      <c r="G125" s="159" t="s">
        <v>2522</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t="s">
        <v>2523</v>
      </c>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2524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2527</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2526</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2527</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t="s">
        <v>2513</v>
      </c>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t="s">
        <v>2513</v>
      </c>
      <c r="L149" s="159"/>
      <c r="M149" s="159"/>
      <c r="N149" s="159"/>
      <c r="O149" s="96"/>
      <c r="P149" s="131"/>
    </row>
    <row r="150" spans="1:16" ht="20.100000000000001" customHeight="1">
      <c r="B150" s="437"/>
      <c r="C150" s="438"/>
      <c r="D150" s="438"/>
      <c r="E150" s="439"/>
      <c r="F150" s="203" t="s">
        <v>410</v>
      </c>
      <c r="G150" s="99"/>
      <c r="H150" s="99"/>
      <c r="I150" s="99"/>
      <c r="J150" s="100"/>
      <c r="K150" s="159" t="s">
        <v>2513</v>
      </c>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t="s">
        <v>2513</v>
      </c>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t="s">
        <v>2513</v>
      </c>
      <c r="L166" s="159"/>
      <c r="M166" s="159"/>
      <c r="N166" s="159"/>
      <c r="O166" s="96"/>
      <c r="P166" s="131"/>
    </row>
    <row r="167" spans="2:20" ht="20.100000000000001" customHeight="1">
      <c r="B167" s="190" t="s">
        <v>102</v>
      </c>
      <c r="C167" s="191"/>
      <c r="D167" s="191"/>
      <c r="E167" s="191"/>
      <c r="F167" s="192"/>
      <c r="G167" s="131" t="s">
        <v>2512</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2528</v>
      </c>
      <c r="G172" s="171" t="s">
        <v>474</v>
      </c>
      <c r="H172" s="171"/>
      <c r="I172" s="171"/>
      <c r="J172" s="171"/>
      <c r="K172" s="171"/>
      <c r="L172" s="171"/>
      <c r="M172" s="171"/>
      <c r="N172" s="171"/>
      <c r="O172" s="171"/>
      <c r="P172" s="186"/>
    </row>
    <row r="173" spans="2:20" ht="20.100000000000001" customHeight="1">
      <c r="B173" s="114"/>
      <c r="C173" s="92"/>
      <c r="D173" s="92"/>
      <c r="E173" s="92"/>
      <c r="F173" s="14" t="s">
        <v>2528</v>
      </c>
      <c r="G173" s="99" t="s">
        <v>475</v>
      </c>
      <c r="H173" s="99"/>
      <c r="I173" s="99"/>
      <c r="J173" s="99"/>
      <c r="K173" s="99"/>
      <c r="L173" s="99"/>
      <c r="M173" s="99"/>
      <c r="N173" s="99"/>
      <c r="O173" s="99"/>
      <c r="P173" s="169"/>
    </row>
    <row r="174" spans="2:20" ht="20.100000000000001" customHeight="1">
      <c r="B174" s="114"/>
      <c r="C174" s="92"/>
      <c r="D174" s="92"/>
      <c r="E174" s="92"/>
      <c r="F174" s="14" t="s">
        <v>2528</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2529</v>
      </c>
      <c r="J176" s="86"/>
      <c r="K176" s="86"/>
      <c r="L176" s="86"/>
      <c r="M176" s="86"/>
      <c r="N176" s="86"/>
      <c r="O176" s="87"/>
      <c r="P176" s="88"/>
    </row>
    <row r="177" spans="2:16" ht="39.950000000000003" customHeight="1">
      <c r="B177" s="280"/>
      <c r="C177" s="281"/>
      <c r="D177" s="82"/>
      <c r="E177" s="202"/>
      <c r="F177" s="92" t="s">
        <v>108</v>
      </c>
      <c r="G177" s="92"/>
      <c r="H177" s="92"/>
      <c r="I177" s="85" t="s">
        <v>2535</v>
      </c>
      <c r="J177" s="86"/>
      <c r="K177" s="86"/>
      <c r="L177" s="86"/>
      <c r="M177" s="86"/>
      <c r="N177" s="86"/>
      <c r="O177" s="87"/>
      <c r="P177" s="88"/>
    </row>
    <row r="178" spans="2:16" ht="39.950000000000003" customHeight="1">
      <c r="B178" s="280"/>
      <c r="C178" s="281"/>
      <c r="D178" s="82"/>
      <c r="E178" s="202"/>
      <c r="F178" s="92" t="s">
        <v>109</v>
      </c>
      <c r="G178" s="92"/>
      <c r="H178" s="92"/>
      <c r="I178" s="85" t="s">
        <v>2531</v>
      </c>
      <c r="J178" s="86"/>
      <c r="K178" s="86"/>
      <c r="L178" s="86"/>
      <c r="M178" s="86"/>
      <c r="N178" s="86"/>
      <c r="O178" s="87"/>
      <c r="P178" s="88"/>
    </row>
    <row r="179" spans="2:16" ht="39.950000000000003" customHeight="1">
      <c r="B179" s="280"/>
      <c r="C179" s="281"/>
      <c r="D179" s="82"/>
      <c r="E179" s="202"/>
      <c r="F179" s="92" t="s">
        <v>429</v>
      </c>
      <c r="G179" s="92"/>
      <c r="H179" s="92"/>
      <c r="I179" s="85" t="s">
        <v>2530</v>
      </c>
      <c r="J179" s="86"/>
      <c r="K179" s="86"/>
      <c r="L179" s="86"/>
      <c r="M179" s="86"/>
      <c r="N179" s="86"/>
      <c r="O179" s="87"/>
      <c r="P179" s="88"/>
    </row>
    <row r="180" spans="2:16" ht="39.950000000000003" customHeight="1">
      <c r="B180" s="280"/>
      <c r="C180" s="281"/>
      <c r="D180" s="82"/>
      <c r="E180" s="202"/>
      <c r="F180" s="92" t="s">
        <v>110</v>
      </c>
      <c r="G180" s="92"/>
      <c r="H180" s="92"/>
      <c r="I180" s="85" t="s">
        <v>2532</v>
      </c>
      <c r="J180" s="86"/>
      <c r="K180" s="86"/>
      <c r="L180" s="86"/>
      <c r="M180" s="86"/>
      <c r="N180" s="86"/>
      <c r="O180" s="87"/>
      <c r="P180" s="88"/>
    </row>
    <row r="181" spans="2:16" ht="39.950000000000003" customHeight="1">
      <c r="B181" s="280"/>
      <c r="C181" s="281"/>
      <c r="D181" s="82">
        <v>2</v>
      </c>
      <c r="E181" s="202"/>
      <c r="F181" s="92" t="s">
        <v>5</v>
      </c>
      <c r="G181" s="92"/>
      <c r="H181" s="92"/>
      <c r="I181" s="85" t="s">
        <v>2533</v>
      </c>
      <c r="J181" s="86"/>
      <c r="K181" s="86"/>
      <c r="L181" s="86"/>
      <c r="M181" s="86"/>
      <c r="N181" s="86"/>
      <c r="O181" s="87"/>
      <c r="P181" s="88"/>
    </row>
    <row r="182" spans="2:16" ht="39.950000000000003" customHeight="1">
      <c r="B182" s="280"/>
      <c r="C182" s="281"/>
      <c r="D182" s="82"/>
      <c r="E182" s="202"/>
      <c r="F182" s="92" t="s">
        <v>108</v>
      </c>
      <c r="G182" s="92"/>
      <c r="H182" s="92"/>
      <c r="I182" s="85" t="s">
        <v>2534</v>
      </c>
      <c r="J182" s="86"/>
      <c r="K182" s="86"/>
      <c r="L182" s="86"/>
      <c r="M182" s="86"/>
      <c r="N182" s="86"/>
      <c r="O182" s="87"/>
      <c r="P182" s="88"/>
    </row>
    <row r="183" spans="2:16" ht="39.950000000000003" customHeight="1">
      <c r="B183" s="280"/>
      <c r="C183" s="281"/>
      <c r="D183" s="82"/>
      <c r="E183" s="202"/>
      <c r="F183" s="92" t="s">
        <v>109</v>
      </c>
      <c r="G183" s="92"/>
      <c r="H183" s="92"/>
      <c r="I183" s="85" t="s">
        <v>2536</v>
      </c>
      <c r="J183" s="86"/>
      <c r="K183" s="86"/>
      <c r="L183" s="86"/>
      <c r="M183" s="86"/>
      <c r="N183" s="86"/>
      <c r="O183" s="87"/>
      <c r="P183" s="88"/>
    </row>
    <row r="184" spans="2:16" ht="39.950000000000003" customHeight="1">
      <c r="B184" s="280"/>
      <c r="C184" s="281"/>
      <c r="D184" s="82"/>
      <c r="E184" s="202"/>
      <c r="F184" s="92" t="s">
        <v>429</v>
      </c>
      <c r="G184" s="92"/>
      <c r="H184" s="92"/>
      <c r="I184" s="85" t="s">
        <v>2536</v>
      </c>
      <c r="J184" s="86"/>
      <c r="K184" s="86"/>
      <c r="L184" s="86"/>
      <c r="M184" s="86"/>
      <c r="N184" s="86"/>
      <c r="O184" s="87"/>
      <c r="P184" s="88"/>
    </row>
    <row r="185" spans="2:16" ht="39.950000000000003" customHeight="1">
      <c r="B185" s="280"/>
      <c r="C185" s="281"/>
      <c r="D185" s="82"/>
      <c r="E185" s="202"/>
      <c r="F185" s="92" t="s">
        <v>110</v>
      </c>
      <c r="G185" s="92"/>
      <c r="H185" s="92"/>
      <c r="I185" s="85" t="s">
        <v>2537</v>
      </c>
      <c r="J185" s="86"/>
      <c r="K185" s="86"/>
      <c r="L185" s="86"/>
      <c r="M185" s="86"/>
      <c r="N185" s="86"/>
      <c r="O185" s="87"/>
      <c r="P185" s="88"/>
    </row>
    <row r="186" spans="2:16" ht="39.950000000000003" customHeight="1">
      <c r="B186" s="280"/>
      <c r="C186" s="281"/>
      <c r="D186" s="268">
        <v>3</v>
      </c>
      <c r="E186" s="234"/>
      <c r="F186" s="92" t="s">
        <v>5</v>
      </c>
      <c r="G186" s="92"/>
      <c r="H186" s="92"/>
      <c r="I186" s="85" t="s">
        <v>2538</v>
      </c>
      <c r="J186" s="86"/>
      <c r="K186" s="86"/>
      <c r="L186" s="86"/>
      <c r="M186" s="86"/>
      <c r="N186" s="86"/>
      <c r="O186" s="87"/>
      <c r="P186" s="88"/>
    </row>
    <row r="187" spans="2:16" ht="39.950000000000003" customHeight="1">
      <c r="B187" s="280"/>
      <c r="C187" s="281"/>
      <c r="D187" s="269"/>
      <c r="E187" s="235"/>
      <c r="F187" s="92" t="s">
        <v>108</v>
      </c>
      <c r="G187" s="92"/>
      <c r="H187" s="92"/>
      <c r="I187" s="85" t="s">
        <v>2539</v>
      </c>
      <c r="J187" s="86"/>
      <c r="K187" s="86"/>
      <c r="L187" s="86"/>
      <c r="M187" s="86"/>
      <c r="N187" s="86"/>
      <c r="O187" s="87"/>
      <c r="P187" s="88"/>
    </row>
    <row r="188" spans="2:16" ht="39.950000000000003" customHeight="1">
      <c r="B188" s="280"/>
      <c r="C188" s="281"/>
      <c r="D188" s="269"/>
      <c r="E188" s="235"/>
      <c r="F188" s="92" t="s">
        <v>109</v>
      </c>
      <c r="G188" s="92"/>
      <c r="H188" s="92"/>
      <c r="I188" s="85" t="s">
        <v>2540</v>
      </c>
      <c r="J188" s="86"/>
      <c r="K188" s="86"/>
      <c r="L188" s="86"/>
      <c r="M188" s="86"/>
      <c r="N188" s="86"/>
      <c r="O188" s="87"/>
      <c r="P188" s="88"/>
    </row>
    <row r="189" spans="2:16" ht="39.950000000000003" customHeight="1">
      <c r="B189" s="280"/>
      <c r="C189" s="281"/>
      <c r="D189" s="269"/>
      <c r="E189" s="235"/>
      <c r="F189" s="92" t="s">
        <v>429</v>
      </c>
      <c r="G189" s="92"/>
      <c r="H189" s="92"/>
      <c r="I189" s="85" t="s">
        <v>2541</v>
      </c>
      <c r="J189" s="86"/>
      <c r="K189" s="86"/>
      <c r="L189" s="86"/>
      <c r="M189" s="86"/>
      <c r="N189" s="86"/>
      <c r="O189" s="87"/>
      <c r="P189" s="88"/>
    </row>
    <row r="190" spans="2:16" ht="39.950000000000003" customHeight="1">
      <c r="B190" s="443"/>
      <c r="C190" s="444"/>
      <c r="D190" s="270"/>
      <c r="E190" s="236"/>
      <c r="F190" s="92" t="s">
        <v>110</v>
      </c>
      <c r="G190" s="92"/>
      <c r="H190" s="92"/>
      <c r="I190" s="85" t="s">
        <v>2542</v>
      </c>
      <c r="J190" s="86"/>
      <c r="K190" s="86"/>
      <c r="L190" s="86"/>
      <c r="M190" s="86"/>
      <c r="N190" s="86"/>
      <c r="O190" s="87"/>
      <c r="P190" s="88"/>
    </row>
    <row r="191" spans="2:16" ht="39.950000000000003" customHeight="1">
      <c r="B191" s="278" t="s">
        <v>107</v>
      </c>
      <c r="C191" s="279"/>
      <c r="D191" s="268">
        <v>1</v>
      </c>
      <c r="E191" s="234"/>
      <c r="F191" s="92" t="s">
        <v>5</v>
      </c>
      <c r="G191" s="92"/>
      <c r="H191" s="92"/>
      <c r="I191" s="85" t="s">
        <v>2543</v>
      </c>
      <c r="J191" s="86"/>
      <c r="K191" s="86"/>
      <c r="L191" s="86"/>
      <c r="M191" s="86"/>
      <c r="N191" s="86"/>
      <c r="O191" s="87"/>
      <c r="P191" s="88"/>
    </row>
    <row r="192" spans="2:16" ht="39.950000000000003" customHeight="1">
      <c r="B192" s="280"/>
      <c r="C192" s="281"/>
      <c r="D192" s="269"/>
      <c r="E192" s="235"/>
      <c r="F192" s="92" t="s">
        <v>108</v>
      </c>
      <c r="G192" s="92"/>
      <c r="H192" s="92"/>
      <c r="I192" s="85" t="s">
        <v>2544</v>
      </c>
      <c r="J192" s="86"/>
      <c r="K192" s="86"/>
      <c r="L192" s="86"/>
      <c r="M192" s="86"/>
      <c r="N192" s="86"/>
      <c r="O192" s="87"/>
      <c r="P192" s="88"/>
    </row>
    <row r="193" spans="2:16" ht="39.950000000000003" customHeight="1">
      <c r="B193" s="280"/>
      <c r="C193" s="281"/>
      <c r="D193" s="269"/>
      <c r="E193" s="235"/>
      <c r="F193" s="160" t="s">
        <v>110</v>
      </c>
      <c r="G193" s="160"/>
      <c r="H193" s="160"/>
      <c r="I193" s="85" t="s">
        <v>2545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2528</v>
      </c>
      <c r="G199" s="274" t="s">
        <v>477</v>
      </c>
      <c r="H199" s="171"/>
      <c r="I199" s="171"/>
      <c r="J199" s="171"/>
      <c r="K199" s="171"/>
      <c r="L199" s="171"/>
      <c r="M199" s="171"/>
      <c r="N199" s="171"/>
      <c r="O199" s="171"/>
      <c r="P199" s="186"/>
    </row>
    <row r="200" spans="2:16" ht="20.100000000000001" customHeight="1">
      <c r="B200" s="193"/>
      <c r="C200" s="194"/>
      <c r="D200" s="194"/>
      <c r="E200" s="195"/>
      <c r="F200" s="14" t="s">
        <v>2528</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2546</v>
      </c>
      <c r="G202" s="85"/>
      <c r="H202" s="85"/>
      <c r="I202" s="85"/>
      <c r="J202" s="85"/>
      <c r="K202" s="85"/>
      <c r="L202" s="85"/>
      <c r="M202" s="85"/>
      <c r="N202" s="85"/>
      <c r="O202" s="135"/>
      <c r="P202" s="136"/>
    </row>
    <row r="203" spans="2:16" ht="60" customHeight="1">
      <c r="B203" s="114" t="s">
        <v>115</v>
      </c>
      <c r="C203" s="92"/>
      <c r="D203" s="92"/>
      <c r="E203" s="92"/>
      <c r="F203" s="85" t="s">
        <v>2547</v>
      </c>
      <c r="G203" s="86"/>
      <c r="H203" s="86"/>
      <c r="I203" s="86"/>
      <c r="J203" s="86"/>
      <c r="K203" s="86"/>
      <c r="L203" s="86"/>
      <c r="M203" s="86"/>
      <c r="N203" s="86"/>
      <c r="O203" s="87"/>
      <c r="P203" s="88"/>
    </row>
    <row r="204" spans="2:16" ht="20.100000000000001" customHeight="1">
      <c r="B204" s="114" t="s">
        <v>116</v>
      </c>
      <c r="C204" s="92"/>
      <c r="D204" s="92"/>
      <c r="E204" s="92"/>
      <c r="F204" s="159" t="s">
        <v>2512</v>
      </c>
      <c r="G204" s="159"/>
      <c r="H204" s="159"/>
      <c r="I204" s="159"/>
      <c r="J204" s="159"/>
      <c r="K204" s="159"/>
      <c r="L204" s="159"/>
      <c r="M204" s="159"/>
      <c r="N204" s="159"/>
      <c r="O204" s="96"/>
      <c r="P204" s="131"/>
    </row>
    <row r="205" spans="2:16" ht="60.75" customHeight="1">
      <c r="B205" s="114" t="s">
        <v>117</v>
      </c>
      <c r="C205" s="92"/>
      <c r="D205" s="92"/>
      <c r="E205" s="92"/>
      <c r="F205" s="85" t="s">
        <v>2548</v>
      </c>
      <c r="G205" s="86"/>
      <c r="H205" s="86"/>
      <c r="I205" s="86"/>
      <c r="J205" s="86"/>
      <c r="K205" s="86"/>
      <c r="L205" s="86"/>
      <c r="M205" s="86"/>
      <c r="N205" s="86"/>
      <c r="O205" s="87"/>
      <c r="P205" s="88"/>
    </row>
    <row r="206" spans="2:16" ht="20.100000000000001" customHeight="1">
      <c r="B206" s="292" t="s">
        <v>119</v>
      </c>
      <c r="C206" s="284"/>
      <c r="D206" s="284"/>
      <c r="E206" s="284"/>
      <c r="F206" s="159" t="s">
        <v>2512</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2513</v>
      </c>
      <c r="G207" s="159"/>
      <c r="H207" s="159"/>
      <c r="I207" s="159"/>
      <c r="J207" s="159"/>
      <c r="K207" s="159"/>
      <c r="L207" s="159"/>
      <c r="M207" s="159"/>
      <c r="N207" s="159"/>
      <c r="O207" s="96"/>
      <c r="P207" s="131"/>
    </row>
    <row r="208" spans="2:16" ht="20.100000000000001" customHeight="1">
      <c r="B208" s="293"/>
      <c r="C208" s="285"/>
      <c r="D208" s="284" t="s">
        <v>122</v>
      </c>
      <c r="E208" s="284"/>
      <c r="F208" s="159" t="s">
        <v>2512</v>
      </c>
      <c r="G208" s="159"/>
      <c r="H208" s="159"/>
      <c r="I208" s="159"/>
      <c r="J208" s="159"/>
      <c r="K208" s="159"/>
      <c r="L208" s="159"/>
      <c r="M208" s="159"/>
      <c r="N208" s="159"/>
      <c r="O208" s="96"/>
      <c r="P208" s="131"/>
    </row>
    <row r="209" spans="2:20" ht="20.100000000000001" customHeight="1">
      <c r="B209" s="293"/>
      <c r="C209" s="285"/>
      <c r="D209" s="284" t="s">
        <v>123</v>
      </c>
      <c r="E209" s="284"/>
      <c r="F209" s="159" t="s">
        <v>2512</v>
      </c>
      <c r="G209" s="159"/>
      <c r="H209" s="159"/>
      <c r="I209" s="159"/>
      <c r="J209" s="159"/>
      <c r="K209" s="159"/>
      <c r="L209" s="159"/>
      <c r="M209" s="159"/>
      <c r="N209" s="159"/>
      <c r="O209" s="96"/>
      <c r="P209" s="131"/>
    </row>
    <row r="210" spans="2:20" ht="20.100000000000001" customHeight="1">
      <c r="B210" s="293"/>
      <c r="C210" s="285"/>
      <c r="D210" s="284" t="s">
        <v>124</v>
      </c>
      <c r="E210" s="284"/>
      <c r="F210" s="159" t="s">
        <v>2512</v>
      </c>
      <c r="G210" s="159"/>
      <c r="H210" s="159"/>
      <c r="I210" s="159"/>
      <c r="J210" s="159"/>
      <c r="K210" s="159"/>
      <c r="L210" s="159"/>
      <c r="M210" s="159"/>
      <c r="N210" s="159"/>
      <c r="O210" s="96"/>
      <c r="P210" s="131"/>
    </row>
    <row r="211" spans="2:20" ht="20.100000000000001" customHeight="1">
      <c r="B211" s="293"/>
      <c r="C211" s="285"/>
      <c r="D211" s="284" t="s">
        <v>125</v>
      </c>
      <c r="E211" s="284"/>
      <c r="F211" s="159" t="s">
        <v>2512</v>
      </c>
      <c r="G211" s="159"/>
      <c r="H211" s="159"/>
      <c r="I211" s="159"/>
      <c r="J211" s="159"/>
      <c r="K211" s="159"/>
      <c r="L211" s="159"/>
      <c r="M211" s="159"/>
      <c r="N211" s="159"/>
      <c r="O211" s="96"/>
      <c r="P211" s="131"/>
    </row>
    <row r="212" spans="2:20" ht="20.100000000000001" customHeight="1">
      <c r="B212" s="293"/>
      <c r="C212" s="285"/>
      <c r="D212" s="285" t="s">
        <v>126</v>
      </c>
      <c r="E212" s="285"/>
      <c r="F212" s="159" t="s">
        <v>2512</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2513</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2513</v>
      </c>
      <c r="K219" s="159"/>
      <c r="L219" s="159"/>
      <c r="M219" s="159"/>
      <c r="N219" s="159"/>
      <c r="O219" s="96"/>
      <c r="P219" s="131"/>
      <c r="S219" s="15" t="str">
        <f>IF(J219="","未記入","")</f>
        <v/>
      </c>
    </row>
    <row r="220" spans="2:20" ht="60" customHeight="1">
      <c r="B220" s="114" t="s">
        <v>128</v>
      </c>
      <c r="C220" s="92"/>
      <c r="D220" s="92"/>
      <c r="E220" s="92"/>
      <c r="F220" s="85" t="s">
        <v>2549</v>
      </c>
      <c r="G220" s="86"/>
      <c r="H220" s="86"/>
      <c r="I220" s="86"/>
      <c r="J220" s="86"/>
      <c r="K220" s="86"/>
      <c r="L220" s="86"/>
      <c r="M220" s="86"/>
      <c r="N220" s="86"/>
      <c r="O220" s="87"/>
      <c r="P220" s="88"/>
    </row>
    <row r="221" spans="2:20" ht="60" customHeight="1">
      <c r="B221" s="114" t="s">
        <v>493</v>
      </c>
      <c r="C221" s="92"/>
      <c r="D221" s="92"/>
      <c r="E221" s="92"/>
      <c r="F221" s="85" t="s">
        <v>2550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2551</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2552</v>
      </c>
      <c r="K227" s="206"/>
      <c r="L227" s="206"/>
      <c r="M227" s="206"/>
      <c r="N227" s="206"/>
      <c r="O227" s="206"/>
      <c r="P227" s="207"/>
    </row>
    <row r="228" spans="1:20" ht="20.100000000000001" customHeight="1">
      <c r="B228" s="114" t="s">
        <v>132</v>
      </c>
      <c r="C228" s="92"/>
      <c r="D228" s="92"/>
      <c r="E228" s="92"/>
      <c r="F228" s="96">
        <v>42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19</v>
      </c>
      <c r="F241" s="218"/>
      <c r="G241" s="218"/>
      <c r="H241" s="159">
        <v>8</v>
      </c>
      <c r="I241" s="159"/>
      <c r="J241" s="159"/>
      <c r="K241" s="159">
        <v>11</v>
      </c>
      <c r="L241" s="159"/>
      <c r="M241" s="159"/>
      <c r="N241" s="159">
        <v>14.5</v>
      </c>
      <c r="O241" s="96"/>
      <c r="P241" s="131"/>
    </row>
    <row r="242" spans="2:20" ht="20.100000000000001" customHeight="1">
      <c r="B242" s="45"/>
      <c r="C242" s="92" t="s">
        <v>144</v>
      </c>
      <c r="D242" s="92"/>
      <c r="E242" s="218">
        <f>IF(OR($H$242&lt;&gt;"",$K$242&lt;&gt;""),SUM($H$242,$K$242),"")</f>
        <v>4</v>
      </c>
      <c r="F242" s="218"/>
      <c r="G242" s="218"/>
      <c r="H242" s="159">
        <v>1</v>
      </c>
      <c r="I242" s="159"/>
      <c r="J242" s="159"/>
      <c r="K242" s="159">
        <v>3</v>
      </c>
      <c r="L242" s="159"/>
      <c r="M242" s="159"/>
      <c r="N242" s="159">
        <v>2.4</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v>0.2</v>
      </c>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v>1</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v>1</v>
      </c>
      <c r="O247" s="96"/>
      <c r="P247" s="131"/>
    </row>
    <row r="248" spans="2:20" ht="20.100000000000001" customHeight="1">
      <c r="B248" s="114" t="s">
        <v>150</v>
      </c>
      <c r="C248" s="92"/>
      <c r="D248" s="92"/>
      <c r="E248" s="218">
        <f>IF(OR($H$248&lt;&gt;"",$K$248&lt;&gt;""),SUM($H$248,$K$248),"")</f>
        <v>3</v>
      </c>
      <c r="F248" s="218"/>
      <c r="G248" s="218"/>
      <c r="H248" s="159"/>
      <c r="I248" s="159"/>
      <c r="J248" s="159"/>
      <c r="K248" s="159">
        <v>3</v>
      </c>
      <c r="L248" s="159"/>
      <c r="M248" s="159"/>
      <c r="N248" s="159">
        <v>1.9</v>
      </c>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11</v>
      </c>
      <c r="H259" s="218"/>
      <c r="I259" s="218"/>
      <c r="J259" s="159">
        <v>2</v>
      </c>
      <c r="K259" s="159"/>
      <c r="L259" s="159"/>
      <c r="M259" s="159">
        <v>9</v>
      </c>
      <c r="N259" s="159"/>
      <c r="O259" s="96"/>
      <c r="P259" s="131"/>
    </row>
    <row r="260" spans="2:20" ht="20.100000000000001" customHeight="1">
      <c r="B260" s="114" t="s">
        <v>163</v>
      </c>
      <c r="C260" s="92"/>
      <c r="D260" s="92"/>
      <c r="E260" s="92"/>
      <c r="F260" s="92"/>
      <c r="G260" s="218">
        <f>IF(OR($J$260&lt;&gt;"",$M$260&lt;&gt;""),SUM($J$260,$M$260),"")</f>
        <v>2</v>
      </c>
      <c r="H260" s="218"/>
      <c r="I260" s="218"/>
      <c r="J260" s="159">
        <v>2</v>
      </c>
      <c r="K260" s="159"/>
      <c r="L260" s="159"/>
      <c r="M260" s="159"/>
      <c r="N260" s="159"/>
      <c r="O260" s="96"/>
      <c r="P260" s="131"/>
    </row>
    <row r="261" spans="2:20" ht="20.100000000000001" customHeight="1">
      <c r="B261" s="114" t="s">
        <v>399</v>
      </c>
      <c r="C261" s="92"/>
      <c r="D261" s="92"/>
      <c r="E261" s="92"/>
      <c r="F261" s="92"/>
      <c r="G261" s="218">
        <f>IF(OR($J$261&lt;&gt;"",$M$261&lt;&gt;""),SUM($J$261,$M$261),"")</f>
        <v>4</v>
      </c>
      <c r="H261" s="218"/>
      <c r="I261" s="218"/>
      <c r="J261" s="159">
        <v>3</v>
      </c>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c r="K267" s="159"/>
      <c r="L267" s="159"/>
      <c r="M267" s="159">
        <v>1</v>
      </c>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19</v>
      </c>
      <c r="H277" s="47" t="s">
        <v>504</v>
      </c>
      <c r="I277" s="29">
        <v>0</v>
      </c>
      <c r="J277" s="47" t="s">
        <v>505</v>
      </c>
      <c r="K277" s="48" t="s">
        <v>450</v>
      </c>
      <c r="L277" s="29">
        <v>7</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2553</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2.4</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t="s">
        <v>2554</v>
      </c>
      <c r="L290" s="86"/>
      <c r="M290" s="86"/>
      <c r="N290" s="86"/>
      <c r="O290" s="86"/>
      <c r="P290" s="88"/>
    </row>
    <row r="291" spans="2:20" ht="60" customHeight="1">
      <c r="B291" s="193"/>
      <c r="C291" s="194"/>
      <c r="D291" s="194"/>
      <c r="E291" s="194"/>
      <c r="F291" s="195"/>
      <c r="G291" s="92" t="s">
        <v>407</v>
      </c>
      <c r="H291" s="92"/>
      <c r="I291" s="92"/>
      <c r="J291" s="92"/>
      <c r="K291" s="85" t="s">
        <v>2554</v>
      </c>
      <c r="L291" s="86"/>
      <c r="M291" s="86"/>
      <c r="N291" s="86"/>
      <c r="O291" s="86"/>
      <c r="P291" s="88"/>
    </row>
    <row r="292" spans="2:20" ht="60" customHeight="1" thickBot="1">
      <c r="B292" s="196"/>
      <c r="C292" s="197"/>
      <c r="D292" s="197"/>
      <c r="E292" s="197"/>
      <c r="F292" s="198"/>
      <c r="G292" s="148" t="s">
        <v>181</v>
      </c>
      <c r="H292" s="148"/>
      <c r="I292" s="148"/>
      <c r="J292" s="148"/>
      <c r="K292" s="237" t="s">
        <v>2554</v>
      </c>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2513</v>
      </c>
      <c r="M295" s="109"/>
      <c r="N295" s="109"/>
      <c r="O295" s="109"/>
      <c r="P295" s="110"/>
    </row>
    <row r="296" spans="2:20" ht="20.100000000000001" customHeight="1">
      <c r="B296" s="89"/>
      <c r="C296" s="90"/>
      <c r="D296" s="90"/>
      <c r="E296" s="90"/>
      <c r="F296" s="91"/>
      <c r="G296" s="210" t="s">
        <v>456</v>
      </c>
      <c r="H296" s="192"/>
      <c r="I296" s="96" t="s">
        <v>2513</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2555</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8</v>
      </c>
      <c r="I301" s="28"/>
      <c r="J301" s="28">
        <v>16</v>
      </c>
      <c r="K301" s="28">
        <v>1</v>
      </c>
      <c r="L301" s="28"/>
      <c r="M301" s="28"/>
      <c r="N301" s="28"/>
      <c r="O301" s="28"/>
      <c r="P301" s="28"/>
      <c r="Q301" s="12"/>
    </row>
    <row r="302" spans="2:20" ht="20.100000000000001" customHeight="1">
      <c r="B302" s="190" t="s">
        <v>186</v>
      </c>
      <c r="C302" s="191"/>
      <c r="D302" s="191"/>
      <c r="E302" s="191"/>
      <c r="F302" s="192"/>
      <c r="G302" s="28">
        <v>1</v>
      </c>
      <c r="H302" s="28">
        <v>9</v>
      </c>
      <c r="I302" s="28">
        <v>9</v>
      </c>
      <c r="J302" s="28">
        <v>3</v>
      </c>
      <c r="K302" s="28">
        <v>1</v>
      </c>
      <c r="L302" s="28"/>
      <c r="M302" s="28"/>
      <c r="N302" s="28"/>
      <c r="O302" s="28"/>
      <c r="P302" s="28"/>
      <c r="Q302" s="12"/>
    </row>
    <row r="303" spans="2:20" ht="20.100000000000001" customHeight="1">
      <c r="B303" s="333" t="s">
        <v>187</v>
      </c>
      <c r="C303" s="334"/>
      <c r="D303" s="203" t="s">
        <v>188</v>
      </c>
      <c r="E303" s="99"/>
      <c r="F303" s="100"/>
      <c r="G303" s="28">
        <v>1</v>
      </c>
      <c r="H303" s="28">
        <v>4</v>
      </c>
      <c r="I303" s="28">
        <v>4</v>
      </c>
      <c r="J303" s="28">
        <v>7</v>
      </c>
      <c r="K303" s="28">
        <v>1</v>
      </c>
      <c r="L303" s="28"/>
      <c r="M303" s="28"/>
      <c r="N303" s="28"/>
      <c r="O303" s="28"/>
      <c r="P303" s="28"/>
      <c r="Q303" s="12"/>
    </row>
    <row r="304" spans="2:20" ht="20.100000000000001" customHeight="1">
      <c r="B304" s="335"/>
      <c r="C304" s="336"/>
      <c r="D304" s="210" t="s">
        <v>189</v>
      </c>
      <c r="E304" s="191"/>
      <c r="F304" s="192"/>
      <c r="G304" s="331"/>
      <c r="H304" s="331"/>
      <c r="I304" s="331">
        <v>4</v>
      </c>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3</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2513</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2556</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2557</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t="s">
        <v>2528</v>
      </c>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2558</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2559</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1</v>
      </c>
      <c r="N332" s="97"/>
      <c r="O332" s="97"/>
      <c r="P332" s="101"/>
    </row>
    <row r="333" spans="2:20" ht="20.100000000000001" customHeight="1">
      <c r="B333" s="114"/>
      <c r="C333" s="92"/>
      <c r="D333" s="92"/>
      <c r="E333" s="203"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3" t="s">
        <v>216</v>
      </c>
      <c r="F334" s="99"/>
      <c r="G334" s="99"/>
      <c r="H334" s="100"/>
      <c r="I334" s="96">
        <v>14.9</v>
      </c>
      <c r="J334" s="97"/>
      <c r="K334" s="97"/>
      <c r="L334" s="55" t="s">
        <v>490</v>
      </c>
      <c r="M334" s="96">
        <v>19.399999999999999</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260798</v>
      </c>
      <c r="J340" s="97"/>
      <c r="K340" s="97"/>
      <c r="L340" s="50" t="s">
        <v>499</v>
      </c>
      <c r="M340" s="358">
        <v>223798</v>
      </c>
      <c r="N340" s="97"/>
      <c r="O340" s="97"/>
      <c r="P340" s="37" t="s">
        <v>499</v>
      </c>
    </row>
    <row r="341" spans="2:20" ht="20.100000000000001" customHeight="1">
      <c r="B341" s="359"/>
      <c r="C341" s="203" t="s">
        <v>210</v>
      </c>
      <c r="D341" s="99"/>
      <c r="E341" s="99"/>
      <c r="F341" s="99"/>
      <c r="G341" s="99"/>
      <c r="H341" s="100"/>
      <c r="I341" s="358">
        <v>142000</v>
      </c>
      <c r="J341" s="97"/>
      <c r="K341" s="97"/>
      <c r="L341" s="50" t="s">
        <v>499</v>
      </c>
      <c r="M341" s="358">
        <v>105000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61389</v>
      </c>
      <c r="J343" s="97"/>
      <c r="K343" s="97"/>
      <c r="L343" s="50" t="s">
        <v>499</v>
      </c>
      <c r="M343" s="358">
        <v>61389</v>
      </c>
      <c r="N343" s="97"/>
      <c r="O343" s="97"/>
      <c r="P343" s="37" t="s">
        <v>499</v>
      </c>
    </row>
    <row r="344" spans="2:20" ht="20.100000000000001" customHeight="1">
      <c r="B344" s="114"/>
      <c r="C344" s="360"/>
      <c r="D344" s="360"/>
      <c r="E344" s="203" t="s">
        <v>222</v>
      </c>
      <c r="F344" s="99"/>
      <c r="G344" s="99"/>
      <c r="H344" s="100"/>
      <c r="I344" s="358">
        <v>57409</v>
      </c>
      <c r="J344" s="97"/>
      <c r="K344" s="97"/>
      <c r="L344" s="50" t="s">
        <v>499</v>
      </c>
      <c r="M344" s="358">
        <v>57409</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2560</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t="s">
        <v>2561</v>
      </c>
      <c r="H356" s="206"/>
      <c r="I356" s="206"/>
      <c r="J356" s="206"/>
      <c r="K356" s="206"/>
      <c r="L356" s="206"/>
      <c r="M356" s="206"/>
      <c r="N356" s="206"/>
      <c r="O356" s="206"/>
      <c r="P356" s="207"/>
    </row>
    <row r="357" spans="2:20" ht="60" customHeight="1">
      <c r="B357" s="98" t="s">
        <v>222</v>
      </c>
      <c r="C357" s="99"/>
      <c r="D357" s="99"/>
      <c r="E357" s="99"/>
      <c r="F357" s="100"/>
      <c r="G357" s="135" t="s">
        <v>2562</v>
      </c>
      <c r="H357" s="206"/>
      <c r="I357" s="206"/>
      <c r="J357" s="206"/>
      <c r="K357" s="206"/>
      <c r="L357" s="206"/>
      <c r="M357" s="206"/>
      <c r="N357" s="206"/>
      <c r="O357" s="206"/>
      <c r="P357" s="207"/>
    </row>
    <row r="358" spans="2:20" ht="60" customHeight="1">
      <c r="B358" s="98" t="s">
        <v>221</v>
      </c>
      <c r="C358" s="99"/>
      <c r="D358" s="99"/>
      <c r="E358" s="99"/>
      <c r="F358" s="100"/>
      <c r="G358" s="135" t="s">
        <v>2563</v>
      </c>
      <c r="H358" s="206"/>
      <c r="I358" s="206"/>
      <c r="J358" s="206"/>
      <c r="K358" s="206"/>
      <c r="L358" s="206"/>
      <c r="M358" s="206"/>
      <c r="N358" s="206"/>
      <c r="O358" s="206"/>
      <c r="P358" s="207"/>
    </row>
    <row r="359" spans="2:20" ht="60" customHeight="1">
      <c r="B359" s="98" t="s">
        <v>224</v>
      </c>
      <c r="C359" s="99"/>
      <c r="D359" s="99"/>
      <c r="E359" s="99"/>
      <c r="F359" s="100"/>
      <c r="G359" s="135" t="s">
        <v>2564</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2565</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2566</v>
      </c>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18</v>
      </c>
      <c r="I387" s="109"/>
      <c r="J387" s="109"/>
      <c r="K387" s="109"/>
      <c r="L387" s="109"/>
      <c r="M387" s="109"/>
      <c r="N387" s="109"/>
      <c r="O387" s="109"/>
      <c r="P387" s="49" t="s">
        <v>495</v>
      </c>
    </row>
    <row r="388" spans="1:20" ht="20.100000000000001" customHeight="1">
      <c r="B388" s="79"/>
      <c r="C388" s="81"/>
      <c r="D388" s="92" t="s">
        <v>250</v>
      </c>
      <c r="E388" s="92"/>
      <c r="F388" s="92"/>
      <c r="G388" s="92"/>
      <c r="H388" s="96">
        <v>23</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28</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3</v>
      </c>
      <c r="I394" s="97"/>
      <c r="J394" s="97"/>
      <c r="K394" s="97"/>
      <c r="L394" s="97"/>
      <c r="M394" s="97"/>
      <c r="N394" s="97"/>
      <c r="O394" s="97"/>
      <c r="P394" s="37" t="s">
        <v>497</v>
      </c>
    </row>
    <row r="395" spans="1:20" ht="20.100000000000001" customHeight="1">
      <c r="B395" s="387"/>
      <c r="C395" s="388"/>
      <c r="D395" s="92" t="s">
        <v>257</v>
      </c>
      <c r="E395" s="92"/>
      <c r="F395" s="92"/>
      <c r="G395" s="92"/>
      <c r="H395" s="96">
        <v>3</v>
      </c>
      <c r="I395" s="97"/>
      <c r="J395" s="97"/>
      <c r="K395" s="97"/>
      <c r="L395" s="97"/>
      <c r="M395" s="97"/>
      <c r="N395" s="97"/>
      <c r="O395" s="97"/>
      <c r="P395" s="37" t="s">
        <v>497</v>
      </c>
    </row>
    <row r="396" spans="1:20" ht="20.100000000000001" customHeight="1">
      <c r="B396" s="387"/>
      <c r="C396" s="388"/>
      <c r="D396" s="92" t="s">
        <v>258</v>
      </c>
      <c r="E396" s="92"/>
      <c r="F396" s="92"/>
      <c r="G396" s="92"/>
      <c r="H396" s="96">
        <v>10</v>
      </c>
      <c r="I396" s="97"/>
      <c r="J396" s="97"/>
      <c r="K396" s="97"/>
      <c r="L396" s="97"/>
      <c r="M396" s="97"/>
      <c r="N396" s="97"/>
      <c r="O396" s="97"/>
      <c r="P396" s="37" t="s">
        <v>497</v>
      </c>
    </row>
    <row r="397" spans="1:20" ht="20.100000000000001" customHeight="1">
      <c r="B397" s="387"/>
      <c r="C397" s="388"/>
      <c r="D397" s="92" t="s">
        <v>259</v>
      </c>
      <c r="E397" s="92"/>
      <c r="F397" s="92"/>
      <c r="G397" s="92"/>
      <c r="H397" s="96">
        <v>11</v>
      </c>
      <c r="I397" s="97"/>
      <c r="J397" s="97"/>
      <c r="K397" s="97"/>
      <c r="L397" s="97"/>
      <c r="M397" s="97"/>
      <c r="N397" s="97"/>
      <c r="O397" s="97"/>
      <c r="P397" s="37" t="s">
        <v>497</v>
      </c>
    </row>
    <row r="398" spans="1:20" ht="20.100000000000001" customHeight="1">
      <c r="B398" s="387"/>
      <c r="C398" s="388"/>
      <c r="D398" s="92" t="s">
        <v>260</v>
      </c>
      <c r="E398" s="92"/>
      <c r="F398" s="92"/>
      <c r="G398" s="92"/>
      <c r="H398" s="96">
        <v>0</v>
      </c>
      <c r="I398" s="97"/>
      <c r="J398" s="97"/>
      <c r="K398" s="97"/>
      <c r="L398" s="97"/>
      <c r="M398" s="97"/>
      <c r="N398" s="97"/>
      <c r="O398" s="97"/>
      <c r="P398" s="37" t="s">
        <v>497</v>
      </c>
    </row>
    <row r="399" spans="1:20" ht="20.100000000000001" customHeight="1">
      <c r="B399" s="387"/>
      <c r="C399" s="388"/>
      <c r="D399" s="92" t="s">
        <v>261</v>
      </c>
      <c r="E399" s="92"/>
      <c r="F399" s="92"/>
      <c r="G399" s="92"/>
      <c r="H399" s="96">
        <v>8</v>
      </c>
      <c r="I399" s="97"/>
      <c r="J399" s="97"/>
      <c r="K399" s="97"/>
      <c r="L399" s="97"/>
      <c r="M399" s="97"/>
      <c r="N399" s="97"/>
      <c r="O399" s="97"/>
      <c r="P399" s="37" t="s">
        <v>497</v>
      </c>
    </row>
    <row r="400" spans="1:20" ht="20.100000000000001" customHeight="1">
      <c r="B400" s="389"/>
      <c r="C400" s="390"/>
      <c r="D400" s="92" t="s">
        <v>262</v>
      </c>
      <c r="E400" s="92"/>
      <c r="F400" s="92"/>
      <c r="G400" s="92"/>
      <c r="H400" s="96">
        <v>7</v>
      </c>
      <c r="I400" s="97"/>
      <c r="J400" s="97"/>
      <c r="K400" s="97"/>
      <c r="L400" s="97"/>
      <c r="M400" s="97"/>
      <c r="N400" s="97"/>
      <c r="O400" s="97"/>
      <c r="P400" s="37" t="s">
        <v>497</v>
      </c>
    </row>
    <row r="401" spans="2:20" ht="20.100000000000001" customHeight="1">
      <c r="B401" s="114" t="s">
        <v>248</v>
      </c>
      <c r="C401" s="92"/>
      <c r="D401" s="92" t="s">
        <v>263</v>
      </c>
      <c r="E401" s="92"/>
      <c r="F401" s="92"/>
      <c r="G401" s="92"/>
      <c r="H401" s="96">
        <v>8</v>
      </c>
      <c r="I401" s="97"/>
      <c r="J401" s="97"/>
      <c r="K401" s="97"/>
      <c r="L401" s="97"/>
      <c r="M401" s="97"/>
      <c r="N401" s="97"/>
      <c r="O401" s="97"/>
      <c r="P401" s="37" t="s">
        <v>497</v>
      </c>
    </row>
    <row r="402" spans="2:20" ht="20.100000000000001" customHeight="1">
      <c r="B402" s="114"/>
      <c r="C402" s="92"/>
      <c r="D402" s="92" t="s">
        <v>264</v>
      </c>
      <c r="E402" s="92"/>
      <c r="F402" s="92"/>
      <c r="G402" s="92"/>
      <c r="H402" s="96">
        <v>9</v>
      </c>
      <c r="I402" s="97"/>
      <c r="J402" s="97"/>
      <c r="K402" s="97"/>
      <c r="L402" s="97"/>
      <c r="M402" s="97"/>
      <c r="N402" s="97"/>
      <c r="O402" s="97"/>
      <c r="P402" s="37" t="s">
        <v>497</v>
      </c>
    </row>
    <row r="403" spans="2:20" ht="20.100000000000001" customHeight="1">
      <c r="B403" s="114"/>
      <c r="C403" s="92"/>
      <c r="D403" s="92" t="s">
        <v>265</v>
      </c>
      <c r="E403" s="92"/>
      <c r="F403" s="92"/>
      <c r="G403" s="92"/>
      <c r="H403" s="96">
        <v>19</v>
      </c>
      <c r="I403" s="97"/>
      <c r="J403" s="97"/>
      <c r="K403" s="97"/>
      <c r="L403" s="97"/>
      <c r="M403" s="97"/>
      <c r="N403" s="97"/>
      <c r="O403" s="97"/>
      <c r="P403" s="37" t="s">
        <v>497</v>
      </c>
    </row>
    <row r="404" spans="2:20" ht="20.100000000000001" customHeight="1">
      <c r="B404" s="114"/>
      <c r="C404" s="92"/>
      <c r="D404" s="92" t="s">
        <v>266</v>
      </c>
      <c r="E404" s="92"/>
      <c r="F404" s="92"/>
      <c r="G404" s="92"/>
      <c r="H404" s="96">
        <v>4</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v>
      </c>
      <c r="I409" s="109"/>
      <c r="J409" s="109"/>
      <c r="K409" s="109"/>
      <c r="L409" s="109"/>
      <c r="M409" s="109"/>
      <c r="N409" s="109"/>
      <c r="O409" s="109"/>
      <c r="P409" s="49" t="s">
        <v>503</v>
      </c>
    </row>
    <row r="410" spans="2:20" ht="20.100000000000001" customHeight="1">
      <c r="B410" s="114" t="s">
        <v>271</v>
      </c>
      <c r="C410" s="92"/>
      <c r="D410" s="92"/>
      <c r="E410" s="92"/>
      <c r="F410" s="92"/>
      <c r="G410" s="92"/>
      <c r="H410" s="96">
        <v>41</v>
      </c>
      <c r="I410" s="97"/>
      <c r="J410" s="97"/>
      <c r="K410" s="97"/>
      <c r="L410" s="97"/>
      <c r="M410" s="97"/>
      <c r="N410" s="97"/>
      <c r="O410" s="97"/>
      <c r="P410" s="37" t="s">
        <v>495</v>
      </c>
    </row>
    <row r="411" spans="2:20" ht="20.100000000000001" customHeight="1">
      <c r="B411" s="114" t="s">
        <v>272</v>
      </c>
      <c r="C411" s="92"/>
      <c r="D411" s="92"/>
      <c r="E411" s="92"/>
      <c r="F411" s="92"/>
      <c r="G411" s="92"/>
      <c r="H411" s="96">
        <v>97.6</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9</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20</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2567</v>
      </c>
      <c r="I431" s="206"/>
      <c r="J431" s="206"/>
      <c r="K431" s="206"/>
      <c r="L431" s="206"/>
      <c r="M431" s="206"/>
      <c r="N431" s="206"/>
      <c r="O431" s="206"/>
      <c r="P431" s="207"/>
    </row>
    <row r="432" spans="1:20" ht="20.100000000000001" customHeight="1">
      <c r="B432" s="400"/>
      <c r="C432" s="203" t="s">
        <v>14</v>
      </c>
      <c r="D432" s="99"/>
      <c r="E432" s="99"/>
      <c r="F432" s="99"/>
      <c r="G432" s="100"/>
      <c r="H432" s="199" t="s">
        <v>2568</v>
      </c>
      <c r="I432" s="200"/>
      <c r="J432" s="35" t="s">
        <v>487</v>
      </c>
      <c r="K432" s="200" t="s">
        <v>2569</v>
      </c>
      <c r="L432" s="200"/>
      <c r="M432" s="35" t="s">
        <v>487</v>
      </c>
      <c r="N432" s="200" t="s">
        <v>2570</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t="s">
        <v>2554</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2571</v>
      </c>
      <c r="I438" s="206"/>
      <c r="J438" s="206"/>
      <c r="K438" s="206"/>
      <c r="L438" s="206"/>
      <c r="M438" s="206"/>
      <c r="N438" s="206"/>
      <c r="O438" s="206"/>
      <c r="P438" s="207"/>
    </row>
    <row r="439" spans="2:16" ht="20.100000000000001" customHeight="1">
      <c r="B439" s="412"/>
      <c r="C439" s="203" t="s">
        <v>14</v>
      </c>
      <c r="D439" s="99"/>
      <c r="E439" s="99"/>
      <c r="F439" s="99"/>
      <c r="G439" s="100"/>
      <c r="H439" s="199" t="s">
        <v>2572</v>
      </c>
      <c r="I439" s="200"/>
      <c r="J439" s="35" t="s">
        <v>487</v>
      </c>
      <c r="K439" s="200" t="s">
        <v>2573</v>
      </c>
      <c r="L439" s="200"/>
      <c r="M439" s="35" t="s">
        <v>487</v>
      </c>
      <c r="N439" s="200" t="s">
        <v>2574</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17</v>
      </c>
      <c r="N440" s="35" t="s">
        <v>504</v>
      </c>
      <c r="O440" s="24">
        <v>30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2575</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2576</v>
      </c>
      <c r="I445" s="206"/>
      <c r="J445" s="206"/>
      <c r="K445" s="206"/>
      <c r="L445" s="206"/>
      <c r="M445" s="206"/>
      <c r="N445" s="206"/>
      <c r="O445" s="206"/>
      <c r="P445" s="207"/>
    </row>
    <row r="446" spans="2:16" ht="20.100000000000001" customHeight="1">
      <c r="B446" s="412"/>
      <c r="C446" s="203" t="s">
        <v>14</v>
      </c>
      <c r="D446" s="99"/>
      <c r="E446" s="99"/>
      <c r="F446" s="99"/>
      <c r="G446" s="100"/>
      <c r="H446" s="199" t="s">
        <v>2577</v>
      </c>
      <c r="I446" s="200"/>
      <c r="J446" s="35" t="s">
        <v>487</v>
      </c>
      <c r="K446" s="200" t="s">
        <v>2578</v>
      </c>
      <c r="L446" s="200"/>
      <c r="M446" s="35" t="s">
        <v>487</v>
      </c>
      <c r="N446" s="200" t="s">
        <v>2579</v>
      </c>
      <c r="O446" s="200"/>
      <c r="P446" s="201"/>
    </row>
    <row r="447" spans="2:16" ht="20.100000000000001" customHeight="1">
      <c r="B447" s="412"/>
      <c r="C447" s="210" t="s">
        <v>285</v>
      </c>
      <c r="D447" s="191"/>
      <c r="E447" s="192"/>
      <c r="F447" s="219" t="s">
        <v>286</v>
      </c>
      <c r="G447" s="221"/>
      <c r="H447" s="23">
        <v>8</v>
      </c>
      <c r="I447" s="35" t="s">
        <v>504</v>
      </c>
      <c r="J447" s="24">
        <v>30</v>
      </c>
      <c r="K447" s="35" t="s">
        <v>505</v>
      </c>
      <c r="L447" s="56" t="s">
        <v>450</v>
      </c>
      <c r="M447" s="24">
        <v>5</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2575</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2580</v>
      </c>
      <c r="I452" s="206"/>
      <c r="J452" s="206"/>
      <c r="K452" s="206"/>
      <c r="L452" s="206"/>
      <c r="M452" s="206"/>
      <c r="N452" s="206"/>
      <c r="O452" s="206"/>
      <c r="P452" s="207"/>
    </row>
    <row r="453" spans="2:16" ht="20.100000000000001" customHeight="1">
      <c r="B453" s="412"/>
      <c r="C453" s="203" t="s">
        <v>14</v>
      </c>
      <c r="D453" s="99"/>
      <c r="E453" s="99"/>
      <c r="F453" s="99"/>
      <c r="G453" s="100"/>
      <c r="H453" s="199" t="s">
        <v>2577</v>
      </c>
      <c r="I453" s="200"/>
      <c r="J453" s="35" t="s">
        <v>487</v>
      </c>
      <c r="K453" s="200" t="s">
        <v>2581</v>
      </c>
      <c r="L453" s="200"/>
      <c r="M453" s="35" t="s">
        <v>487</v>
      </c>
      <c r="N453" s="200" t="s">
        <v>2589</v>
      </c>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2513</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2588</v>
      </c>
      <c r="M469" s="86"/>
      <c r="N469" s="86"/>
      <c r="O469" s="87"/>
      <c r="P469" s="88"/>
    </row>
    <row r="470" spans="2:20" ht="20.100000000000001" customHeight="1">
      <c r="B470" s="190" t="s">
        <v>292</v>
      </c>
      <c r="C470" s="191"/>
      <c r="D470" s="191"/>
      <c r="E470" s="191"/>
      <c r="F470" s="191"/>
      <c r="G470" s="192"/>
      <c r="H470" s="159" t="s">
        <v>2513</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2588</v>
      </c>
      <c r="M472" s="86"/>
      <c r="N472" s="86"/>
      <c r="O472" s="87"/>
      <c r="P472" s="88"/>
    </row>
    <row r="473" spans="2:20" ht="20.100000000000001" customHeight="1" thickBot="1">
      <c r="B473" s="414" t="s">
        <v>293</v>
      </c>
      <c r="C473" s="415"/>
      <c r="D473" s="415"/>
      <c r="E473" s="415"/>
      <c r="F473" s="415"/>
      <c r="G473" s="415"/>
      <c r="H473" s="313" t="s">
        <v>2513</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2513</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2582</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2513</v>
      </c>
      <c r="K479" s="159"/>
      <c r="L479" s="159"/>
      <c r="M479" s="159"/>
      <c r="N479" s="159"/>
      <c r="O479" s="96"/>
      <c r="P479" s="131"/>
      <c r="S479" s="15" t="str">
        <f>IF($F$476=MST!$I$6,IF(J479="","未記入",""),"")</f>
        <v/>
      </c>
    </row>
    <row r="480" spans="2:20" ht="20.100000000000001" customHeight="1">
      <c r="B480" s="190" t="s">
        <v>508</v>
      </c>
      <c r="C480" s="191"/>
      <c r="D480" s="191"/>
      <c r="E480" s="192"/>
      <c r="F480" s="96" t="s">
        <v>2512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2584</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2513</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2512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2513</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2512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2513</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2586</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2585</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2587</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2587</v>
      </c>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12" zoomScale="85" zoomScaleNormal="85" zoomScaleSheetLayoutView="100" workbookViewId="0">
      <selection activeCell="H14" sqref="H14:I1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30" zoomScale="70" zoomScaleNormal="85" zoomScaleSheetLayoutView="70" workbookViewId="0">
      <selection activeCell="AE34" sqref="AE34:AN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2513</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2513</v>
      </c>
      <c r="K7" s="551"/>
      <c r="L7" s="551"/>
      <c r="M7" s="551"/>
      <c r="N7" s="551"/>
      <c r="O7" s="552"/>
      <c r="P7" s="550" t="s">
        <v>2512</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2513</v>
      </c>
      <c r="K8" s="515"/>
      <c r="L8" s="515"/>
      <c r="M8" s="515"/>
      <c r="N8" s="515"/>
      <c r="O8" s="516"/>
      <c r="P8" s="514" t="s">
        <v>2512</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2513</v>
      </c>
      <c r="Q9" s="515"/>
      <c r="R9" s="515"/>
      <c r="S9" s="515"/>
      <c r="T9" s="515"/>
      <c r="U9" s="516"/>
      <c r="V9" s="528"/>
      <c r="W9" s="528"/>
      <c r="X9" s="528"/>
      <c r="Y9" s="528" t="s">
        <v>2528</v>
      </c>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2513</v>
      </c>
      <c r="K10" s="515"/>
      <c r="L10" s="515"/>
      <c r="M10" s="515"/>
      <c r="N10" s="515"/>
      <c r="O10" s="516"/>
      <c r="P10" s="514" t="s">
        <v>2513</v>
      </c>
      <c r="Q10" s="515"/>
      <c r="R10" s="515"/>
      <c r="S10" s="515"/>
      <c r="T10" s="515"/>
      <c r="U10" s="516"/>
      <c r="V10" s="528"/>
      <c r="W10" s="528"/>
      <c r="X10" s="528"/>
      <c r="Y10" s="528" t="s">
        <v>2528</v>
      </c>
      <c r="Z10" s="528"/>
      <c r="AA10" s="528"/>
      <c r="AB10" s="520" t="s">
        <v>2590</v>
      </c>
      <c r="AC10" s="521"/>
      <c r="AD10" s="521"/>
      <c r="AE10" s="520" t="s">
        <v>2591</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2513</v>
      </c>
      <c r="K11" s="515"/>
      <c r="L11" s="515"/>
      <c r="M11" s="515"/>
      <c r="N11" s="515"/>
      <c r="O11" s="516"/>
      <c r="P11" s="514" t="s">
        <v>2513</v>
      </c>
      <c r="Q11" s="515"/>
      <c r="R11" s="515"/>
      <c r="S11" s="515"/>
      <c r="T11" s="515"/>
      <c r="U11" s="516"/>
      <c r="V11" s="528"/>
      <c r="W11" s="528"/>
      <c r="X11" s="528"/>
      <c r="Y11" s="528" t="s">
        <v>2528</v>
      </c>
      <c r="Z11" s="528"/>
      <c r="AA11" s="528"/>
      <c r="AB11" s="520" t="s">
        <v>2590</v>
      </c>
      <c r="AC11" s="521"/>
      <c r="AD11" s="521"/>
      <c r="AE11" s="520" t="s">
        <v>2591</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2513</v>
      </c>
      <c r="K12" s="515"/>
      <c r="L12" s="515"/>
      <c r="M12" s="515"/>
      <c r="N12" s="515"/>
      <c r="O12" s="516"/>
      <c r="P12" s="514" t="s">
        <v>2512</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2512</v>
      </c>
      <c r="K13" s="515"/>
      <c r="L13" s="515"/>
      <c r="M13" s="515"/>
      <c r="N13" s="515"/>
      <c r="O13" s="516"/>
      <c r="P13" s="514" t="s">
        <v>2512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2512</v>
      </c>
      <c r="K14" s="535"/>
      <c r="L14" s="535"/>
      <c r="M14" s="535"/>
      <c r="N14" s="535"/>
      <c r="O14" s="536"/>
      <c r="P14" s="534" t="s">
        <v>2512</v>
      </c>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2513</v>
      </c>
      <c r="K16" s="551"/>
      <c r="L16" s="551"/>
      <c r="M16" s="551"/>
      <c r="N16" s="551"/>
      <c r="O16" s="552"/>
      <c r="P16" s="550" t="s">
        <v>2513</v>
      </c>
      <c r="Q16" s="551"/>
      <c r="R16" s="551"/>
      <c r="S16" s="551"/>
      <c r="T16" s="551"/>
      <c r="U16" s="552"/>
      <c r="V16" s="526"/>
      <c r="W16" s="526"/>
      <c r="X16" s="526"/>
      <c r="Y16" s="526" t="s">
        <v>2528</v>
      </c>
      <c r="Z16" s="526"/>
      <c r="AA16" s="526"/>
      <c r="AB16" s="517" t="s">
        <v>2592</v>
      </c>
      <c r="AC16" s="518"/>
      <c r="AD16" s="518"/>
      <c r="AE16" s="517" t="s">
        <v>2593</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2513</v>
      </c>
      <c r="K17" s="515"/>
      <c r="L17" s="515"/>
      <c r="M17" s="515"/>
      <c r="N17" s="515"/>
      <c r="O17" s="516"/>
      <c r="P17" s="514" t="s">
        <v>2512</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2513</v>
      </c>
      <c r="K18" s="515"/>
      <c r="L18" s="515"/>
      <c r="M18" s="515"/>
      <c r="N18" s="515"/>
      <c r="O18" s="516"/>
      <c r="P18" s="514" t="s">
        <v>2513</v>
      </c>
      <c r="Q18" s="515"/>
      <c r="R18" s="515"/>
      <c r="S18" s="515"/>
      <c r="T18" s="515"/>
      <c r="U18" s="516"/>
      <c r="V18" s="528"/>
      <c r="W18" s="528"/>
      <c r="X18" s="528"/>
      <c r="Y18" s="528" t="s">
        <v>2528</v>
      </c>
      <c r="Z18" s="528"/>
      <c r="AA18" s="528"/>
      <c r="AB18" s="520"/>
      <c r="AC18" s="521"/>
      <c r="AD18" s="521"/>
      <c r="AE18" s="520" t="s">
        <v>2594</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2513</v>
      </c>
      <c r="K19" s="515"/>
      <c r="L19" s="515"/>
      <c r="M19" s="515"/>
      <c r="N19" s="515"/>
      <c r="O19" s="516"/>
      <c r="P19" s="514" t="s">
        <v>2512</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2512</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2512</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2513</v>
      </c>
      <c r="Q22" s="515"/>
      <c r="R22" s="515"/>
      <c r="S22" s="515"/>
      <c r="T22" s="515"/>
      <c r="U22" s="516"/>
      <c r="V22" s="528"/>
      <c r="W22" s="528"/>
      <c r="X22" s="528"/>
      <c r="Y22" s="528" t="s">
        <v>2528</v>
      </c>
      <c r="Z22" s="528"/>
      <c r="AA22" s="528"/>
      <c r="AB22" s="520"/>
      <c r="AC22" s="521"/>
      <c r="AD22" s="521"/>
      <c r="AE22" s="520" t="s">
        <v>2595</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2513</v>
      </c>
      <c r="K23" s="515"/>
      <c r="L23" s="515"/>
      <c r="M23" s="515"/>
      <c r="N23" s="515"/>
      <c r="O23" s="516"/>
      <c r="P23" s="514" t="s">
        <v>2513</v>
      </c>
      <c r="Q23" s="515"/>
      <c r="R23" s="515"/>
      <c r="S23" s="515"/>
      <c r="T23" s="515"/>
      <c r="U23" s="516"/>
      <c r="V23" s="528"/>
      <c r="W23" s="528"/>
      <c r="X23" s="528"/>
      <c r="Y23" s="528" t="s">
        <v>2528</v>
      </c>
      <c r="Z23" s="528"/>
      <c r="AA23" s="528"/>
      <c r="AB23" s="520" t="s">
        <v>2596</v>
      </c>
      <c r="AC23" s="521"/>
      <c r="AD23" s="521"/>
      <c r="AE23" s="520" t="s">
        <v>2597</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2513</v>
      </c>
      <c r="K24" s="515"/>
      <c r="L24" s="515"/>
      <c r="M24" s="515"/>
      <c r="N24" s="515"/>
      <c r="O24" s="516"/>
      <c r="P24" s="514" t="s">
        <v>2513</v>
      </c>
      <c r="Q24" s="515"/>
      <c r="R24" s="515"/>
      <c r="S24" s="515"/>
      <c r="T24" s="515"/>
      <c r="U24" s="516"/>
      <c r="V24" s="528"/>
      <c r="W24" s="528"/>
      <c r="X24" s="528"/>
      <c r="Y24" s="528" t="s">
        <v>2528</v>
      </c>
      <c r="Z24" s="528"/>
      <c r="AA24" s="528"/>
      <c r="AB24" s="520" t="s">
        <v>2596</v>
      </c>
      <c r="AC24" s="521"/>
      <c r="AD24" s="521"/>
      <c r="AE24" s="520" t="s">
        <v>2599</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2512</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2513</v>
      </c>
      <c r="Q27" s="551"/>
      <c r="R27" s="551"/>
      <c r="S27" s="551"/>
      <c r="T27" s="551"/>
      <c r="U27" s="552"/>
      <c r="V27" s="526"/>
      <c r="W27" s="526"/>
      <c r="X27" s="526"/>
      <c r="Y27" s="526" t="s">
        <v>2528</v>
      </c>
      <c r="Z27" s="526"/>
      <c r="AA27" s="526"/>
      <c r="AB27" s="517"/>
      <c r="AC27" s="518"/>
      <c r="AD27" s="518"/>
      <c r="AE27" s="517" t="s">
        <v>2598</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2513</v>
      </c>
      <c r="K28" s="515"/>
      <c r="L28" s="515"/>
      <c r="M28" s="515"/>
      <c r="N28" s="515"/>
      <c r="O28" s="516"/>
      <c r="P28" s="514" t="s">
        <v>2512</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2513</v>
      </c>
      <c r="K29" s="515"/>
      <c r="L29" s="515"/>
      <c r="M29" s="515"/>
      <c r="N29" s="515"/>
      <c r="O29" s="516"/>
      <c r="P29" s="514" t="s">
        <v>2512</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2513</v>
      </c>
      <c r="K30" s="515"/>
      <c r="L30" s="515"/>
      <c r="M30" s="515"/>
      <c r="N30" s="515"/>
      <c r="O30" s="516"/>
      <c r="P30" s="514" t="s">
        <v>2512</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2513</v>
      </c>
      <c r="K31" s="535"/>
      <c r="L31" s="535"/>
      <c r="M31" s="535"/>
      <c r="N31" s="535"/>
      <c r="O31" s="536"/>
      <c r="P31" s="534" t="s">
        <v>2512</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2513</v>
      </c>
      <c r="K33" s="551"/>
      <c r="L33" s="551"/>
      <c r="M33" s="551"/>
      <c r="N33" s="551"/>
      <c r="O33" s="552"/>
      <c r="P33" s="550" t="s">
        <v>2513</v>
      </c>
      <c r="Q33" s="551"/>
      <c r="R33" s="551"/>
      <c r="S33" s="551"/>
      <c r="T33" s="551"/>
      <c r="U33" s="552"/>
      <c r="V33" s="526"/>
      <c r="W33" s="526"/>
      <c r="X33" s="526"/>
      <c r="Y33" s="526" t="s">
        <v>2528</v>
      </c>
      <c r="Z33" s="526"/>
      <c r="AA33" s="526"/>
      <c r="AB33" s="517" t="s">
        <v>2596</v>
      </c>
      <c r="AC33" s="518"/>
      <c r="AD33" s="518"/>
      <c r="AE33" s="517" t="s">
        <v>2600</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2512</v>
      </c>
      <c r="K34" s="515"/>
      <c r="L34" s="515"/>
      <c r="M34" s="515"/>
      <c r="N34" s="515"/>
      <c r="O34" s="516"/>
      <c r="P34" s="514" t="s">
        <v>2512</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2512</v>
      </c>
      <c r="K35" s="535"/>
      <c r="L35" s="535"/>
      <c r="M35" s="535"/>
      <c r="N35" s="535"/>
      <c r="O35" s="536"/>
      <c r="P35" s="534" t="s">
        <v>2512</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2023-02-21T11:24:09Z</cp:lastPrinted>
  <dcterms:modified xsi:type="dcterms:W3CDTF">2023-02-21T11:28:34Z</dcterms:modified>
</cp:coreProperties>
</file>