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100.10\共有\塚田\ゆうふくの郷\経営状況報告書\R4運営状況報告書\"/>
    </mc:Choice>
  </mc:AlternateContent>
  <xr:revisionPtr revIDLastSave="0" documentId="13_ncr:1_{40615144-D13D-4BC5-8E07-D5F07FF4508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9990" yWindow="1065" windowWidth="17790" windowHeight="1135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<sst xmlns="http://schemas.openxmlformats.org/spreadsheetml/2006/main" count="3131" uniqueCount="2591">
  <si>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</si>
  <si>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</si>
  <si>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</si>
  <si>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</si>
  <si>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</si>
  <si>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</si>
  <si>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</si>
  <si>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</si>
  <si>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</si>
  <si>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</si>
  <si>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</si>
  <si>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</si>
  <si>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</si>
  <si>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</si>
  <si>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</si>
  <si>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</si>
  <si>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</si>
  <si>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</si>
  <si>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</si>
  <si>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</si>
  <si>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</si>
  <si>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</si>
  <si>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</si>
  <si>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</si>
  <si>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</si>
  <si>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</si>
  <si>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</si>
  <si>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</si>
  <si>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</si>
  <si>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</si>
  <si>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</si>
  <si>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</si>
  <si>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</si>
  <si>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</si>
  <si>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</si>
  <si>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</si>
  <si>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</si>
  <si>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</si>
  <si>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</si>
  <si>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</si>
  <si>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</si>
  <si>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</si>
  <si>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</si>
  <si>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</si>
  <si>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</si>
  <si>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</si>
  <si>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</si>
  <si>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</si>
  <si>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</si>
  <si>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</si>
  <si>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</si>
  <si>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</si>
  <si>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</si>
  <si>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</si>
  <si>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</si>
  <si>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</si>
  <si>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</si>
  <si>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</si>
  <si>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</si>
  <si>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</si>
  <si>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</si>
  <si>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</si>
  <si>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</si>
  <si>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</si>
  <si>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</si>
  <si>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</si>
  <si>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</si>
  <si>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</si>
  <si>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</si>
  <si>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</si>
  <si>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</si>
  <si>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</si>
  <si>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</si>
  <si>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</si>
  <si>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</si>
  <si>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</si>
  <si>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</si>
  <si>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</si>
  <si>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</si>
  <si>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</si>
  <si>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</si>
  <si>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</si>
  <si>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</si>
  <si>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</si>
  <si>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</si>
  <si>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</si>
  <si>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</si>
  <si>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</si>
  <si>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</si>
  <si>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</si>
  <si>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</si>
  <si>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</si>
  <si>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</si>
  <si>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</si>
  <si>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</si>
  <si>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</si>
  <si>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</si>
  <si>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</si>
  <si>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</si>
  <si>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</si>
  <si>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</si>
  <si>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</si>
  <si>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</si>
  <si>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</si>
  <si>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</si>
  <si>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</si>
  <si>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</si>
  <si>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</si>
  <si>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</si>
  <si>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</si>
  <si>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</si>
  <si>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</si>
  <si>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</si>
  <si>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</si>
  <si>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</si>
  <si>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</si>
  <si>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</si>
  <si>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</si>
  <si>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</si>
  <si>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</si>
  <si>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</si>
  <si>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</si>
  <si>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</si>
  <si>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</si>
  <si>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</si>
  <si>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</si>
  <si>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</si>
  <si>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</si>
  <si>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</si>
  <si>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</si>
  <si>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</si>
  <si>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</si>
  <si>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</si>
  <si>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</si>
  <si>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</si>
  <si>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</si>
  <si>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</si>
  <si>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</si>
  <si>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</si>
  <si>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</si>
  <si>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</si>
  <si>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</si>
  <si>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</si>
  <si>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</si>
  <si>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</si>
  <si>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</si>
  <si>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</si>
  <si>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</si>
  <si>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</si>
  <si>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</si>
  <si>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</si>
  <si>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</si>
  <si>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</si>
  <si>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</si>
  <si>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</si>
  <si>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</si>
  <si>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</si>
  <si>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</si>
  <si>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</si>
  <si>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</si>
  <si>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</si>
  <si>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</si>
  <si>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</si>
  <si>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</si>
  <si>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</si>
  <si>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</si>
  <si>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</si>
  <si>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</si>
  <si>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</si>
  <si>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</si>
  <si>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</si>
  <si>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</si>
  <si>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</si>
  <si>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</si>
  <si>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</si>
  <si>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</si>
  <si>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</si>
  <si>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</si>
  <si>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</si>
  <si>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</si>
  <si>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</si>
  <si>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</si>
  <si>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</si>
  <si>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</si>
  <si>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</si>
  <si>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</si>
  <si>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</si>
  <si>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</si>
  <si>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</si>
  <si>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</si>
  <si>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</si>
  <si>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</si>
  <si>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</si>
  <si>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</si>
  <si>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</si>
  <si>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</si>
  <si>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</si>
  <si>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</si>
  <si>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</si>
  <si>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</si>
  <si>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</si>
  <si>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</si>
  <si>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</si>
  <si>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</si>
  <si>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</si>
  <si>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</si>
  <si>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</si>
  <si>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</si>
  <si>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</si>
  <si>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</si>
  <si>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</si>
  <si>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</si>
  <si>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</si>
  <si>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</si>
  <si>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</si>
  <si>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</si>
  <si>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</si>
  <si>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</si>
  <si>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</si>
  <si>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</si>
  <si>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</si>
  <si>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</si>
  <si>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</si>
  <si>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</si>
  <si>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</si>
  <si>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</si>
  <si>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</si>
  <si>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</si>
  <si>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</si>
  <si>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</si>
  <si>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</si>
  <si>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</si>
  <si>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</si>
  <si>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</si>
  <si>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</si>
  <si>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</si>
  <si>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</si>
  <si>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</si>
  <si>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</si>
  <si>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</si>
  <si>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</si>
  <si>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</si>
  <si>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</si>
  <si>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</si>
  <si>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</si>
  <si>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</si>
  <si>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</si>
  <si>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</si>
  <si>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</si>
  <si>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</si>
  <si>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</si>
  <si>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</si>
  <si>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</si>
  <si>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</si>
  <si>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</si>
  <si>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</si>
  <si>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</si>
  <si>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</si>
  <si>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</si>
  <si>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</si>
  <si>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</si>
  <si>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</si>
  <si>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</si>
  <si>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</si>
  <si>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</si>
  <si>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</si>
  <si>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</si>
  <si>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</si>
  <si>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</si>
  <si>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</si>
  <si>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</si>
  <si>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</si>
  <si>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</si>
  <si>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</si>
  <si>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</si>
  <si>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</si>
  <si>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</si>
  <si>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</si>
  <si>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</si>
  <si>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</si>
  <si>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</si>
  <si>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</si>
  <si>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</si>
  <si>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</si>
  <si>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</si>
  <si>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</si>
  <si>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</si>
  <si>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</si>
  <si>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</si>
  <si>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</si>
  <si>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</si>
  <si>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</si>
  <si>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</si>
  <si>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</si>
  <si>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</si>
  <si>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</si>
  <si>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</si>
  <si>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</si>
  <si>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</si>
  <si>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</si>
  <si>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</si>
  <si>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</si>
  <si>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</si>
  <si>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</si>
  <si>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</si>
  <si>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</si>
  <si>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</si>
  <si>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</si>
  <si>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</si>
  <si>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</si>
  <si>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</si>
  <si>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</si>
  <si>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</si>
  <si>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</si>
  <si>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</si>
  <si>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</si>
  <si>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</si>
  <si>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</si>
  <si>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</si>
  <si>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</si>
  <si>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</si>
  <si>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</si>
  <si>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</si>
  <si>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</si>
  <si>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</si>
  <si>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</si>
  <si>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</si>
  <si>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</si>
  <si>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</si>
  <si>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</si>
  <si>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</si>
  <si>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</si>
  <si>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</si>
  <si>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</si>
  <si>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</si>
  <si>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</si>
  <si>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</si>
  <si>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</si>
  <si>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</si>
  <si>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</si>
  <si>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</si>
  <si>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</si>
  <si>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</si>
  <si>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</si>
  <si>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</si>
  <si>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</si>
  <si>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</si>
  <si>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</si>
  <si>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</si>
  <si>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</si>
  <si>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</si>
  <si>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</si>
  <si>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</si>
  <si>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</si>
  <si>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</si>
  <si>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</si>
  <si>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</si>
  <si>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</si>
  <si>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</si>
  <si>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</si>
  <si>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</si>
  <si>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</si>
  <si>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</si>
  <si>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</si>
  <si>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</si>
  <si>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</si>
  <si>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</si>
  <si>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</si>
  <si>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</si>
  <si>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</si>
  <si>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</si>
  <si>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</si>
  <si>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</si>
  <si>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</si>
  <si>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</si>
  <si>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</si>
  <si>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</si>
  <si>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</si>
  <si>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</si>
  <si>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</si>
  <si>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</si>
  <si>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</si>
  <si>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</si>
  <si>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</si>
  <si>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</si>
  <si>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</si>
  <si>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</si>
  <si>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</si>
  <si>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</si>
  <si>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</si>
  <si>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</si>
  <si>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</si>
  <si>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</si>
  <si>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</si>
  <si>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</si>
  <si>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</si>
  <si>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</si>
  <si>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</si>
  <si>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</si>
  <si>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</si>
  <si>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</si>
  <si>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</si>
  <si>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</si>
  <si>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</si>
  <si>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</si>
  <si>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</si>
  <si>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</si>
  <si>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</si>
  <si>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</si>
  <si>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</si>
  <si>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</si>
  <si>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</si>
  <si>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</si>
  <si>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</si>
  <si>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</si>
  <si>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</si>
  <si>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</si>
  <si>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</si>
  <si>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</si>
  <si>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</si>
  <si>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</si>
  <si>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</si>
  <si>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</si>
  <si>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</si>
  <si>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</si>
  <si>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</si>
  <si>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</si>
  <si>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</si>
  <si>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</si>
  <si>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</si>
  <si>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</si>
  <si>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</si>
  <si>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</si>
  <si>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</si>
  <si>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</si>
  <si>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</si>
  <si>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</si>
  <si>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</si>
  <si>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</si>
  <si>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</si>
  <si>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</si>
  <si>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</si>
  <si>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</si>
  <si>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</si>
  <si>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</si>
  <si>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</si>
  <si>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</si>
  <si>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</si>
  <si>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</si>
  <si>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</si>
  <si>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</si>
  <si>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</si>
  <si>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</si>
  <si>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</si>
  <si>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</si>
  <si>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</si>
  <si>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</si>
  <si>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</si>
  <si>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</si>
  <si>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</si>
  <si>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</si>
  <si>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</si>
  <si>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</si>
  <si>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</si>
  <si>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</si>
  <si>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</si>
  <si>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</si>
  <si>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</si>
  <si>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</si>
  <si>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</si>
  <si>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</si>
  <si>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</si>
  <si>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</si>
  <si>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</si>
  <si>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</si>
  <si>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</si>
  <si>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</si>
  <si>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</si>
  <si>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</si>
  <si>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</si>
  <si>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</si>
  <si>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</si>
  <si>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</si>
  <si>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</si>
  <si>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</si>
  <si>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</si>
  <si>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</si>
  <si>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</si>
  <si>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</si>
  <si>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</si>
  <si>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</si>
  <si>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</si>
  <si>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</si>
  <si>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</si>
  <si>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</si>
  <si>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</si>
  <si>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</si>
  <si>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</si>
  <si>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</si>
  <si>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</si>
  <si>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</si>
  <si>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</si>
  <si>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</si>
  <si>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</si>
  <si>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</si>
  <si>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</si>
  <si>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</si>
  <si>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</si>
  <si>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</si>
  <si>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</si>
  <si>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</si>
  <si>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</si>
  <si>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</si>
  <si>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</si>
  <si>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</si>
  <si>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</si>
  <si>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</si>
  <si>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</si>
  <si>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</si>
  <si>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</si>
  <si>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</si>
  <si>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</si>
  <si>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</si>
  <si>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</si>
  <si>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</si>
  <si>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</si>
  <si>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</si>
  <si>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</si>
  <si>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</si>
  <si>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</si>
  <si>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</si>
  <si>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</si>
  <si>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</si>
  <si>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</si>
  <si>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</si>
  <si>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</si>
  <si>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</si>
  <si>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</si>
  <si>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</si>
  <si>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</si>
  <si>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</si>
  <si>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</si>
  <si>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</si>
  <si>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</si>
  <si>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</si>
  <si>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</si>
  <si>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</si>
  <si>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</si>
  <si>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</si>
  <si>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</si>
  <si>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</si>
  <si>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</si>
  <si>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</si>
  <si>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</si>
  <si>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</si>
  <si>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</si>
  <si>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</si>
  <si>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</si>
  <si>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</si>
  <si>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</si>
  <si>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</si>
  <si>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</si>
  <si>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</si>
  <si>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</si>
  <si>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</si>
  <si>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</si>
  <si>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</si>
  <si>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</si>
  <si>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</si>
  <si>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</si>
  <si>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</si>
  <si>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</si>
  <si>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</si>
  <si>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</si>
  <si>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</si>
  <si>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</si>
  <si>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</si>
  <si>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</si>
  <si>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</si>
  <si>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</si>
  <si>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</si>
  <si>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</si>
  <si>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</si>
  <si>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</si>
  <si>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</si>
  <si>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</si>
  <si>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</si>
  <si>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</si>
  <si>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</si>
  <si>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</si>
  <si>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</si>
  <si>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</si>
  <si>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</si>
  <si>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</si>
  <si>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</si>
  <si>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</si>
  <si>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</si>
  <si>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</si>
  <si>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</si>
  <si>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</si>
  <si>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</si>
  <si>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</si>
  <si>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</si>
  <si>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</si>
  <si>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</si>
  <si>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</si>
  <si>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</si>
  <si>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</si>
  <si>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</si>
  <si>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</si>
  <si>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</si>
  <si>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</si>
  <si>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</si>
  <si>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</si>
  <si>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</si>
  <si>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</si>
  <si>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</si>
  <si>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</si>
  <si>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</si>
  <si>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</si>
  <si>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</si>
  <si>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</si>
  <si>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</si>
  <si>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</si>
  <si>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</si>
  <si>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</si>
  <si>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</si>
  <si>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</si>
  <si>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</si>
  <si>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</si>
  <si>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</si>
  <si>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</si>
  <si>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</si>
  <si>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</si>
  <si>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</si>
  <si>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</si>
  <si>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</si>
  <si>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</si>
  <si>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</si>
  <si>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</si>
  <si>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</si>
  <si>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</si>
  <si>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</si>
  <si>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</si>
  <si>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</si>
  <si>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</si>
  <si>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</si>
  <si>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</si>
  <si>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</si>
  <si>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</si>
  <si>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</si>
  <si>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</si>
  <si>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</si>
  <si>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</si>
  <si>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</si>
  <si>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</si>
  <si>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</si>
  <si>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</si>
  <si>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</si>
  <si>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</si>
  <si>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</si>
  <si>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</si>
  <si>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</si>
  <si>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</si>
  <si>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</si>
  <si>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</si>
  <si>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</si>
  <si>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</si>
  <si>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</si>
  <si>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</si>
  <si>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</si>
  <si>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</si>
  <si>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</si>
  <si>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</si>
  <si>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</si>
  <si>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</si>
  <si>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</si>
  <si>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</si>
  <si>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</si>
  <si>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</si>
  <si>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</si>
  <si>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</si>
  <si>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</si>
  <si>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</si>
  <si>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</si>
  <si>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</si>
  <si>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</si>
  <si>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</si>
  <si>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</si>
  <si>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</si>
  <si>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</si>
  <si>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</si>
  <si>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</si>
  <si>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</si>
  <si>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</si>
  <si>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</si>
  <si>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</si>
  <si>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</si>
  <si>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</si>
  <si>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</si>
  <si>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</si>
  <si>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</si>
  <si>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</si>
  <si>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</si>
  <si>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</si>
  <si>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</si>
  <si>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</si>
  <si>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</si>
  <si>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</si>
  <si>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</si>
  <si>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</si>
  <si>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</si>
  <si>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</si>
  <si>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</si>
  <si>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</si>
  <si>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</si>
  <si>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</si>
  <si>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</si>
  <si>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</si>
  <si>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</si>
  <si>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</si>
  <si>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</si>
  <si>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</si>
  <si>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</si>
  <si>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</si>
  <si>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</si>
  <si>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</si>
  <si>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</si>
  <si>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</si>
  <si>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</si>
  <si>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</si>
  <si>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</si>
  <si>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</si>
  <si>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</si>
  <si>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</si>
  <si>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</si>
  <si>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</si>
  <si>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</si>
  <si>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</si>
  <si>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</si>
  <si>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</si>
  <si>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</si>
  <si>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</si>
  <si>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</si>
  <si>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</si>
  <si>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</si>
  <si>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</si>
  <si>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</si>
  <si>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</si>
  <si>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</si>
  <si>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</si>
  <si>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</si>
  <si>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</si>
  <si>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</si>
  <si>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</si>
  <si>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</si>
  <si>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</si>
  <si>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</si>
  <si>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</si>
  <si>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</si>
  <si>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</si>
  <si>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</si>
  <si>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</si>
  <si>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</si>
  <si>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</si>
  <si>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</si>
  <si>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</si>
  <si>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</si>
  <si>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</si>
  <si>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</si>
  <si>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</si>
  <si>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</si>
  <si>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</si>
  <si>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</si>
  <si>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</si>
  <si>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</si>
  <si>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</si>
  <si>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</si>
  <si>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</si>
  <si>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</si>
  <si>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</si>
  <si>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</si>
  <si>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</si>
  <si>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</si>
  <si>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</si>
  <si>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</si>
  <si>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</si>
  <si>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</si>
  <si>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</si>
  <si>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</si>
  <si>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</si>
  <si>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</si>
  <si>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</si>
  <si>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</si>
  <si>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</si>
  <si>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</si>
  <si>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</si>
  <si>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</si>
  <si>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</si>
  <si>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</si>
  <si>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</si>
  <si>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</si>
  <si>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</si>
  <si>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</si>
  <si>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</si>
  <si>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</si>
  <si>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</si>
  <si>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</si>
  <si>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</si>
  <si>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</si>
  <si>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</si>
  <si>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</si>
  <si>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</si>
  <si>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</si>
  <si>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</si>
  <si>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</si>
  <si>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</si>
  <si>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</si>
  <si>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</si>
  <si>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</si>
  <si>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</si>
  <si>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</si>
  <si>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</si>
  <si>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</si>
  <si>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</si>
  <si>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</si>
  <si>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</si>
  <si>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</si>
  <si>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</si>
  <si>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</si>
  <si>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</si>
  <si>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</si>
  <si>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</si>
  <si>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</si>
  <si>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</si>
  <si>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</si>
  <si>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</si>
  <si>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</si>
  <si>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</si>
  <si>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</si>
  <si>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</si>
  <si>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</si>
  <si>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</si>
  <si>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</si>
  <si>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</si>
  <si>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</si>
  <si>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</si>
  <si>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</si>
  <si>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</si>
  <si>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</si>
  <si>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</si>
  <si>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</si>
  <si>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</si>
  <si>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</si>
  <si>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</si>
  <si>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</si>
  <si>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</si>
  <si>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</si>
  <si>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</si>
  <si>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</si>
  <si>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</si>
  <si>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</si>
  <si>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</si>
  <si>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</si>
  <si>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</si>
  <si>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</si>
  <si>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</si>
  <si>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</si>
  <si>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</si>
  <si>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</si>
  <si>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</si>
  <si>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</si>
  <si>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</si>
  <si>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</si>
  <si>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</si>
  <si>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</si>
  <si>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</si>
  <si>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</si>
  <si>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</si>
  <si>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</si>
  <si>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</si>
  <si>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</si>
  <si>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</si>
  <si>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</si>
  <si>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</si>
  <si>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</si>
  <si>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</si>
  <si>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</si>
  <si>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</si>
  <si>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</si>
  <si>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</si>
  <si>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</si>
  <si>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</si>
  <si>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</si>
  <si>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</si>
  <si>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</si>
  <si>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</si>
  <si>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</si>
  <si>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</si>
  <si>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</si>
  <si>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</si>
  <si>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</si>
  <si>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</si>
  <si>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</si>
  <si>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</si>
  <si>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</si>
  <si>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</si>
  <si>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</si>
  <si>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</si>
  <si>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</si>
  <si>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</si>
  <si>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</si>
  <si>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</si>
  <si>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</si>
  <si>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</si>
  <si>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</si>
  <si>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</si>
  <si>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</si>
  <si>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</si>
  <si>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</si>
  <si>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</si>
  <si>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</si>
  <si>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</si>
  <si>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</si>
  <si>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</si>
  <si>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</si>
  <si>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</si>
  <si>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</si>
  <si>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</si>
  <si>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</si>
  <si>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</si>
  <si>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</si>
  <si>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</si>
  <si>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</si>
  <si>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</si>
  <si>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</si>
  <si>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</si>
  <si>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</si>
  <si>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</si>
  <si>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</si>
  <si>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</si>
  <si>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</si>
  <si>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</si>
  <si>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</si>
  <si>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</si>
  <si>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</si>
  <si>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</si>
  <si>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</si>
  <si>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</si>
  <si>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</si>
  <si>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</si>
  <si>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</si>
  <si>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</si>
  <si>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</si>
  <si>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</si>
  <si>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</si>
  <si>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</si>
  <si>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</si>
  <si>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</si>
  <si>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</si>
  <si>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</si>
  <si>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</si>
  <si>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</si>
  <si>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</si>
  <si>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</si>
  <si>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</si>
  <si>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</si>
  <si>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</si>
  <si>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</si>
  <si>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</si>
  <si>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</si>
  <si>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</si>
  <si>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</si>
  <si>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</si>
  <si>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</si>
  <si>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</si>
  <si>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</si>
  <si>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</si>
  <si>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</si>
  <si>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</si>
  <si>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</si>
  <si>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</si>
  <si>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</si>
  <si>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</si>
  <si>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</si>
  <si>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</si>
  <si>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</si>
  <si>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</si>
  <si>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</si>
  <si>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</si>
  <si>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</si>
  <si>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</si>
  <si>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</si>
  <si>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</si>
  <si>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</si>
  <si>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</si>
  <si>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</si>
  <si>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</si>
  <si>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</si>
  <si>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</si>
  <si>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</si>
  <si>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</si>
  <si>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</si>
  <si>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</si>
  <si>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</si>
  <si>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</si>
  <si>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</si>
  <si>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</si>
  <si>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</si>
  <si>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</si>
  <si>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</si>
  <si>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</si>
  <si>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</si>
  <si>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</si>
  <si>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</si>
  <si>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</si>
  <si>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</si>
  <si>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</si>
  <si>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</si>
  <si>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</si>
  <si>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</si>
  <si>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</si>
  <si>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</si>
  <si>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</si>
  <si>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</si>
  <si>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</si>
  <si>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</si>
  <si>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</si>
  <si>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</si>
  <si>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</si>
  <si>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</si>
  <si>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</si>
  <si>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</si>
  <si>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</si>
  <si>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</si>
  <si>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</si>
  <si>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</si>
  <si>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</si>
  <si>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</si>
  <si>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</si>
  <si>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</si>
  <si>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</si>
  <si>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</si>
  <si>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</si>
  <si>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</si>
  <si>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</si>
  <si>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</si>
  <si>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</si>
  <si>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</si>
  <si>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</si>
  <si>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</si>
  <si>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</si>
  <si>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</si>
  <si>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</si>
  <si>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</si>
  <si>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</si>
  <si>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</si>
  <si>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</si>
  <si>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</si>
  <si>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</si>
  <si>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</si>
  <si>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</si>
  <si>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</si>
  <si>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</si>
  <si>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</si>
  <si>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</si>
  <si>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</si>
  <si>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</si>
  <si>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</si>
  <si>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</si>
  <si>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</si>
  <si>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</si>
  <si>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</si>
  <si>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</si>
  <si>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</si>
  <si>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</si>
  <si>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</si>
  <si>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</si>
  <si>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</si>
  <si>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</si>
  <si>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</si>
  <si>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</si>
  <si>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</si>
  <si>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</si>
  <si>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</si>
  <si>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</si>
  <si>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</si>
  <si>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</si>
  <si>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</si>
  <si>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</si>
  <si>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</si>
  <si>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</si>
  <si>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</si>
  <si>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</si>
  <si>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</si>
  <si>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</si>
  <si>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</si>
  <si>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</si>
  <si>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</si>
  <si>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</si>
  <si>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</si>
  <si>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</si>
  <si>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</si>
  <si>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</si>
  <si>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</si>
  <si>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</si>
  <si>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</si>
  <si>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</si>
  <si>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</si>
  <si>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</si>
  <si>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</si>
  <si>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</si>
  <si>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</si>
  <si>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</si>
  <si>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</si>
  <si>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</si>
  <si>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</si>
  <si>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</si>
  <si>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</si>
  <si>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</si>
  <si>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</si>
  <si>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</si>
  <si>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</si>
  <si>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</si>
  <si>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</si>
  <si>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</si>
  <si>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</si>
  <si>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</si>
  <si>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</si>
  <si>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</si>
  <si>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</si>
  <si>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</si>
  <si>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</si>
  <si>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</si>
  <si>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</si>
  <si>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</si>
  <si>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</si>
  <si>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</si>
  <si>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</si>
  <si>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</si>
  <si>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</si>
  <si>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</si>
  <si>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</si>
  <si>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</si>
  <si>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</si>
  <si>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</si>
  <si>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</si>
  <si>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</si>
  <si>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</si>
  <si>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</si>
  <si>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</si>
  <si>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</si>
  <si>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</si>
  <si>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</si>
  <si>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</si>
  <si>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</si>
  <si>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</si>
  <si>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</si>
  <si>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</si>
  <si>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</si>
  <si>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</si>
  <si>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</si>
  <si>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</si>
  <si>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</si>
  <si>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</si>
  <si>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</si>
  <si>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</si>
  <si>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</si>
  <si>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</si>
  <si>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</si>
  <si>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</si>
  <si>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</si>
  <si>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</si>
  <si>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</si>
  <si>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</si>
  <si>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</si>
  <si>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</si>
  <si>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</si>
  <si>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</si>
  <si>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</si>
  <si>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</si>
  <si>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</si>
  <si>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</si>
  <si>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</si>
  <si>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</si>
  <si>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</si>
  <si>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</si>
  <si>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</si>
  <si>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</si>
  <si>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</si>
  <si>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</si>
  <si>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</si>
  <si>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</si>
  <si>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</si>
  <si>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</si>
  <si>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</si>
  <si>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</si>
  <si>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</si>
  <si>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</si>
  <si>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</si>
  <si>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</si>
  <si>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</si>
  <si>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</si>
  <si>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</si>
  <si>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</si>
  <si>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</si>
  <si>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</si>
  <si>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</si>
  <si>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</si>
  <si>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</si>
  <si>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</si>
  <si>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</si>
  <si>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</si>
  <si>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</si>
  <si>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</si>
  <si>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</si>
  <si>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</si>
  <si>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</si>
  <si>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</si>
  <si>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</si>
  <si>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</si>
  <si>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</si>
  <si>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</si>
  <si>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</si>
  <si>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</si>
  <si>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</si>
  <si>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</si>
  <si>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</si>
  <si>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</si>
  <si>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</si>
  <si>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</si>
  <si>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</si>
  <si>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</si>
  <si>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</si>
  <si>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</si>
  <si>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</si>
  <si>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</si>
  <si>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</si>
  <si>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</si>
  <si>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</si>
  <si>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</si>
  <si>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</si>
  <si>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</si>
  <si>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</si>
  <si>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</si>
  <si>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</si>
  <si>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</si>
  <si>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</si>
  <si>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</si>
  <si>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</si>
  <si>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</si>
  <si>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</si>
  <si>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</si>
  <si>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</si>
  <si>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</si>
  <si>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</si>
  <si>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</si>
  <si>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</si>
  <si>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</si>
  <si>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</si>
  <si>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</si>
  <si>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</si>
  <si>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</si>
  <si>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</si>
  <si>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</si>
  <si>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</si>
  <si>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</si>
  <si>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</si>
  <si>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</si>
  <si>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</si>
  <si>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</si>
  <si>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</si>
  <si>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</si>
  <si>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</si>
  <si>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</si>
  <si>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</si>
  <si>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</si>
  <si>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</si>
  <si>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</si>
  <si>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</si>
  <si>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</si>
  <si>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</si>
  <si>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</si>
  <si>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</si>
  <si>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</si>
  <si>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</si>
  <si>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</si>
  <si>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</si>
  <si>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</si>
  <si>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</si>
  <si>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</si>
  <si>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</si>
  <si>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</si>
  <si>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</si>
  <si>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</si>
  <si>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</si>
  <si>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</si>
  <si>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</si>
  <si>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</si>
  <si>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</si>
  <si>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</si>
  <si>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</si>
  <si>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</si>
  <si>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</si>
  <si>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</si>
  <si>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</si>
  <si>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</si>
  <si>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</si>
  <si>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</si>
  <si>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</si>
  <si>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</si>
  <si>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</si>
  <si>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</si>
  <si>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</si>
  <si>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</si>
  <si>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</si>
  <si>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</si>
  <si>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</si>
  <si>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</si>
  <si>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</si>
  <si>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</si>
  <si>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</si>
  <si>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</si>
  <si>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</si>
  <si>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</si>
  <si>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</si>
  <si>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</si>
  <si>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</si>
  <si>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</si>
  <si>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</si>
  <si>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</si>
  <si>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</si>
  <si>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</si>
  <si>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</si>
  <si>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</si>
  <si>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</si>
  <si>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</si>
  <si>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</si>
  <si>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</si>
  <si>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</si>
  <si>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</si>
  <si>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</si>
  <si>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</si>
  <si>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</si>
  <si>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</si>
  <si>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</si>
  <si>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</si>
  <si>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</si>
  <si>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</si>
  <si>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</si>
  <si>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</si>
  <si>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</si>
  <si>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</si>
  <si>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</si>
  <si>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</si>
  <si>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</si>
  <si>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</si>
  <si>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</si>
  <si>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</si>
  <si>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</si>
  <si>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</si>
  <si>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</si>
  <si>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</si>
  <si>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</si>
  <si>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</si>
  <si>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</si>
  <si>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</si>
  <si>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</si>
  <si>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</si>
  <si>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</si>
  <si>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</si>
  <si>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</si>
  <si>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</si>
  <si>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</si>
  <si>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</si>
  <si>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</si>
  <si>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</si>
  <si>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</si>
  <si>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</si>
  <si>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</si>
  <si>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</si>
  <si>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</si>
  <si>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</si>
  <si>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</si>
  <si>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</si>
  <si>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</si>
  <si>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</si>
  <si>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</si>
  <si>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</si>
  <si>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</si>
  <si>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</si>
  <si>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</si>
  <si>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</si>
  <si>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</si>
  <si>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</si>
  <si>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</si>
  <si>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</si>
  <si>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</si>
  <si>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</si>
  <si>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</si>
  <si>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</si>
  <si>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</si>
  <si>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</si>
  <si>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</si>
  <si>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</si>
  <si>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</si>
  <si>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</si>
  <si>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</si>
  <si>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</si>
  <si>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</si>
  <si>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</si>
  <si>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</si>
  <si>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</si>
  <si>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</si>
  <si>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</si>
  <si>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</si>
  <si>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</si>
  <si>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</si>
  <si>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</si>
  <si>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</si>
  <si>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</si>
  <si>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</si>
  <si>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</si>
  <si>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</si>
  <si>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</si>
  <si>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</si>
  <si>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</si>
  <si>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</si>
  <si>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</si>
  <si>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</si>
  <si>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</si>
  <si>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</si>
  <si>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</si>
  <si>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</si>
  <si>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</si>
  <si>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</si>
  <si>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</si>
  <si>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</si>
  <si>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</si>
  <si>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</si>
  <si>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</si>
  <si>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</si>
  <si>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</si>
  <si>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</si>
  <si>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</si>
  <si>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</si>
  <si>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</si>
  <si>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</si>
  <si>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</si>
  <si>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</si>
  <si>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</si>
  <si>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</si>
  <si>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</si>
  <si>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</si>
  <si>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</si>
  <si>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</si>
  <si>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</si>
  <si>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</si>
  <si>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</si>
  <si>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</si>
  <si>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</si>
  <si>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</si>
  <si>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</si>
  <si>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</si>
  <si>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</si>
  <si>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</si>
  <si>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</si>
  <si>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</si>
  <si>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</si>
  <si>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</si>
  <si>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</si>
  <si>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</si>
  <si>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</si>
  <si>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</si>
  <si>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</si>
  <si>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</si>
  <si>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</si>
  <si>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</si>
  <si>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</si>
  <si>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</si>
  <si>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</si>
  <si>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</si>
  <si>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</si>
  <si>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</si>
  <si>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</si>
  <si>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</si>
  <si>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</si>
  <si>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</si>
  <si>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</si>
  <si>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</si>
  <si>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</si>
  <si>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</si>
  <si>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</si>
  <si>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</si>
  <si>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</si>
  <si>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</si>
  <si>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</si>
  <si>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</si>
  <si>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</si>
  <si>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</si>
  <si>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</si>
  <si>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</si>
  <si>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</si>
  <si>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</si>
  <si>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</si>
  <si>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</si>
  <si>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</si>
  <si>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</si>
  <si>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</si>
  <si>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</si>
  <si>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</si>
  <si>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</si>
  <si>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</si>
  <si>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</si>
  <si>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</si>
  <si>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</si>
  <si>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</si>
  <si>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</si>
  <si>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</si>
  <si>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</si>
  <si>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</si>
  <si>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</si>
  <si>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</si>
  <si>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</si>
  <si>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</si>
  <si>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</si>
  <si>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</si>
  <si>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</si>
  <si>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</si>
  <si>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</si>
  <si>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</si>
  <si>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</si>
  <si>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</si>
  <si>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</si>
  <si>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</si>
  <si>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</si>
  <si>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</si>
  <si>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</si>
  <si>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</si>
  <si>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</si>
  <si>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</si>
  <si>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</si>
  <si>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</si>
  <si>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</si>
  <si>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</si>
  <si>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</si>
  <si>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</si>
  <si>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</si>
  <si>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</si>
  <si>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</si>
  <si>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</si>
  <si>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</si>
  <si>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</si>
  <si>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</si>
  <si>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</si>
  <si>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</si>
  <si>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</si>
  <si>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</si>
  <si>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</si>
  <si>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</si>
  <si>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</si>
  <si>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</si>
  <si>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</si>
  <si>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</si>
  <si>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</si>
  <si>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</si>
  <si>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</si>
  <si>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</si>
  <si>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</si>
  <si>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</si>
  <si>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</si>
  <si>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</si>
  <si>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</si>
  <si>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</si>
  <si>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</si>
  <si>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</si>
  <si>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</si>
  <si>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</si>
  <si>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</si>
  <si>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</si>
  <si>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</si>
  <si>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</si>
  <si>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</si>
  <si>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</si>
  <si>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</si>
  <si>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</si>
  <si>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</si>
  <si>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</si>
  <si>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</si>
  <si>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</si>
  <si>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</si>
  <si>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</si>
  <si>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</si>
  <si>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</si>
  <si>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</si>
  <si>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</si>
  <si>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</si>
  <si>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</si>
  <si>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</si>
  <si>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</si>
  <si>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</si>
  <si>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</si>
  <si>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</si>
  <si>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</si>
  <si>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</si>
  <si>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</si>
  <si>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</si>
  <si>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</si>
  <si>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</si>
  <si>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</si>
  <si>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</si>
  <si>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</si>
  <si>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</si>
  <si>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</si>
  <si>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</si>
  <si>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</si>
  <si>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</si>
  <si>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</si>
  <si>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</si>
  <si>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</si>
  <si>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</si>
  <si>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</si>
  <si>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</si>
  <si>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</si>
  <si>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</si>
  <si>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</si>
  <si>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</si>
  <si>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</si>
  <si>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</si>
  <si>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</si>
  <si>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</si>
  <si>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</si>
  <si>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</si>
  <si>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</si>
  <si>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</si>
  <si>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</si>
  <si>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</si>
  <si>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</si>
  <si>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</si>
  <si>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</si>
  <si>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</si>
  <si>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</si>
  <si>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</si>
  <si>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</si>
  <si>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</si>
  <si>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</si>
  <si>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</si>
  <si>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</si>
  <si>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</si>
  <si>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</si>
  <si>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</si>
  <si>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</si>
  <si>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</si>
  <si>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</si>
  <si>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</si>
  <si>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</si>
  <si>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</si>
  <si>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</si>
  <si>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</si>
  <si>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</si>
  <si>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</si>
  <si>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</si>
  <si>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</si>
  <si>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</si>
  <si>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</si>
  <si>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</si>
  <si>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</si>
  <si>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</si>
  <si>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</si>
  <si>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</si>
  <si>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</si>
  <si>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</si>
  <si>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</si>
  <si>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</si>
  <si>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</si>
  <si>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</si>
  <si>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</si>
  <si>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</si>
  <si>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</si>
  <si>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</si>
  <si>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</si>
  <si>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</si>
  <si>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</si>
  <si>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</si>
  <si>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</si>
  <si>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</si>
  <si>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</si>
  <si>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</si>
  <si>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</si>
  <si>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</si>
  <si>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</si>
  <si>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</si>
  <si>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</si>
  <si>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</si>
  <si>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</si>
  <si>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</si>
  <si>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</si>
  <si>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</si>
  <si>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</si>
  <si>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</si>
  <si>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</si>
  <si>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</si>
  <si>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</si>
  <si>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</si>
  <si>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</si>
  <si>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</si>
  <si>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</si>
  <si>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</si>
  <si>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</si>
  <si>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</si>
  <si>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</si>
  <si>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</si>
  <si>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</si>
  <si>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</si>
  <si>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</si>
  <si>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</si>
  <si>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</si>
  <si>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</si>
  <si>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</si>
  <si>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</si>
  <si>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</si>
  <si>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</si>
  <si>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</si>
  <si>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</si>
  <si>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</si>
  <si>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</si>
  <si>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</si>
  <si>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</si>
  <si>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</si>
  <si>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</si>
  <si>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</si>
  <si>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</si>
  <si>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</si>
  <si>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</si>
  <si>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</si>
  <si>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</si>
  <si>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</si>
  <si>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</si>
  <si>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</si>
  <si>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</si>
  <si>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</si>
  <si>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</si>
  <si>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</si>
  <si>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</si>
  <si>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</si>
  <si>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</si>
  <si>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</si>
  <si>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</si>
  <si>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</si>
  <si>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</si>
  <si>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</si>
  <si>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</si>
  <si>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</si>
  <si>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</si>
  <si>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</si>
  <si>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</si>
  <si>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</si>
  <si>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</si>
  <si>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</si>
  <si>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</si>
  <si>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</si>
  <si>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</si>
  <si>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</si>
  <si>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</si>
  <si>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</si>
  <si>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</si>
  <si>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</si>
  <si>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</si>
  <si>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</si>
  <si>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</si>
  <si>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</si>
  <si>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</si>
  <si>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</si>
  <si>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</si>
  <si>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</si>
  <si>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</si>
  <si>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</si>
  <si>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</si>
  <si>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</si>
  <si>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</si>
  <si>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</si>
  <si>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</si>
  <si>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</si>
  <si>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</si>
  <si>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</si>
  <si>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</si>
  <si>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</si>
  <si>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</si>
  <si>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</si>
  <si>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</si>
  <si>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</si>
  <si>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</si>
  <si>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</si>
  <si>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</si>
  <si>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</si>
  <si>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</si>
  <si>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</si>
  <si>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</si>
  <si>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</si>
  <si>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</si>
  <si>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</si>
  <si>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</si>
  <si>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</si>
  <si>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</si>
  <si>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</si>
  <si>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</si>
  <si>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</si>
  <si>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</si>
  <si>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</si>
  <si>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</si>
  <si>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</si>
  <si>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</si>
  <si>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</si>
  <si>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</si>
  <si>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</si>
  <si>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</si>
  <si>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</si>
  <si>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</si>
  <si>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</si>
  <si>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</si>
  <si>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</si>
  <si>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</si>
  <si>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</si>
  <si>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</si>
  <si>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</si>
  <si>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</si>
  <si>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</si>
  <si>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</si>
  <si>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</si>
  <si>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</si>
  <si>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</si>
  <si>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</si>
  <si>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</si>
  <si>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</si>
  <si>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</si>
  <si>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</si>
  <si>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</si>
  <si>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</si>
  <si>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</si>
  <si>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</si>
  <si>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</si>
  <si>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</si>
  <si>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</si>
  <si>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</si>
  <si>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</si>
  <si>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</si>
  <si>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</si>
  <si>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</si>
  <si>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</si>
  <si>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</si>
  <si>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</si>
  <si>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</si>
  <si>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</si>
  <si>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</si>
  <si>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</si>
  <si>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</si>
  <si>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</si>
  <si>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</si>
  <si>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</si>
  <si>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</si>
  <si>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</si>
  <si>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</si>
  <si>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</si>
  <si>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</si>
  <si>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</si>
  <si>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</si>
  <si>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</si>
  <si>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</si>
  <si>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</si>
  <si>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</si>
  <si>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</si>
  <si>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</si>
  <si>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</si>
  <si>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</si>
  <si>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</si>
  <si>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</si>
  <si>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</si>
  <si>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</si>
  <si>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</si>
  <si>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</si>
  <si>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</si>
  <si>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</si>
  <si>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</si>
  <si>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</si>
  <si>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</si>
  <si>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</si>
  <si>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</si>
  <si>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</si>
  <si>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</si>
  <si>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</si>
  <si>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</si>
  <si>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</si>
  <si>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</si>
  <si>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</si>
  <si>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</si>
  <si>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</si>
  <si>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</si>
  <si>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</si>
  <si>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</si>
  <si>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</si>
  <si>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</si>
  <si>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</si>
  <si>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</si>
  <si>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</si>
  <si>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</si>
  <si>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</si>
  <si>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</si>
  <si>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</si>
  <si>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</si>
  <si>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</si>
  <si>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</si>
  <si>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</si>
  <si>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</si>
  <si>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</si>
  <si>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</si>
  <si>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</si>
  <si>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</si>
  <si>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</si>
  <si>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</si>
  <si>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</si>
  <si>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</si>
  <si>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</si>
  <si>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</si>
  <si>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</si>
  <si>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</si>
  <si>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</si>
  <si>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</si>
  <si>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</si>
  <si>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</si>
  <si>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</si>
  <si>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</si>
  <si>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</si>
  <si>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</si>
  <si>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</si>
  <si>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</si>
  <si>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</si>
  <si>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</si>
  <si>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</si>
  <si>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</si>
  <si>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</si>
  <si>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</si>
  <si>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</si>
  <si>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</si>
  <si>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</si>
  <si>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</si>
  <si>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</si>
  <si>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</si>
  <si>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</si>
  <si>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</si>
  <si>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</si>
  <si>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</si>
  <si>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</si>
  <si>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</si>
  <si>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</si>
  <si>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</si>
  <si>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</si>
  <si>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</si>
  <si>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</si>
  <si>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</si>
  <si>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</si>
  <si>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</si>
  <si>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</si>
  <si>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</si>
  <si>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</si>
  <si>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</si>
  <si>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</si>
  <si>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</si>
  <si>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</si>
  <si>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</si>
  <si>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</si>
  <si>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</si>
  <si>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</si>
  <si>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</si>
  <si>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</si>
  <si>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</si>
  <si>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</si>
  <si>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</si>
  <si>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</si>
  <si>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</si>
  <si>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</si>
  <si>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</si>
  <si>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</si>
  <si>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</si>
  <si>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</si>
  <si>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</si>
  <si>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</si>
  <si>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</si>
  <si>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</si>
  <si>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</si>
  <si>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</si>
  <si>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</si>
  <si>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</si>
  <si>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</si>
  <si>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</si>
  <si>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</si>
  <si>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</si>
  <si>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</si>
  <si>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</si>
  <si>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</si>
  <si>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</si>
  <si>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</si>
  <si>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</si>
  <si>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</si>
  <si>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</si>
  <si>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</si>
  <si>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</si>
  <si>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</si>
  <si>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</si>
  <si>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</si>
  <si>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</si>
  <si>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</si>
  <si>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</si>
  <si>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</si>
  <si>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</si>
  <si>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</si>
  <si>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</si>
  <si>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</si>
  <si>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</si>
  <si>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</si>
  <si>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</si>
  <si>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</si>
  <si>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</si>
  <si>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</si>
  <si>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</si>
  <si>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</si>
  <si>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</si>
  <si>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</si>
  <si>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</si>
  <si>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</si>
  <si>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</si>
  <si>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</si>
  <si>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</si>
  <si>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</si>
  <si>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</si>
  <si>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</si>
  <si>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</si>
  <si>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</si>
  <si>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</si>
  <si>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</si>
  <si>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</si>
  <si>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</si>
  <si>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</si>
  <si>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</si>
  <si>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</si>
  <si>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</si>
  <si>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</si>
  <si>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</si>
  <si>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</si>
  <si>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</si>
  <si>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</si>
  <si>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</si>
  <si>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</si>
  <si>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</si>
  <si>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</si>
  <si>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</si>
  <si>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</si>
  <si>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</si>
  <si>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</si>
  <si>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</si>
  <si>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</si>
  <si>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</si>
  <si>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</si>
  <si>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</si>
  <si>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</si>
  <si>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</si>
  <si>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</si>
  <si>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</si>
  <si>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</si>
  <si>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</si>
  <si>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</si>
  <si>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</si>
  <si>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</si>
  <si>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</si>
  <si>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</si>
  <si>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</si>
  <si>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</si>
  <si>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</si>
  <si>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</si>
  <si>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</si>
  <si>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</si>
  <si>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</si>
  <si>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</si>
  <si>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</si>
  <si>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</si>
  <si>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</si>
  <si>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</si>
  <si>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</si>
  <si>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</si>
  <si>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</si>
  <si>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</si>
  <si>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</si>
  <si>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</si>
  <si>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</si>
  <si>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</si>
  <si>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</si>
  <si>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</si>
  <si>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</si>
  <si>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</si>
  <si>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</si>
  <si>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</si>
  <si>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</si>
  <si>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</si>
  <si>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</si>
  <si>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</si>
  <si>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</si>
  <si>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</si>
  <si>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</si>
  <si>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</si>
  <si>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</si>
  <si>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</si>
  <si>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</si>
  <si>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</si>
  <si>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</si>
  <si>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</si>
  <si>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</si>
  <si>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</si>
  <si>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</si>
  <si>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</si>
  <si>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</si>
  <si>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</si>
  <si>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</si>
  <si>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</si>
  <si>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</si>
  <si>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</si>
  <si>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</si>
  <si>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</si>
  <si>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</si>
  <si>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</si>
  <si>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</si>
  <si>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</si>
  <si>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</si>
  <si>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</si>
  <si>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</si>
  <si>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</si>
  <si>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</si>
  <si>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</si>
  <si>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</si>
  <si>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</si>
  <si>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</si>
  <si>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</si>
  <si>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</si>
  <si>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</si>
  <si>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</si>
  <si>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</si>
  <si>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</si>
  <si>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</si>
  <si>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</si>
  <si>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</si>
  <si>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</si>
  <si>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</si>
  <si>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</si>
  <si>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</si>
  <si>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</si>
  <si>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</si>
  <si>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</si>
  <si>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</si>
  <si>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</si>
  <si>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</si>
  <si>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</si>
  <si>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</si>
  <si>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</si>
  <si>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</si>
  <si>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</si>
  <si>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</si>
  <si>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</si>
  <si>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</si>
  <si>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</si>
  <si>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</si>
  <si>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</si>
  <si>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</si>
  <si>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</si>
  <si>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</si>
  <si>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</si>
  <si>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</si>
  <si>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</si>
  <si>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</si>
  <si>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</si>
  <si>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</si>
  <si>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</si>
  <si>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</si>
  <si>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</si>
  <si>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</si>
  <si>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</si>
  <si>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</si>
  <si>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</si>
  <si>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</si>
  <si>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</si>
  <si>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</si>
  <si>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</si>
  <si>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</si>
  <si>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</si>
  <si>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</si>
  <si>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</si>
  <si>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</si>
  <si>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</si>
  <si>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</si>
  <si>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</si>
  <si>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</si>
  <si>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</si>
  <si>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</si>
  <si>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</si>
  <si>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</si>
  <si>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</si>
  <si>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</si>
  <si>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</si>
  <si>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</si>
  <si>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</si>
  <si>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</si>
  <si>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</si>
  <si>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</si>
  <si>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</si>
  <si>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</si>
  <si>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</si>
  <si>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</si>
  <si>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</si>
  <si>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</si>
  <si>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</si>
  <si>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</si>
  <si>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</si>
  <si>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</si>
  <si>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</si>
  <si>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</si>
  <si>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</si>
  <si>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</si>
  <si>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</si>
  <si>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</si>
  <si>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</si>
  <si>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</si>
  <si>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</si>
  <si>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</si>
  <si>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</si>
  <si>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</si>
  <si>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</si>
  <si>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</si>
  <si>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</si>
  <si>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</si>
  <si>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</si>
  <si>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</si>
  <si>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</si>
  <si>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</si>
  <si>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</si>
  <si>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</si>
  <si>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</si>
  <si>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</si>
  <si>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</si>
  <si>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</si>
  <si>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</si>
  <si>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</si>
  <si>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</si>
  <si>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</si>
  <si>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</si>
  <si>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</si>
  <si>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</si>
  <si>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</si>
  <si>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</si>
  <si>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</si>
  <si>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</si>
  <si>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</si>
  <si>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</si>
  <si>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</si>
  <si>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</si>
  <si>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</si>
  <si>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</si>
  <si>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</si>
  <si>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</si>
  <si>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</si>
  <si>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</si>
  <si>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</si>
  <si>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</si>
  <si>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</si>
  <si>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</si>
  <si>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</si>
  <si>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</si>
  <si>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</si>
  <si>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</si>
  <si>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</si>
  <si>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</si>
  <si>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</si>
  <si>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</si>
  <si>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</si>
  <si>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</si>
  <si>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</si>
  <si>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</si>
  <si>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</si>
  <si>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</si>
  <si>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</si>
  <si>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</si>
  <si>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</si>
  <si>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</si>
  <si>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</si>
  <si>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</si>
  <si>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</si>
  <si>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</si>
  <si>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</si>
  <si>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</si>
  <si>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</si>
  <si>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</si>
  <si>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</si>
  <si>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</si>
  <si>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</si>
  <si>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</si>
  <si>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</si>
  <si>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</si>
  <si>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</si>
  <si>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</si>
  <si>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</si>
  <si>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</si>
  <si>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</si>
  <si>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</si>
  <si>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</si>
  <si>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</si>
  <si>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</si>
  <si>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</si>
  <si>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</si>
  <si>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</si>
  <si>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</si>
  <si>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</si>
  <si>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</si>
  <si>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</si>
  <si>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</si>
  <si>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</si>
  <si>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</si>
  <si>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</si>
  <si>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</si>
  <si>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</si>
  <si>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</si>
  <si>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</si>
  <si>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</si>
  <si>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</si>
  <si>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</si>
  <si>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</si>
  <si>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</si>
  <si>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</si>
  <si>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</si>
  <si>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</si>
  <si>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</si>
  <si>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</si>
  <si>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</si>
  <si>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</si>
  <si>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</si>
  <si>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</si>
  <si>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</si>
  <si>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</si>
  <si>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</si>
  <si>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</si>
  <si>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</si>
  <si>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</si>
  <si>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</si>
  <si>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</si>
  <si>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</si>
  <si>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</si>
  <si>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</si>
  <si>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</si>
  <si>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</si>
  <si>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</si>
  <si>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</si>
  <si>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</si>
  <si>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</si>
  <si>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</si>
  <si>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</si>
  <si>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</si>
  <si>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</si>
  <si>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</si>
  <si>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</si>
  <si>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</si>
  <si>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</si>
  <si>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</si>
  <si>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</si>
  <si>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</si>
  <si>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</si>
  <si>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</si>
  <si>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</si>
  <si>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</si>
  <si>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</si>
  <si>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</si>
  <si>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</si>
  <si>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</si>
  <si>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</si>
  <si>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</si>
  <si>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</si>
  <si>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</si>
  <si>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</si>
  <si>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</si>
  <si>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</si>
  <si>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</si>
  <si>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</si>
  <si>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</si>
  <si>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</si>
  <si>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</si>
  <si>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</si>
  <si>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</si>
  <si>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</si>
  <si>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</si>
  <si>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</si>
  <si>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</si>
  <si>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</si>
  <si>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</si>
  <si>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</si>
  <si>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</si>
  <si>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</si>
  <si>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</si>
  <si>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</si>
  <si>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</si>
  <si>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</si>
  <si>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</si>
  <si>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</si>
  <si>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</si>
  <si>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</si>
  <si>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</si>
  <si>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</si>
  <si>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</si>
  <si>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</si>
  <si>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</si>
  <si>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</si>
  <si>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</si>
  <si>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</si>
  <si>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</si>
  <si>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</si>
  <si>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</si>
  <si>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</si>
  <si>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</si>
  <si>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</si>
  <si>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</si>
  <si>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</si>
  <si>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</si>
  <si>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</si>
  <si>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</si>
  <si>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</si>
  <si>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</si>
  <si>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</si>
  <si>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</si>
  <si>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</si>
  <si>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</si>
  <si>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</si>
  <si>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</si>
  <si>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</si>
  <si>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</si>
  <si>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</si>
  <si>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</si>
  <si>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</si>
  <si>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</si>
  <si>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</si>
  <si>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</si>
  <si>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</si>
  <si>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</si>
  <si>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</si>
  <si>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</si>
  <si>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</si>
  <si>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</si>
  <si>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</si>
  <si>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</si>
  <si>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</si>
  <si>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</si>
  <si>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</si>
  <si>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</si>
  <si>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</si>
  <si>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</si>
  <si>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</si>
  <si>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</si>
  <si>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</si>
  <si>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</si>
  <si>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</si>
  <si>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</si>
  <si>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</si>
  <si>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</si>
  <si>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</si>
  <si>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</si>
  <si>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</si>
  <si>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</si>
  <si>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</si>
  <si>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</si>
  <si>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</si>
  <si>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</si>
  <si>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</si>
  <si>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</si>
  <si>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</si>
  <si>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</si>
  <si>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</si>
  <si>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塚田　明人</t>
    <rPh sb="0" eb="2">
      <t>ツカダ</t>
    </rPh>
    <rPh sb="3" eb="5">
      <t>アキト</t>
    </rPh>
    <phoneticPr fontId="1"/>
  </si>
  <si>
    <t>施設長</t>
    <rPh sb="0" eb="3">
      <t>シセツチョウ</t>
    </rPh>
    <phoneticPr fontId="1"/>
  </si>
  <si>
    <t>1410092010331</t>
    <phoneticPr fontId="1"/>
  </si>
  <si>
    <t>２　法人</t>
  </si>
  <si>
    <t>１　社会福祉法人（社協以外）</t>
  </si>
  <si>
    <t>ナーシングホーム横浜ゆうふくの郷</t>
    <rPh sb="8" eb="10">
      <t>ヨコハマ</t>
    </rPh>
    <rPh sb="15" eb="16">
      <t>サト</t>
    </rPh>
    <phoneticPr fontId="1"/>
  </si>
  <si>
    <t>なーしんぐほーむよこはまゆうふくのさと</t>
    <phoneticPr fontId="1"/>
  </si>
  <si>
    <t>3020005002697</t>
    <phoneticPr fontId="1"/>
  </si>
  <si>
    <t>神奈川県横浜市緑区北八朔町2030番地1</t>
    <rPh sb="0" eb="4">
      <t>カナガワケン</t>
    </rPh>
    <rPh sb="4" eb="7">
      <t>ヨコハマシ</t>
    </rPh>
    <rPh sb="7" eb="9">
      <t>ミドリク</t>
    </rPh>
    <rPh sb="9" eb="13">
      <t>キタハッサクマチ</t>
    </rPh>
    <rPh sb="17" eb="19">
      <t>バンチ</t>
    </rPh>
    <phoneticPr fontId="1"/>
  </si>
  <si>
    <t>045</t>
    <phoneticPr fontId="1"/>
  </si>
  <si>
    <t>933</t>
    <phoneticPr fontId="1"/>
  </si>
  <si>
    <t>7141</t>
    <phoneticPr fontId="1"/>
  </si>
  <si>
    <t>931</t>
    <phoneticPr fontId="1"/>
  </si>
  <si>
    <t>3620</t>
    <phoneticPr fontId="1"/>
  </si>
  <si>
    <t>tsukada.a</t>
    <phoneticPr fontId="1"/>
  </si>
  <si>
    <t>clock.ocn.ne.jp</t>
    <phoneticPr fontId="1"/>
  </si>
  <si>
    <t>前田　順啓</t>
    <rPh sb="0" eb="2">
      <t>マエダ</t>
    </rPh>
    <rPh sb="3" eb="4">
      <t>ジュン</t>
    </rPh>
    <rPh sb="4" eb="5">
      <t>ケイ</t>
    </rPh>
    <phoneticPr fontId="1"/>
  </si>
  <si>
    <t>理事長</t>
    <rPh sb="0" eb="3">
      <t>リジチョウ</t>
    </rPh>
    <phoneticPr fontId="1"/>
  </si>
  <si>
    <t>ふじずかかい</t>
    <phoneticPr fontId="1"/>
  </si>
  <si>
    <t>ふじ寿か会</t>
    <rPh sb="2" eb="3">
      <t>コトブキ</t>
    </rPh>
    <rPh sb="4" eb="5">
      <t>カイ</t>
    </rPh>
    <phoneticPr fontId="1"/>
  </si>
  <si>
    <t>神奈川県横浜市緑区西八朔町773番地2</t>
    <rPh sb="0" eb="4">
      <t>カナガワケン</t>
    </rPh>
    <rPh sb="4" eb="7">
      <t>ヨコハマシ</t>
    </rPh>
    <rPh sb="7" eb="9">
      <t>ミドリク</t>
    </rPh>
    <rPh sb="9" eb="10">
      <t>ニシ</t>
    </rPh>
    <rPh sb="10" eb="12">
      <t>ハッサク</t>
    </rPh>
    <rPh sb="12" eb="13">
      <t>マチ</t>
    </rPh>
    <rPh sb="16" eb="18">
      <t>バンチ</t>
    </rPh>
    <phoneticPr fontId="1"/>
  </si>
  <si>
    <t>7613</t>
    <phoneticPr fontId="1"/>
  </si>
  <si>
    <t>fujizuka</t>
    <phoneticPr fontId="1"/>
  </si>
  <si>
    <t>cello.ocn.ne.jp</t>
    <phoneticPr fontId="1"/>
  </si>
  <si>
    <t>https://</t>
  </si>
  <si>
    <t>青葉台</t>
    <rPh sb="0" eb="3">
      <t>アオバダイ</t>
    </rPh>
    <phoneticPr fontId="1"/>
  </si>
  <si>
    <t>fujizuka.com/fujizukaen/</t>
    <phoneticPr fontId="1"/>
  </si>
  <si>
    <t>１　介護付（一般型特定施設入居者生活介護を提供する場合）</t>
  </si>
  <si>
    <t>1479902618</t>
    <phoneticPr fontId="1"/>
  </si>
  <si>
    <t>横浜市</t>
    <rPh sb="0" eb="3">
      <t>ヨコハマシ</t>
    </rPh>
    <phoneticPr fontId="1"/>
  </si>
  <si>
    <t>２　事業者が賃借する土地</t>
  </si>
  <si>
    <t>１　あり</t>
  </si>
  <si>
    <t>１　耐火建築物</t>
  </si>
  <si>
    <t>１　鉄筋コンクリート造</t>
  </si>
  <si>
    <t>２　事業者が賃借する建物</t>
  </si>
  <si>
    <t>１　全室個室（縁故者個室含む）</t>
  </si>
  <si>
    <t>２　なし</t>
  </si>
  <si>
    <t>１　あり（車椅子対応）</t>
  </si>
  <si>
    <t>１　全ての居室あり</t>
  </si>
  <si>
    <t>１　全ての浴室あり</t>
  </si>
  <si>
    <t>２　一部便所あり</t>
  </si>
  <si>
    <t>施設の介護職員等は、要介護者等の心身の特性を踏まえて、その有する能力に応じ自立した日常生活を営むことが出来る様、その施設で特定施設サービス計画に基づき、入浴、食事等の介護、その他の日常生活全般にわたる援助、相談、助言等の世話や機能訓練及び療養上の世話を行う。また施設は介護職員に対してその業務が円滑に遂行されるよう定期的に研修等の機会を設け、介護の資質の向上を図るものとする。
　　２　事業の実施に当たっては、関係市町村、地域の保健・医療・福祉サービスとの綿密な連携を図り、総合的なサービスの提供に努めるものとする。
　　３　介護サービスの提供にあたって、緊急やむを得ず身体拘束を行う場合は、本人及び家族に対して十分な説明を行い、理解を得た後に行うものとする。</t>
    <phoneticPr fontId="1"/>
  </si>
  <si>
    <t>１　自ら実施</t>
  </si>
  <si>
    <t>２　委託</t>
  </si>
  <si>
    <t>○</t>
  </si>
  <si>
    <t>往診時の診察補助</t>
    <rPh sb="0" eb="2">
      <t>オウシン</t>
    </rPh>
    <rPh sb="2" eb="3">
      <t>ジ</t>
    </rPh>
    <rPh sb="4" eb="8">
      <t>シンサツホジョ</t>
    </rPh>
    <phoneticPr fontId="1"/>
  </si>
  <si>
    <t>医療法人社団一成会　たちばな台病院</t>
    <rPh sb="0" eb="4">
      <t>イリョウホウジン</t>
    </rPh>
    <rPh sb="4" eb="6">
      <t>シャダン</t>
    </rPh>
    <rPh sb="6" eb="9">
      <t>イッセイカイ</t>
    </rPh>
    <rPh sb="14" eb="15">
      <t>ダイ</t>
    </rPh>
    <rPh sb="15" eb="17">
      <t>ビョウイン</t>
    </rPh>
    <phoneticPr fontId="1"/>
  </si>
  <si>
    <t>神奈川県横浜市青葉区たちばな台2-2-1</t>
    <rPh sb="0" eb="4">
      <t>カナガワケン</t>
    </rPh>
    <rPh sb="4" eb="7">
      <t>ヨコハマシ</t>
    </rPh>
    <rPh sb="7" eb="10">
      <t>アオバク</t>
    </rPh>
    <rPh sb="14" eb="15">
      <t>ダイ</t>
    </rPh>
    <phoneticPr fontId="1"/>
  </si>
  <si>
    <t>内科</t>
    <rPh sb="0" eb="2">
      <t>ナイカ</t>
    </rPh>
    <phoneticPr fontId="1"/>
  </si>
  <si>
    <t>定期的な訪問診察　急変時の診察　医療相談　　　専門医の紹介支援　　　　　　　　　　　　　　　　　　医療面での質の向上に資する助言及び指導</t>
    <rPh sb="0" eb="3">
      <t>テイキテキ</t>
    </rPh>
    <rPh sb="4" eb="6">
      <t>ホウモン</t>
    </rPh>
    <rPh sb="6" eb="8">
      <t>シンサツ</t>
    </rPh>
    <rPh sb="9" eb="12">
      <t>キュウヘンジ</t>
    </rPh>
    <rPh sb="13" eb="15">
      <t>シンサツ</t>
    </rPh>
    <rPh sb="16" eb="20">
      <t>イリョウソウダン</t>
    </rPh>
    <rPh sb="23" eb="26">
      <t>センモンイ</t>
    </rPh>
    <rPh sb="27" eb="29">
      <t>ショウカイ</t>
    </rPh>
    <rPh sb="29" eb="31">
      <t>シエン</t>
    </rPh>
    <rPh sb="49" eb="52">
      <t>イリョウメン</t>
    </rPh>
    <rPh sb="54" eb="55">
      <t>シツ</t>
    </rPh>
    <rPh sb="56" eb="58">
      <t>コウジョウ</t>
    </rPh>
    <rPh sb="59" eb="60">
      <t>シ</t>
    </rPh>
    <rPh sb="62" eb="64">
      <t>ジョゲン</t>
    </rPh>
    <rPh sb="64" eb="65">
      <t>オヨ</t>
    </rPh>
    <rPh sb="66" eb="68">
      <t>シドウ</t>
    </rPh>
    <phoneticPr fontId="1"/>
  </si>
  <si>
    <t>医療法人社団康慈会　さくら歯科クリニック</t>
    <rPh sb="0" eb="6">
      <t>イリョウホウジンシャダン</t>
    </rPh>
    <rPh sb="6" eb="7">
      <t>ヤス</t>
    </rPh>
    <rPh sb="7" eb="8">
      <t>ジ</t>
    </rPh>
    <rPh sb="8" eb="9">
      <t>カイ</t>
    </rPh>
    <rPh sb="13" eb="15">
      <t>シカ</t>
    </rPh>
    <phoneticPr fontId="1"/>
  </si>
  <si>
    <t>東京都町田市成瀬が丘2-16-2</t>
    <rPh sb="0" eb="3">
      <t>トウキョウト</t>
    </rPh>
    <rPh sb="3" eb="6">
      <t>マチダシ</t>
    </rPh>
    <rPh sb="6" eb="8">
      <t>ナルセ</t>
    </rPh>
    <rPh sb="9" eb="10">
      <t>オカ</t>
    </rPh>
    <phoneticPr fontId="1"/>
  </si>
  <si>
    <t>循環器内科　消化器外科　整形外科　糖尿病内科呼吸器内科　血液内科　神経内科　脳神経外科</t>
    <rPh sb="0" eb="3">
      <t>ジュンカンキ</t>
    </rPh>
    <rPh sb="3" eb="5">
      <t>ナイカ</t>
    </rPh>
    <rPh sb="6" eb="9">
      <t>ショウカキ</t>
    </rPh>
    <rPh sb="9" eb="11">
      <t>ゲカ</t>
    </rPh>
    <rPh sb="12" eb="16">
      <t>セイケイゲカ</t>
    </rPh>
    <rPh sb="17" eb="20">
      <t>トウニョウビョウ</t>
    </rPh>
    <rPh sb="20" eb="22">
      <t>ナイカ</t>
    </rPh>
    <rPh sb="22" eb="25">
      <t>コキュウキ</t>
    </rPh>
    <rPh sb="25" eb="27">
      <t>ナイカ</t>
    </rPh>
    <rPh sb="28" eb="32">
      <t>ケツエキナイカ</t>
    </rPh>
    <rPh sb="33" eb="37">
      <t>シンケイナイカ</t>
    </rPh>
    <rPh sb="38" eb="41">
      <t>ノウシンケイ</t>
    </rPh>
    <rPh sb="41" eb="43">
      <t>ゲカ</t>
    </rPh>
    <phoneticPr fontId="1"/>
  </si>
  <si>
    <t>バス利用の場合　　　　　　　　　　　　　　　　　　　　　　　　　　　　　東急田園都市線『青葉台駅』から東急バス『みどり台循環』バスで15分『ゆうふくの郷』下車、徒歩3分</t>
    <rPh sb="2" eb="4">
      <t>リヨウ</t>
    </rPh>
    <rPh sb="5" eb="7">
      <t>バアイ</t>
    </rPh>
    <rPh sb="36" eb="38">
      <t>トウキュウ</t>
    </rPh>
    <rPh sb="38" eb="43">
      <t>デンエントシセン</t>
    </rPh>
    <rPh sb="44" eb="47">
      <t>アオバダイ</t>
    </rPh>
    <rPh sb="47" eb="48">
      <t>エキ</t>
    </rPh>
    <rPh sb="51" eb="53">
      <t>トウキュウ</t>
    </rPh>
    <rPh sb="59" eb="60">
      <t>ダイ</t>
    </rPh>
    <rPh sb="60" eb="62">
      <t>ジュンカン</t>
    </rPh>
    <rPh sb="68" eb="69">
      <t>フン</t>
    </rPh>
    <rPh sb="75" eb="76">
      <t>サト</t>
    </rPh>
    <rPh sb="77" eb="79">
      <t>ゲシャ</t>
    </rPh>
    <rPh sb="80" eb="82">
      <t>トホ</t>
    </rPh>
    <rPh sb="83" eb="84">
      <t>フン</t>
    </rPh>
    <phoneticPr fontId="1"/>
  </si>
  <si>
    <t>症状病状の変動により移動が必要とされる場合に家族の同意を得て。</t>
    <phoneticPr fontId="1"/>
  </si>
  <si>
    <t>医療処置が終日必要と往診医が判断した場合、夜間看護師が配置されているユニットへ</t>
    <rPh sb="0" eb="2">
      <t>イリョウ</t>
    </rPh>
    <rPh sb="2" eb="4">
      <t>ショチ</t>
    </rPh>
    <rPh sb="5" eb="7">
      <t>シュウジツ</t>
    </rPh>
    <rPh sb="7" eb="9">
      <t>ヒツヨウ</t>
    </rPh>
    <rPh sb="10" eb="13">
      <t>オウシンイ</t>
    </rPh>
    <rPh sb="14" eb="16">
      <t>ハンダン</t>
    </rPh>
    <rPh sb="18" eb="20">
      <t>バアイ</t>
    </rPh>
    <rPh sb="21" eb="26">
      <t>ヤカンカンゴシ</t>
    </rPh>
    <rPh sb="27" eb="29">
      <t>ハイチ</t>
    </rPh>
    <phoneticPr fontId="1"/>
  </si>
  <si>
    <t>２　なし</t>
    <phoneticPr fontId="1"/>
  </si>
  <si>
    <t>少人数のご入居者が、キッチン・リビングのある家庭的な環境の中でご自身のペースで生活をしていただきます。　　　　　　　　　　　　　　　　　　　　　　　　　　　　　　　　　　また、医療的ニーズの高い重介護の入居者を積極的に受け入れていまする</t>
    <rPh sb="0" eb="3">
      <t>ショウニンズウ</t>
    </rPh>
    <rPh sb="5" eb="7">
      <t>ニュウキョ</t>
    </rPh>
    <rPh sb="7" eb="8">
      <t>シャ</t>
    </rPh>
    <rPh sb="22" eb="25">
      <t>カテイテキ</t>
    </rPh>
    <rPh sb="26" eb="28">
      <t>カンキョウ</t>
    </rPh>
    <rPh sb="29" eb="30">
      <t>ナカ</t>
    </rPh>
    <rPh sb="32" eb="34">
      <t>ジシン</t>
    </rPh>
    <rPh sb="39" eb="41">
      <t>セイカツ</t>
    </rPh>
    <phoneticPr fontId="1"/>
  </si>
  <si>
    <t xml:space="preserve">入居時に、要介護認定を受けている者とする。
入居者は入居者として本契約をした者に限り、親族といえども他の者は同居することは出来ないものとする。
</t>
    <phoneticPr fontId="1"/>
  </si>
  <si>
    <t xml:space="preserve">一、 入居申込書、契約書等に虚偽の事項を記載し、その他不正な手段により入居した時。
二、 管理費等、乙が甲に支払うべき費用等を30日以上滞納した時。
三、 管理費等の支払いをしばしば遅延することにより、その支払い能力がなく、且つその遅延がこの契約における甲、乙間の信頼関係を著しく害するものであると甲が認めた時。
四、 第20条に規定する行為を行った時。
五、 第22条各号に規定する通知を怠った時。
六、 建物、付帯設備又は敷地を故意又は、重大な過失により汚損、破損又は滅失した時。
七、 第25条、第26条、第27条、又は第38条第２項の規定に違反した時。
八、 長期の不在により、この契約を継続する意思がないと甲が認めた時。
九、 乙の行動が他の入居者に危害を及ぼす恐れがあり、かつ乙に対する通常の介護方法等ではこれを防止することができない時。契約を解除する場合には、加えて主治医等の意見を聞くとともに、一定の観察期間を設けるものとする。
十、 その他、この契約に違反した時。
　２.乙は、前項の規定により甲がこの契約の解除を通告した時は、直ちに居室
　　を明け渡さなければならないものとする。
</t>
  </si>
  <si>
    <t xml:space="preserve">乙は、この契約を解除しようとする時、７日以上の予告期間をもって、甲の定める契約解除届を甲に提出するものとし、その契約解除届に記載された契約解除日をもって、この契約は解除されるものとする。
　２.乙は、前項の契約解除日までに居室を甲に明け渡さなければならないものとする。
　３.乙が、契約解除届を甲に提出しないで居室を退居した時は、甲が乙の退居の事実を知った翌日から起算して７日目をもってこの契約は解除されるものとする。
</t>
  </si>
  <si>
    <t>そのまま継続</t>
    <rPh sb="4" eb="6">
      <t>ケイゾク</t>
    </rPh>
    <phoneticPr fontId="1"/>
  </si>
  <si>
    <t>1～60日間（当該の介護居室にて）</t>
    <rPh sb="4" eb="5">
      <t>ヒ</t>
    </rPh>
    <rPh sb="5" eb="6">
      <t>カン</t>
    </rPh>
    <rPh sb="7" eb="9">
      <t>トウガイ</t>
    </rPh>
    <rPh sb="10" eb="12">
      <t>カイゴ</t>
    </rPh>
    <rPh sb="12" eb="14">
      <t>キョシツ</t>
    </rPh>
    <phoneticPr fontId="1"/>
  </si>
  <si>
    <t>ｂ　２：１以上</t>
  </si>
  <si>
    <t>介護福祉士</t>
    <rPh sb="0" eb="5">
      <t>カイゴフクシシ</t>
    </rPh>
    <phoneticPr fontId="1"/>
  </si>
  <si>
    <t>１　あり</t>
    <phoneticPr fontId="1"/>
  </si>
  <si>
    <t>１　利用権方式</t>
  </si>
  <si>
    <t>３　月払い方式</t>
  </si>
  <si>
    <t>１　減額なし</t>
  </si>
  <si>
    <t>甲は、物価の変動、又は人件費の増減等に応じて、諸費用の額を改定することが出来るものとする。</t>
    <phoneticPr fontId="1"/>
  </si>
  <si>
    <t>１　入居希望者に公開</t>
  </si>
  <si>
    <t>キーパソンの自宅近くに施設が開所したため</t>
    <rPh sb="6" eb="9">
      <t>ジタクチカ</t>
    </rPh>
    <rPh sb="11" eb="13">
      <t>シセツ</t>
    </rPh>
    <rPh sb="14" eb="16">
      <t>カイショ</t>
    </rPh>
    <phoneticPr fontId="1"/>
  </si>
  <si>
    <t>通告</t>
    <rPh sb="0" eb="2">
      <t>ツウコク</t>
    </rPh>
    <phoneticPr fontId="1"/>
  </si>
  <si>
    <t>専有面積対価</t>
    <phoneticPr fontId="1"/>
  </si>
  <si>
    <t>なし</t>
    <phoneticPr fontId="1"/>
  </si>
  <si>
    <t xml:space="preserve"> 光熱水費・冷暖房費・リネン費・清掃費・洗濯費</t>
  </si>
  <si>
    <t>１日3食費・おやつ費</t>
  </si>
  <si>
    <t>なし(管理費に含む)</t>
    <rPh sb="3" eb="6">
      <t>カンリヒ</t>
    </rPh>
    <rPh sb="7" eb="8">
      <t>フク</t>
    </rPh>
    <phoneticPr fontId="1"/>
  </si>
  <si>
    <t>6月・12月</t>
    <rPh sb="1" eb="2">
      <t>ツキ</t>
    </rPh>
    <rPh sb="5" eb="6">
      <t>ツキ</t>
    </rPh>
    <phoneticPr fontId="1"/>
  </si>
  <si>
    <t>045</t>
    <phoneticPr fontId="1"/>
  </si>
  <si>
    <t xml:space="preserve">施設内相談窓口 </t>
    <rPh sb="0" eb="3">
      <t>シセツナイ</t>
    </rPh>
    <rPh sb="3" eb="5">
      <t>ソウダン</t>
    </rPh>
    <rPh sb="5" eb="7">
      <t>マドグチ</t>
    </rPh>
    <phoneticPr fontId="1"/>
  </si>
  <si>
    <t>法人本部窓口</t>
    <rPh sb="0" eb="2">
      <t>ホウジン</t>
    </rPh>
    <rPh sb="2" eb="4">
      <t>ホンブ</t>
    </rPh>
    <rPh sb="4" eb="6">
      <t>マドグチ</t>
    </rPh>
    <phoneticPr fontId="1"/>
  </si>
  <si>
    <t>931</t>
    <phoneticPr fontId="1"/>
  </si>
  <si>
    <t>7141</t>
    <phoneticPr fontId="1"/>
  </si>
  <si>
    <t>横浜市健康福祉局高齢健康福祉部　高齢施設課</t>
    <rPh sb="0" eb="3">
      <t>ヨコハマシ</t>
    </rPh>
    <rPh sb="3" eb="8">
      <t>ケンコウフクシキョク</t>
    </rPh>
    <rPh sb="8" eb="10">
      <t>コウレイ</t>
    </rPh>
    <rPh sb="10" eb="12">
      <t>ケンコウ</t>
    </rPh>
    <rPh sb="12" eb="15">
      <t>フクシブ</t>
    </rPh>
    <rPh sb="16" eb="18">
      <t>コウレイ</t>
    </rPh>
    <rPh sb="18" eb="21">
      <t>シセツカ</t>
    </rPh>
    <phoneticPr fontId="1"/>
  </si>
  <si>
    <t>671</t>
    <phoneticPr fontId="1"/>
  </si>
  <si>
    <t>4117</t>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</si>
  <si>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</si>
  <si>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329</t>
    <phoneticPr fontId="1"/>
  </si>
  <si>
    <t>3447</t>
    <phoneticPr fontId="1"/>
  </si>
  <si>
    <t>土・日・祝日</t>
    <rPh sb="0" eb="1">
      <t>ド</t>
    </rPh>
    <rPh sb="2" eb="3">
      <t>ヒ</t>
    </rPh>
    <rPh sb="4" eb="5">
      <t>シュク</t>
    </rPh>
    <rPh sb="5" eb="6">
      <t>ヒ</t>
    </rPh>
    <phoneticPr fontId="1"/>
  </si>
  <si>
    <t>１　適合している（代替措置）</t>
  </si>
  <si>
    <t>スプリンクラー</t>
    <phoneticPr fontId="1"/>
  </si>
  <si>
    <t>居室　　　　　　　　　　　　　　　　　　　　　　　　　　　　　　　　　　　　　　　　　　　　　　浴室　　　　　　　　　　　　　　　　　　　　　　　　　　　　　　　　　　　　　　　　　　　　　洗面設備　　　　　　　　　　　　　　　　　　　　　　　　　　　　　　　　　　　　　　　　　　汚物処理室　　　　　　　　　　　　　　　　　　　　　　　　　　　　　　　　　　　　　　　　　エレベーター　　　　　　　　　　　　　　　　　　　　　　　　　　　　　　　　　　　　　　　　　　　　　廊下</t>
    <rPh sb="0" eb="2">
      <t>キョシツ</t>
    </rPh>
    <rPh sb="48" eb="50">
      <t>ヨクシツ</t>
    </rPh>
    <rPh sb="95" eb="99">
      <t>センメンセツビ</t>
    </rPh>
    <rPh sb="141" eb="143">
      <t>オブツ</t>
    </rPh>
    <rPh sb="143" eb="146">
      <t>ショリシツ</t>
    </rPh>
    <rPh sb="238" eb="240">
      <t>ロウカ</t>
    </rPh>
    <phoneticPr fontId="1"/>
  </si>
  <si>
    <t>居室　　　　　面積が13㎡以上ない　　　　　　　　　　　　　　　　　　　　　　　　　　　　　　　　　　　　　　　　　　　　　　浴室　　　　　スロープがない　　　　　　　　　　　　　　　　　　　　　　　　　　　　　　　　　　　　　　　　　　　　　　　洗面設備　　　車椅子使用者に対応していない　　　　　　　　　　　　　　　　　　　　　　　　　　　　　　　　　　　　　　　　　　汚物処理室　　居室のある階ごとに設置していない　　　　　　　　　　　　　　　　　　　　　　　　　　　　　　　　　　　　　　　　　　エレベーター　ストレッチャーを収納できない　　　　　　　　　　　　　　　　　　　　　　　　　　　　　　　　　　　　　　　　　　　　　廊下　　　　　廊下幅が1.8ｍ以上ない</t>
    <rPh sb="0" eb="2">
      <t>キョシツ</t>
    </rPh>
    <rPh sb="7" eb="9">
      <t>メンセキ</t>
    </rPh>
    <rPh sb="13" eb="15">
      <t>イジョウ</t>
    </rPh>
    <rPh sb="63" eb="65">
      <t>ヨクシツ</t>
    </rPh>
    <rPh sb="124" eb="128">
      <t>センメンセツビ</t>
    </rPh>
    <rPh sb="131" eb="134">
      <t>クルマイス</t>
    </rPh>
    <rPh sb="134" eb="137">
      <t>シヨウシャ</t>
    </rPh>
    <rPh sb="138" eb="140">
      <t>タイオウ</t>
    </rPh>
    <rPh sb="187" eb="189">
      <t>オブツ</t>
    </rPh>
    <rPh sb="189" eb="192">
      <t>ショリシツ</t>
    </rPh>
    <rPh sb="194" eb="196">
      <t>キョシツ</t>
    </rPh>
    <rPh sb="199" eb="200">
      <t>カイ</t>
    </rPh>
    <rPh sb="203" eb="205">
      <t>セッチ</t>
    </rPh>
    <rPh sb="267" eb="269">
      <t>シュウノウ</t>
    </rPh>
    <rPh sb="318" eb="320">
      <t>ロウカ</t>
    </rPh>
    <rPh sb="325" eb="328">
      <t>ロウカハバ</t>
    </rPh>
    <rPh sb="333" eb="335">
      <t>イジョウ</t>
    </rPh>
    <phoneticPr fontId="1"/>
  </si>
  <si>
    <t>1袋(22枚)</t>
    <rPh sb="1" eb="2">
      <t>フクロ</t>
    </rPh>
    <rPh sb="5" eb="6">
      <t>マイ</t>
    </rPh>
    <phoneticPr fontId="1"/>
  </si>
  <si>
    <t>横浜市鴨志田地域ケアプラザ通所介護</t>
    <rPh sb="0" eb="3">
      <t>ヨコハマシ</t>
    </rPh>
    <rPh sb="3" eb="6">
      <t>カモシダ</t>
    </rPh>
    <rPh sb="6" eb="8">
      <t>チイキ</t>
    </rPh>
    <rPh sb="13" eb="15">
      <t>ツウショ</t>
    </rPh>
    <rPh sb="15" eb="17">
      <t>カイゴ</t>
    </rPh>
    <phoneticPr fontId="1"/>
  </si>
  <si>
    <t>横浜市青葉区鴨志田547-3</t>
    <rPh sb="0" eb="3">
      <t>ヨコハマシ</t>
    </rPh>
    <rPh sb="3" eb="6">
      <t>アオバク</t>
    </rPh>
    <rPh sb="6" eb="9">
      <t>カモシダ</t>
    </rPh>
    <phoneticPr fontId="1"/>
  </si>
  <si>
    <t>短期入所生活介護　　　ふじ寿か園</t>
    <rPh sb="0" eb="2">
      <t>タンキ</t>
    </rPh>
    <rPh sb="2" eb="4">
      <t>ニュウショ</t>
    </rPh>
    <rPh sb="4" eb="8">
      <t>セイカツカイゴ</t>
    </rPh>
    <rPh sb="13" eb="14">
      <t>コトブキ</t>
    </rPh>
    <rPh sb="15" eb="16">
      <t>エン</t>
    </rPh>
    <phoneticPr fontId="1"/>
  </si>
  <si>
    <t>横浜市緑区西八朔町773-2</t>
    <rPh sb="0" eb="3">
      <t>ヨコハマシ</t>
    </rPh>
    <rPh sb="3" eb="5">
      <t>ミドリク</t>
    </rPh>
    <rPh sb="5" eb="8">
      <t>ニシハッサク</t>
    </rPh>
    <rPh sb="8" eb="9">
      <t>マチ</t>
    </rPh>
    <phoneticPr fontId="1"/>
  </si>
  <si>
    <t>横浜市緑区北八朔町2030-1</t>
    <rPh sb="0" eb="3">
      <t>ヨコハマシ</t>
    </rPh>
    <rPh sb="3" eb="5">
      <t>ミドリク</t>
    </rPh>
    <rPh sb="5" eb="8">
      <t>キタハッサク</t>
    </rPh>
    <rPh sb="8" eb="9">
      <t>マチ</t>
    </rPh>
    <phoneticPr fontId="1"/>
  </si>
  <si>
    <t>ナーシングホーム　　　横浜ゆうふくの郷</t>
    <rPh sb="11" eb="13">
      <t>ヨコハマ</t>
    </rPh>
    <rPh sb="18" eb="19">
      <t>サト</t>
    </rPh>
    <phoneticPr fontId="1"/>
  </si>
  <si>
    <t>高齢者グループホームことぶきの里</t>
    <rPh sb="0" eb="3">
      <t>コウレイシャ</t>
    </rPh>
    <rPh sb="15" eb="16">
      <t>サト</t>
    </rPh>
    <phoneticPr fontId="1"/>
  </si>
  <si>
    <t>横浜市緑区北八朔町1856</t>
    <rPh sb="0" eb="3">
      <t>ヨコハマシ</t>
    </rPh>
    <rPh sb="3" eb="5">
      <t>ミドリク</t>
    </rPh>
    <rPh sb="5" eb="8">
      <t>キタハッサク</t>
    </rPh>
    <rPh sb="8" eb="9">
      <t>マチ</t>
    </rPh>
    <phoneticPr fontId="1"/>
  </si>
  <si>
    <t>介護老人福祉施設　　　ふじ寿か園</t>
    <rPh sb="0" eb="4">
      <t>カイゴロウジン</t>
    </rPh>
    <rPh sb="4" eb="8">
      <t>フクシシセツ</t>
    </rPh>
    <rPh sb="13" eb="14">
      <t>コトブキ</t>
    </rPh>
    <rPh sb="15" eb="16">
      <t>エン</t>
    </rPh>
    <phoneticPr fontId="1"/>
  </si>
  <si>
    <t>賠償責任(身体･財物)、個人情報漏洩、利用者障害見舞金、感染症見舞金、業務中傷害</t>
    <rPh sb="0" eb="2">
      <t>バイショウ</t>
    </rPh>
    <rPh sb="2" eb="4">
      <t>セキニン</t>
    </rPh>
    <rPh sb="5" eb="7">
      <t>シンタイ</t>
    </rPh>
    <rPh sb="8" eb="10">
      <t>ザイブツ</t>
    </rPh>
    <rPh sb="12" eb="14">
      <t>コジン</t>
    </rPh>
    <rPh sb="14" eb="16">
      <t>ジョウホウ</t>
    </rPh>
    <rPh sb="16" eb="18">
      <t>ロウエイ</t>
    </rPh>
    <rPh sb="19" eb="22">
      <t>リヨウシャ</t>
    </rPh>
    <rPh sb="22" eb="24">
      <t>ショウガイ</t>
    </rPh>
    <rPh sb="24" eb="27">
      <t>ミマイキン</t>
    </rPh>
    <rPh sb="28" eb="34">
      <t>カンセンショウミマイキン</t>
    </rPh>
    <rPh sb="35" eb="38">
      <t>ギョウムチュウ</t>
    </rPh>
    <rPh sb="38" eb="40">
      <t>ショウガイ</t>
    </rPh>
    <phoneticPr fontId="1"/>
  </si>
  <si>
    <t>通所介護ふじ寿か園</t>
    <rPh sb="0" eb="4">
      <t>ツウショカイゴ</t>
    </rPh>
    <rPh sb="6" eb="7">
      <t>コトブキ</t>
    </rPh>
    <rPh sb="8" eb="9">
      <t>エン</t>
    </rPh>
    <phoneticPr fontId="1"/>
  </si>
  <si>
    <t>横浜市鴨志田地域ケアプラザ居宅介護支援</t>
    <rPh sb="0" eb="3">
      <t>ヨコハマシ</t>
    </rPh>
    <rPh sb="3" eb="6">
      <t>カモシダ</t>
    </rPh>
    <rPh sb="6" eb="8">
      <t>チイキ</t>
    </rPh>
    <rPh sb="13" eb="15">
      <t>キョタク</t>
    </rPh>
    <rPh sb="15" eb="17">
      <t>カイゴ</t>
    </rPh>
    <rPh sb="17" eb="19">
      <t>シエン</t>
    </rPh>
    <phoneticPr fontId="1"/>
  </si>
  <si>
    <t>横浜市青葉区鴨志田町547-3</t>
    <rPh sb="0" eb="3">
      <t>ヨコハマシ</t>
    </rPh>
    <rPh sb="3" eb="6">
      <t>アオバク</t>
    </rPh>
    <rPh sb="6" eb="9">
      <t>カモシダ</t>
    </rPh>
    <rPh sb="9" eb="10">
      <t>マチ</t>
    </rPh>
    <phoneticPr fontId="1"/>
  </si>
  <si>
    <t>横浜市鴨志田地域ケアプラザ</t>
    <rPh sb="0" eb="3">
      <t>ヨコハマシ</t>
    </rPh>
    <rPh sb="3" eb="6">
      <t>カモシダ</t>
    </rPh>
    <rPh sb="6" eb="8">
      <t>チイキ</t>
    </rPh>
    <phoneticPr fontId="1"/>
  </si>
  <si>
    <t>横浜市鴨志田地域ケアプラザ通所介護</t>
    <rPh sb="0" eb="3">
      <t>ヨコハマシ</t>
    </rPh>
    <rPh sb="3" eb="6">
      <t>カモシダ</t>
    </rPh>
    <rPh sb="6" eb="8">
      <t>チイキ</t>
    </rPh>
    <rPh sb="13" eb="17">
      <t>ツウショカイゴ</t>
    </rPh>
    <phoneticPr fontId="1"/>
  </si>
  <si>
    <t>協力病院以外受診時の駐車場代</t>
    <rPh sb="0" eb="4">
      <t>キョウリョクビョウイン</t>
    </rPh>
    <rPh sb="4" eb="6">
      <t>イガイ</t>
    </rPh>
    <rPh sb="6" eb="9">
      <t>ジュシンジ</t>
    </rPh>
    <rPh sb="10" eb="13">
      <t>チュウシャジョウ</t>
    </rPh>
    <rPh sb="13" eb="14">
      <t>ダイ</t>
    </rPh>
    <phoneticPr fontId="1"/>
  </si>
  <si>
    <t>介護保険サービスを提供する上で事故が発生した場合、入所者、利用者に対し必要な
処置を講じる等、速やかな対応と迅速・適切な事故処理を行う。その際、過失の有無に
関わらず、入所者、利用者、及びご家族に誠実な対応を行うことを第一に心掛けなけれ ばならない。また、事故の状況及び事故に際して採った処置については必ず記録し、損
害賠償の責を負う必要がある時は、速やかに応じるものとする。
家族に対しては、あらかじめ指定された緊急連絡先に沿って速やかに連絡を行う。 
 また、事故の発生状況については適切な説明が迅速に行えるよう努める。
必要に応じて、サービス事業所等に連絡し、保険者に対して介護事故等の必要な報告を行う。事故状況により賠償等の必要性が生じた場合は、事業団の加入する損害賠償保険で対応する。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</si>
</sst>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3" fontId="2" fillId="0" borderId="72" xfId="0" applyNumberFormat="1" applyFont="1" applyBorder="1" applyAlignment="1" applyProtection="1">
      <alignment horizontal="left" vertical="top" wrapText="1"/>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301" zoomScaleNormal="100" zoomScaleSheetLayoutView="100" workbookViewId="0">
      <selection activeCell="L472" sqref="L472:P47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20</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t="s">
        <v>2480</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2481</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2482</v>
      </c>
      <c r="K12" s="416"/>
      <c r="L12" s="416"/>
      <c r="M12" s="416"/>
      <c r="N12" s="416"/>
      <c r="O12" s="417"/>
      <c r="P12" s="418"/>
    </row>
    <row r="13" spans="1:20" ht="39" customHeight="1">
      <c r="B13" s="167" t="s">
        <v>5</v>
      </c>
      <c r="C13" s="166"/>
      <c r="D13" s="166"/>
      <c r="E13" s="166"/>
      <c r="F13" s="207" t="s">
        <v>12</v>
      </c>
      <c r="G13" s="218"/>
      <c r="H13" s="464" t="s">
        <v>2496</v>
      </c>
      <c r="I13" s="465"/>
      <c r="J13" s="465"/>
      <c r="K13" s="465"/>
      <c r="L13" s="465"/>
      <c r="M13" s="465"/>
      <c r="N13" s="465"/>
      <c r="O13" s="465"/>
      <c r="P13" s="466"/>
      <c r="S13" s="15" t="str">
        <f>IF(H13="","未記入","")</f>
        <v/>
      </c>
    </row>
    <row r="14" spans="1:20" ht="39" customHeight="1">
      <c r="B14" s="167"/>
      <c r="C14" s="166"/>
      <c r="D14" s="166"/>
      <c r="E14" s="166"/>
      <c r="F14" s="201" t="s">
        <v>2497</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5" t="s">
        <v>6</v>
      </c>
      <c r="C17" s="218"/>
      <c r="D17" s="218"/>
      <c r="E17" s="236"/>
      <c r="F17" s="34" t="s">
        <v>13</v>
      </c>
      <c r="G17" s="31">
        <v>226</v>
      </c>
      <c r="H17" s="35" t="s">
        <v>487</v>
      </c>
      <c r="I17" s="32">
        <v>24</v>
      </c>
      <c r="J17" s="287"/>
      <c r="K17" s="288"/>
      <c r="L17" s="288"/>
      <c r="M17" s="288"/>
      <c r="N17" s="288"/>
      <c r="O17" s="288"/>
      <c r="P17" s="289"/>
      <c r="S17" s="15" t="str">
        <f>IF(OR(G17="",I17=""),"未記入","")</f>
        <v/>
      </c>
    </row>
    <row r="18" spans="1:20" ht="57.75" customHeight="1">
      <c r="B18" s="280"/>
      <c r="C18" s="298"/>
      <c r="D18" s="298"/>
      <c r="E18" s="281"/>
      <c r="F18" s="104" t="s">
        <v>2498</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2487</v>
      </c>
      <c r="K19" s="35" t="s">
        <v>487</v>
      </c>
      <c r="L19" s="63" t="s">
        <v>2490</v>
      </c>
      <c r="M19" s="35" t="s">
        <v>487</v>
      </c>
      <c r="N19" s="63" t="s">
        <v>2489</v>
      </c>
      <c r="O19" s="288"/>
      <c r="P19" s="289"/>
      <c r="Q19" s="12"/>
    </row>
    <row r="20" spans="1:20" ht="20.100000000000001" customHeight="1">
      <c r="B20" s="343"/>
      <c r="C20" s="344"/>
      <c r="D20" s="344"/>
      <c r="E20" s="345"/>
      <c r="F20" s="166" t="s">
        <v>15</v>
      </c>
      <c r="G20" s="166"/>
      <c r="H20" s="166"/>
      <c r="I20" s="166"/>
      <c r="J20" s="64" t="s">
        <v>2487</v>
      </c>
      <c r="K20" s="35" t="s">
        <v>487</v>
      </c>
      <c r="L20" s="63" t="s">
        <v>2490</v>
      </c>
      <c r="M20" s="35" t="s">
        <v>487</v>
      </c>
      <c r="N20" s="63" t="s">
        <v>2499</v>
      </c>
      <c r="O20" s="288"/>
      <c r="P20" s="289"/>
      <c r="Q20" s="12"/>
    </row>
    <row r="21" spans="1:20" ht="20.100000000000001" customHeight="1">
      <c r="B21" s="343"/>
      <c r="C21" s="344"/>
      <c r="D21" s="344"/>
      <c r="E21" s="345"/>
      <c r="F21" s="396" t="s">
        <v>423</v>
      </c>
      <c r="G21" s="425"/>
      <c r="H21" s="425"/>
      <c r="I21" s="397"/>
      <c r="J21" s="138" t="s">
        <v>2500</v>
      </c>
      <c r="K21" s="93"/>
      <c r="L21" s="93"/>
      <c r="M21" s="35" t="s">
        <v>483</v>
      </c>
      <c r="N21" s="93" t="s">
        <v>2501</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2502</v>
      </c>
      <c r="K23" s="415"/>
      <c r="L23" s="92" t="s">
        <v>2504</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2">
        <v>1991</v>
      </c>
      <c r="G26" s="433"/>
      <c r="H26" s="35" t="s">
        <v>484</v>
      </c>
      <c r="I26" s="433">
        <v>6</v>
      </c>
      <c r="J26" s="433"/>
      <c r="K26" s="35" t="s">
        <v>485</v>
      </c>
      <c r="L26" s="433">
        <v>25</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2484</v>
      </c>
      <c r="I31" s="450"/>
      <c r="J31" s="450"/>
      <c r="K31" s="450"/>
      <c r="L31" s="450"/>
      <c r="M31" s="450"/>
      <c r="N31" s="450"/>
      <c r="O31" s="450"/>
      <c r="P31" s="451"/>
      <c r="S31" s="15" t="str">
        <f>IF(H31="","未記入","")</f>
        <v/>
      </c>
    </row>
    <row r="32" spans="1:20" ht="39" customHeight="1">
      <c r="B32" s="280"/>
      <c r="C32" s="298"/>
      <c r="D32" s="298"/>
      <c r="E32" s="281"/>
      <c r="F32" s="201" t="s">
        <v>2483</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226</v>
      </c>
      <c r="H33" s="35" t="s">
        <v>487</v>
      </c>
      <c r="I33" s="32">
        <v>21</v>
      </c>
      <c r="J33" s="439"/>
      <c r="K33" s="439"/>
      <c r="L33" s="439"/>
      <c r="M33" s="439"/>
      <c r="N33" s="439"/>
      <c r="O33" s="439"/>
      <c r="P33" s="440"/>
      <c r="S33" s="15" t="str">
        <f>IF(OR(G33="",I33=""),"未記入","")</f>
        <v/>
      </c>
    </row>
    <row r="34" spans="2:20" ht="58.5" customHeight="1">
      <c r="B34" s="280"/>
      <c r="C34" s="298"/>
      <c r="D34" s="298"/>
      <c r="E34" s="281"/>
      <c r="F34" s="104" t="s">
        <v>2486</v>
      </c>
      <c r="G34" s="104"/>
      <c r="H34" s="104"/>
      <c r="I34" s="104"/>
      <c r="J34" s="104"/>
      <c r="K34" s="104"/>
      <c r="L34" s="104"/>
      <c r="M34" s="104"/>
      <c r="N34" s="104"/>
      <c r="O34" s="172"/>
      <c r="P34" s="385"/>
      <c r="S34" s="15" t="str">
        <f>IF(F34="","未記入","")</f>
        <v/>
      </c>
    </row>
    <row r="35" spans="2:20" ht="58.5" customHeight="1">
      <c r="B35" s="101" t="s">
        <v>574</v>
      </c>
      <c r="C35" s="102"/>
      <c r="D35" s="102"/>
      <c r="E35" s="103"/>
      <c r="F35" s="104" t="s">
        <v>2483</v>
      </c>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2503</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2531</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2487</v>
      </c>
      <c r="K43" s="35" t="s">
        <v>487</v>
      </c>
      <c r="L43" s="11" t="s">
        <v>2488</v>
      </c>
      <c r="M43" s="35" t="s">
        <v>487</v>
      </c>
      <c r="N43" s="11" t="s">
        <v>2489</v>
      </c>
      <c r="O43" s="288"/>
      <c r="P43" s="289"/>
      <c r="S43" s="15" t="str">
        <f>IF(OR(J43="",L43="",N43=""),"未記入","")</f>
        <v/>
      </c>
    </row>
    <row r="44" spans="2:20" ht="20.100000000000001" customHeight="1">
      <c r="B44" s="167"/>
      <c r="C44" s="166"/>
      <c r="D44" s="166"/>
      <c r="E44" s="166"/>
      <c r="F44" s="166" t="s">
        <v>15</v>
      </c>
      <c r="G44" s="166"/>
      <c r="H44" s="166"/>
      <c r="I44" s="166"/>
      <c r="J44" s="64" t="s">
        <v>2487</v>
      </c>
      <c r="K44" s="35" t="s">
        <v>487</v>
      </c>
      <c r="L44" s="63" t="s">
        <v>2490</v>
      </c>
      <c r="M44" s="35" t="s">
        <v>487</v>
      </c>
      <c r="N44" s="63" t="s">
        <v>2491</v>
      </c>
      <c r="O44" s="288"/>
      <c r="P44" s="289"/>
    </row>
    <row r="45" spans="2:20" ht="20.100000000000001" customHeight="1">
      <c r="B45" s="167"/>
      <c r="C45" s="166"/>
      <c r="D45" s="166"/>
      <c r="E45" s="166"/>
      <c r="F45" s="396" t="s">
        <v>423</v>
      </c>
      <c r="G45" s="425"/>
      <c r="H45" s="425"/>
      <c r="I45" s="397"/>
      <c r="J45" s="138" t="s">
        <v>2492</v>
      </c>
      <c r="K45" s="93"/>
      <c r="L45" s="93"/>
      <c r="M45" s="35" t="s">
        <v>483</v>
      </c>
      <c r="N45" s="93" t="s">
        <v>2493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2502</v>
      </c>
      <c r="K47" s="415"/>
      <c r="L47" s="92" t="s">
        <v>2504</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2">
        <v>1987</v>
      </c>
      <c r="K50" s="433"/>
      <c r="L50" s="35" t="s">
        <v>484</v>
      </c>
      <c r="M50" s="61">
        <v>4</v>
      </c>
      <c r="N50" s="35" t="s">
        <v>485</v>
      </c>
      <c r="O50" s="61">
        <v>16</v>
      </c>
      <c r="P50" s="37" t="s">
        <v>486</v>
      </c>
      <c r="S50" s="15" t="str">
        <f>IF(OR(J50="",M50="",O50=""),"未記入","")</f>
        <v/>
      </c>
    </row>
    <row r="51" spans="1:20" ht="20.100000000000001" customHeight="1" thickBot="1">
      <c r="B51" s="109" t="s">
        <v>29</v>
      </c>
      <c r="C51" s="434"/>
      <c r="D51" s="434"/>
      <c r="E51" s="434"/>
      <c r="F51" s="434"/>
      <c r="G51" s="434"/>
      <c r="H51" s="434"/>
      <c r="I51" s="434"/>
      <c r="J51" s="423">
        <v>2019</v>
      </c>
      <c r="K51" s="424"/>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2506</v>
      </c>
      <c r="K55" s="90"/>
      <c r="L55" s="90"/>
      <c r="M55" s="90"/>
      <c r="N55" s="90"/>
      <c r="O55" s="90"/>
      <c r="P55" s="91"/>
    </row>
    <row r="56" spans="1:20" ht="20.100000000000001" customHeight="1">
      <c r="B56" s="134"/>
      <c r="C56" s="120"/>
      <c r="D56" s="135"/>
      <c r="E56" s="166" t="s">
        <v>33</v>
      </c>
      <c r="F56" s="166"/>
      <c r="G56" s="166"/>
      <c r="H56" s="166"/>
      <c r="I56" s="166"/>
      <c r="J56" s="138" t="s">
        <v>2507</v>
      </c>
      <c r="K56" s="93"/>
      <c r="L56" s="93"/>
      <c r="M56" s="93"/>
      <c r="N56" s="93"/>
      <c r="O56" s="93"/>
      <c r="P56" s="139"/>
    </row>
    <row r="57" spans="1:20" ht="20.100000000000001" customHeight="1">
      <c r="B57" s="134"/>
      <c r="C57" s="120"/>
      <c r="D57" s="135"/>
      <c r="E57" s="166" t="s">
        <v>34</v>
      </c>
      <c r="F57" s="166"/>
      <c r="G57" s="166"/>
      <c r="H57" s="166"/>
      <c r="I57" s="166"/>
      <c r="J57" s="432">
        <v>2019</v>
      </c>
      <c r="K57" s="433"/>
      <c r="L57" s="35" t="s">
        <v>484</v>
      </c>
      <c r="M57" s="61">
        <v>6</v>
      </c>
      <c r="N57" s="35" t="s">
        <v>485</v>
      </c>
      <c r="O57" s="61">
        <v>1</v>
      </c>
      <c r="P57" s="37" t="s">
        <v>486</v>
      </c>
    </row>
    <row r="58" spans="1:20" ht="20.100000000000001" customHeight="1" thickBot="1">
      <c r="B58" s="204"/>
      <c r="C58" s="205"/>
      <c r="D58" s="206"/>
      <c r="E58" s="187" t="s">
        <v>35</v>
      </c>
      <c r="F58" s="187"/>
      <c r="G58" s="187"/>
      <c r="H58" s="187"/>
      <c r="I58" s="187"/>
      <c r="J58" s="423">
        <v>2025</v>
      </c>
      <c r="K58" s="424"/>
      <c r="L58" s="36" t="s">
        <v>484</v>
      </c>
      <c r="M58" s="62">
        <v>5</v>
      </c>
      <c r="N58" s="36" t="s">
        <v>485</v>
      </c>
      <c r="O58" s="62">
        <v>31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5547</v>
      </c>
      <c r="H61" s="193"/>
      <c r="I61" s="193"/>
      <c r="J61" s="193"/>
      <c r="K61" s="431"/>
      <c r="L61" s="370" t="s">
        <v>516</v>
      </c>
      <c r="M61" s="359"/>
      <c r="N61" s="359"/>
      <c r="O61" s="359"/>
      <c r="P61" s="384"/>
    </row>
    <row r="62" spans="1:20" ht="20.100000000000001" customHeight="1">
      <c r="B62" s="167"/>
      <c r="C62" s="166"/>
      <c r="D62" s="207" t="s">
        <v>39</v>
      </c>
      <c r="E62" s="218"/>
      <c r="F62" s="236"/>
      <c r="G62" s="178" t="s">
        <v>2508</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2514</v>
      </c>
      <c r="L65" s="93"/>
      <c r="M65" s="93"/>
      <c r="N65" s="93"/>
      <c r="O65" s="93"/>
      <c r="P65" s="139"/>
    </row>
    <row r="66" spans="2:16" ht="20.100000000000001" customHeight="1">
      <c r="B66" s="167"/>
      <c r="C66" s="166"/>
      <c r="D66" s="346"/>
      <c r="E66" s="344"/>
      <c r="F66" s="345"/>
      <c r="G66" s="208"/>
      <c r="H66" s="207" t="s">
        <v>436</v>
      </c>
      <c r="I66" s="218"/>
      <c r="J66" s="236"/>
      <c r="K66" s="138" t="s">
        <v>2509</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2019</v>
      </c>
      <c r="L68" s="39" t="s">
        <v>484</v>
      </c>
      <c r="M68" s="61">
        <v>6</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2039</v>
      </c>
      <c r="L70" s="39" t="s">
        <v>484</v>
      </c>
      <c r="M70" s="61">
        <v>5</v>
      </c>
      <c r="N70" s="39" t="s">
        <v>485</v>
      </c>
      <c r="O70" s="61">
        <v>31</v>
      </c>
      <c r="P70" s="40" t="s">
        <v>486</v>
      </c>
    </row>
    <row r="71" spans="2:16" ht="20.100000000000001" customHeight="1">
      <c r="B71" s="167"/>
      <c r="C71" s="166"/>
      <c r="D71" s="297"/>
      <c r="E71" s="298"/>
      <c r="F71" s="281"/>
      <c r="G71" s="216"/>
      <c r="H71" s="171" t="s">
        <v>437</v>
      </c>
      <c r="I71" s="171"/>
      <c r="J71" s="242"/>
      <c r="K71" s="138" t="s">
        <v>2509</v>
      </c>
      <c r="L71" s="93"/>
      <c r="M71" s="93"/>
      <c r="N71" s="93"/>
      <c r="O71" s="93"/>
      <c r="P71" s="139"/>
    </row>
    <row r="72" spans="2:16" ht="20.100000000000001" customHeight="1">
      <c r="B72" s="68" t="s">
        <v>2381</v>
      </c>
      <c r="C72" s="69"/>
      <c r="D72" s="207" t="s">
        <v>40</v>
      </c>
      <c r="E72" s="218"/>
      <c r="F72" s="236"/>
      <c r="G72" s="287" t="s">
        <v>41</v>
      </c>
      <c r="H72" s="288"/>
      <c r="I72" s="288"/>
      <c r="J72" s="363"/>
      <c r="K72" s="138">
        <v>3549</v>
      </c>
      <c r="L72" s="93"/>
      <c r="M72" s="93"/>
      <c r="N72" s="171" t="s">
        <v>490</v>
      </c>
      <c r="O72" s="171"/>
      <c r="P72" s="197"/>
    </row>
    <row r="73" spans="2:16" ht="20.100000000000001" customHeight="1">
      <c r="B73" s="70"/>
      <c r="C73" s="71"/>
      <c r="D73" s="297"/>
      <c r="E73" s="298"/>
      <c r="F73" s="281"/>
      <c r="G73" s="217" t="s">
        <v>42</v>
      </c>
      <c r="H73" s="217"/>
      <c r="I73" s="217"/>
      <c r="J73" s="217"/>
      <c r="K73" s="138">
        <v>3549</v>
      </c>
      <c r="L73" s="93"/>
      <c r="M73" s="93"/>
      <c r="N73" s="171" t="s">
        <v>490</v>
      </c>
      <c r="O73" s="171"/>
      <c r="P73" s="197"/>
    </row>
    <row r="74" spans="2:16" ht="20.100000000000001" customHeight="1">
      <c r="B74" s="70"/>
      <c r="C74" s="71"/>
      <c r="D74" s="166" t="s">
        <v>43</v>
      </c>
      <c r="E74" s="166"/>
      <c r="F74" s="166"/>
      <c r="G74" s="178" t="s">
        <v>2510</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2511</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2534</v>
      </c>
      <c r="L83" s="93"/>
      <c r="M83" s="93"/>
      <c r="N83" s="93"/>
      <c r="O83" s="93"/>
      <c r="P83" s="139"/>
    </row>
    <row r="84" spans="2:19" ht="20.100000000000001" customHeight="1">
      <c r="B84" s="70"/>
      <c r="C84" s="71"/>
      <c r="D84" s="166"/>
      <c r="E84" s="166"/>
      <c r="F84" s="166"/>
      <c r="G84" s="208"/>
      <c r="H84" s="207" t="s">
        <v>436</v>
      </c>
      <c r="I84" s="218"/>
      <c r="J84" s="236"/>
      <c r="K84" s="138" t="s">
        <v>2509</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2019</v>
      </c>
      <c r="L86" s="39" t="s">
        <v>484</v>
      </c>
      <c r="M86" s="61">
        <v>6</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2039</v>
      </c>
      <c r="L88" s="39" t="s">
        <v>484</v>
      </c>
      <c r="M88" s="61">
        <v>5</v>
      </c>
      <c r="N88" s="39" t="s">
        <v>485</v>
      </c>
      <c r="O88" s="61">
        <v>31</v>
      </c>
      <c r="P88" s="40" t="s">
        <v>486</v>
      </c>
    </row>
    <row r="89" spans="2:19" ht="20.100000000000001" customHeight="1">
      <c r="B89" s="72"/>
      <c r="C89" s="73"/>
      <c r="D89" s="166"/>
      <c r="E89" s="166"/>
      <c r="F89" s="166"/>
      <c r="G89" s="216"/>
      <c r="H89" s="171" t="s">
        <v>437</v>
      </c>
      <c r="I89" s="171"/>
      <c r="J89" s="242"/>
      <c r="K89" s="138" t="s">
        <v>2509</v>
      </c>
      <c r="L89" s="93"/>
      <c r="M89" s="93"/>
      <c r="N89" s="93"/>
      <c r="O89" s="93"/>
      <c r="P89" s="139"/>
    </row>
    <row r="90" spans="2:19" ht="20.100000000000001" customHeight="1">
      <c r="B90" s="167" t="s">
        <v>45</v>
      </c>
      <c r="C90" s="166"/>
      <c r="D90" s="117" t="s">
        <v>46</v>
      </c>
      <c r="E90" s="218"/>
      <c r="F90" s="236"/>
      <c r="G90" s="178" t="s">
        <v>2513</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11</v>
      </c>
      <c r="K95" s="50" t="s">
        <v>490</v>
      </c>
      <c r="L95" s="138">
        <v>99</v>
      </c>
      <c r="M95" s="415"/>
      <c r="N95" s="416" t="s">
        <v>2424</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30</v>
      </c>
      <c r="H105" s="242" t="s">
        <v>492</v>
      </c>
      <c r="I105" s="366" t="s">
        <v>66</v>
      </c>
      <c r="J105" s="366"/>
      <c r="K105" s="366"/>
      <c r="L105" s="366"/>
      <c r="M105" s="366"/>
      <c r="N105" s="138">
        <v>30</v>
      </c>
      <c r="O105" s="93"/>
      <c r="P105" s="37" t="s">
        <v>492</v>
      </c>
    </row>
    <row r="106" spans="2:19" ht="20.100000000000001" customHeight="1">
      <c r="B106" s="419"/>
      <c r="C106" s="420"/>
      <c r="D106" s="110"/>
      <c r="E106" s="102"/>
      <c r="F106" s="103"/>
      <c r="G106" s="138"/>
      <c r="H106" s="242"/>
      <c r="I106" s="414" t="s">
        <v>67</v>
      </c>
      <c r="J106" s="414"/>
      <c r="K106" s="414"/>
      <c r="L106" s="414"/>
      <c r="M106" s="414"/>
      <c r="N106" s="138">
        <v>10</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0</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2</v>
      </c>
      <c r="H109" s="387" t="s">
        <v>492</v>
      </c>
      <c r="I109" s="166" t="s">
        <v>81</v>
      </c>
      <c r="J109" s="166"/>
      <c r="K109" s="166"/>
      <c r="L109" s="166"/>
      <c r="M109" s="166"/>
      <c r="N109" s="138">
        <v>1</v>
      </c>
      <c r="O109" s="93"/>
      <c r="P109" s="37" t="s">
        <v>492</v>
      </c>
    </row>
    <row r="110" spans="2:19" ht="20.100000000000001" customHeight="1">
      <c r="B110" s="419"/>
      <c r="C110" s="420"/>
      <c r="D110" s="119"/>
      <c r="E110" s="120"/>
      <c r="F110" s="135"/>
      <c r="G110" s="126"/>
      <c r="H110" s="389"/>
      <c r="I110" s="166" t="s">
        <v>82</v>
      </c>
      <c r="J110" s="166"/>
      <c r="K110" s="166"/>
      <c r="L110" s="166"/>
      <c r="M110" s="166"/>
      <c r="N110" s="138">
        <v>0</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2509</v>
      </c>
      <c r="H113" s="178"/>
      <c r="I113" s="178"/>
      <c r="J113" s="178"/>
      <c r="K113" s="178"/>
      <c r="L113" s="178"/>
      <c r="M113" s="178"/>
      <c r="N113" s="178"/>
      <c r="O113" s="138"/>
      <c r="P113" s="179"/>
    </row>
    <row r="114" spans="2:16" ht="20.100000000000001" customHeight="1">
      <c r="B114" s="419"/>
      <c r="C114" s="420"/>
      <c r="D114" s="117" t="s">
        <v>79</v>
      </c>
      <c r="E114" s="118"/>
      <c r="F114" s="133"/>
      <c r="G114" s="123" t="s">
        <v>2509</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2515</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2514</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2516</v>
      </c>
      <c r="H123" s="178"/>
      <c r="I123" s="178"/>
      <c r="J123" s="178"/>
      <c r="K123" s="178"/>
      <c r="L123" s="178"/>
      <c r="M123" s="178"/>
      <c r="N123" s="178"/>
      <c r="O123" s="138"/>
      <c r="P123" s="179"/>
    </row>
    <row r="124" spans="2:16" ht="20.100000000000001" customHeight="1">
      <c r="B124" s="134"/>
      <c r="C124" s="135"/>
      <c r="D124" s="110" t="s">
        <v>446</v>
      </c>
      <c r="E124" s="102"/>
      <c r="F124" s="103"/>
      <c r="G124" s="178" t="s">
        <v>2518</v>
      </c>
      <c r="H124" s="178"/>
      <c r="I124" s="178"/>
      <c r="J124" s="178"/>
      <c r="K124" s="178"/>
      <c r="L124" s="178"/>
      <c r="M124" s="178"/>
      <c r="N124" s="178"/>
      <c r="O124" s="138"/>
      <c r="P124" s="179"/>
    </row>
    <row r="125" spans="2:16" ht="20.100000000000001" customHeight="1">
      <c r="B125" s="134"/>
      <c r="C125" s="135"/>
      <c r="D125" s="234" t="s">
        <v>447</v>
      </c>
      <c r="E125" s="273"/>
      <c r="F125" s="235"/>
      <c r="G125" s="178" t="s">
        <v>2517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2519</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2535</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2514</v>
      </c>
      <c r="L144" s="232"/>
      <c r="M144" s="232"/>
      <c r="N144" s="232"/>
      <c r="O144" s="192"/>
      <c r="P144" s="233"/>
    </row>
    <row r="145" spans="1:16" ht="20.100000000000001" customHeight="1">
      <c r="B145" s="77"/>
      <c r="C145" s="78"/>
      <c r="D145" s="78"/>
      <c r="E145" s="79"/>
      <c r="F145" s="234" t="s">
        <v>408</v>
      </c>
      <c r="G145" s="273"/>
      <c r="H145" s="273"/>
      <c r="I145" s="273"/>
      <c r="J145" s="235"/>
      <c r="K145" s="178" t="s">
        <v>2514</v>
      </c>
      <c r="L145" s="178"/>
      <c r="M145" s="178"/>
      <c r="N145" s="178"/>
      <c r="O145" s="138"/>
      <c r="P145" s="179"/>
    </row>
    <row r="146" spans="1:16" ht="20.100000000000001" customHeight="1">
      <c r="B146" s="77"/>
      <c r="C146" s="78"/>
      <c r="D146" s="78"/>
      <c r="E146" s="79"/>
      <c r="F146" s="169" t="s">
        <v>94</v>
      </c>
      <c r="G146" s="171"/>
      <c r="H146" s="171"/>
      <c r="I146" s="171"/>
      <c r="J146" s="242"/>
      <c r="K146" s="178" t="s">
        <v>2509</v>
      </c>
      <c r="L146" s="178"/>
      <c r="M146" s="178"/>
      <c r="N146" s="178"/>
      <c r="O146" s="138"/>
      <c r="P146" s="179"/>
    </row>
    <row r="147" spans="1:16" ht="20.100000000000001" customHeight="1">
      <c r="B147" s="77"/>
      <c r="C147" s="78"/>
      <c r="D147" s="78"/>
      <c r="E147" s="79"/>
      <c r="F147" s="169" t="s">
        <v>95</v>
      </c>
      <c r="G147" s="171"/>
      <c r="H147" s="171"/>
      <c r="I147" s="171"/>
      <c r="J147" s="242"/>
      <c r="K147" s="178" t="s">
        <v>2509</v>
      </c>
      <c r="L147" s="178"/>
      <c r="M147" s="178"/>
      <c r="N147" s="178"/>
      <c r="O147" s="138"/>
      <c r="P147" s="179"/>
    </row>
    <row r="148" spans="1:16" ht="20.100000000000001" customHeight="1">
      <c r="B148" s="77"/>
      <c r="C148" s="78"/>
      <c r="D148" s="78"/>
      <c r="E148" s="79"/>
      <c r="F148" s="169" t="s">
        <v>409</v>
      </c>
      <c r="G148" s="171"/>
      <c r="H148" s="171"/>
      <c r="I148" s="171"/>
      <c r="J148" s="242"/>
      <c r="K148" s="178" t="s">
        <v>2509</v>
      </c>
      <c r="L148" s="178"/>
      <c r="M148" s="178"/>
      <c r="N148" s="178"/>
      <c r="O148" s="138"/>
      <c r="P148" s="179"/>
    </row>
    <row r="149" spans="1:16" ht="20.100000000000001" customHeight="1">
      <c r="A149" s="4"/>
      <c r="B149" s="77"/>
      <c r="C149" s="78"/>
      <c r="D149" s="78"/>
      <c r="E149" s="79"/>
      <c r="F149" s="169" t="s">
        <v>96</v>
      </c>
      <c r="G149" s="171"/>
      <c r="H149" s="171"/>
      <c r="I149" s="171"/>
      <c r="J149" s="242"/>
      <c r="K149" s="178" t="s">
        <v>2509</v>
      </c>
      <c r="L149" s="178"/>
      <c r="M149" s="178"/>
      <c r="N149" s="178"/>
      <c r="O149" s="138"/>
      <c r="P149" s="179"/>
    </row>
    <row r="150" spans="1:16" ht="20.100000000000001" customHeight="1">
      <c r="B150" s="77"/>
      <c r="C150" s="78"/>
      <c r="D150" s="78"/>
      <c r="E150" s="79"/>
      <c r="F150" s="169" t="s">
        <v>410</v>
      </c>
      <c r="G150" s="171"/>
      <c r="H150" s="171"/>
      <c r="I150" s="171"/>
      <c r="J150" s="242"/>
      <c r="K150" s="178" t="s">
        <v>2509</v>
      </c>
      <c r="L150" s="178"/>
      <c r="M150" s="178"/>
      <c r="N150" s="178"/>
      <c r="O150" s="138"/>
      <c r="P150" s="179"/>
    </row>
    <row r="151" spans="1:16" ht="20.100000000000001" customHeight="1">
      <c r="B151" s="77"/>
      <c r="C151" s="78"/>
      <c r="D151" s="78"/>
      <c r="E151" s="79"/>
      <c r="F151" s="169" t="s">
        <v>411</v>
      </c>
      <c r="G151" s="171"/>
      <c r="H151" s="171"/>
      <c r="I151" s="171"/>
      <c r="J151" s="242"/>
      <c r="K151" s="178" t="s">
        <v>2509</v>
      </c>
      <c r="L151" s="178"/>
      <c r="M151" s="178"/>
      <c r="N151" s="178"/>
      <c r="O151" s="138"/>
      <c r="P151" s="179"/>
    </row>
    <row r="152" spans="1:16" ht="20.100000000000001" customHeight="1">
      <c r="B152" s="77"/>
      <c r="C152" s="78"/>
      <c r="D152" s="78"/>
      <c r="E152" s="79"/>
      <c r="F152" s="169" t="s">
        <v>415</v>
      </c>
      <c r="G152" s="171"/>
      <c r="H152" s="171"/>
      <c r="I152" s="171"/>
      <c r="J152" s="242"/>
      <c r="K152" s="178" t="s">
        <v>2514</v>
      </c>
      <c r="L152" s="178"/>
      <c r="M152" s="178"/>
      <c r="N152" s="178"/>
      <c r="O152" s="138"/>
      <c r="P152" s="179"/>
    </row>
    <row r="153" spans="1:16" ht="20.100000000000001" customHeight="1">
      <c r="B153" s="77"/>
      <c r="C153" s="78"/>
      <c r="D153" s="78"/>
      <c r="E153" s="79"/>
      <c r="F153" s="169" t="s">
        <v>530</v>
      </c>
      <c r="G153" s="171"/>
      <c r="H153" s="171"/>
      <c r="I153" s="171"/>
      <c r="J153" s="242"/>
      <c r="K153" s="178" t="s">
        <v>2509</v>
      </c>
      <c r="L153" s="178"/>
      <c r="M153" s="178"/>
      <c r="N153" s="178"/>
      <c r="O153" s="138"/>
      <c r="P153" s="179"/>
    </row>
    <row r="154" spans="1:16" ht="20.100000000000001" customHeight="1">
      <c r="B154" s="77"/>
      <c r="C154" s="78"/>
      <c r="D154" s="78"/>
      <c r="E154" s="79"/>
      <c r="F154" s="405" t="s">
        <v>97</v>
      </c>
      <c r="G154" s="156"/>
      <c r="H154" s="157"/>
      <c r="I154" s="399" t="s">
        <v>99</v>
      </c>
      <c r="J154" s="400"/>
      <c r="K154" s="178" t="s">
        <v>2509</v>
      </c>
      <c r="L154" s="178"/>
      <c r="M154" s="178"/>
      <c r="N154" s="178"/>
      <c r="O154" s="138"/>
      <c r="P154" s="179"/>
    </row>
    <row r="155" spans="1:16" ht="20.100000000000001" customHeight="1">
      <c r="B155" s="77"/>
      <c r="C155" s="78"/>
      <c r="D155" s="78"/>
      <c r="E155" s="79"/>
      <c r="F155" s="398"/>
      <c r="G155" s="162"/>
      <c r="H155" s="163"/>
      <c r="I155" s="401" t="s">
        <v>100</v>
      </c>
      <c r="J155" s="400"/>
      <c r="K155" s="178" t="s">
        <v>2514</v>
      </c>
      <c r="L155" s="178"/>
      <c r="M155" s="178"/>
      <c r="N155" s="178"/>
      <c r="O155" s="138"/>
      <c r="P155" s="179"/>
    </row>
    <row r="156" spans="1:16" ht="20.100000000000001" customHeight="1">
      <c r="B156" s="77"/>
      <c r="C156" s="78"/>
      <c r="D156" s="78"/>
      <c r="E156" s="79"/>
      <c r="F156" s="406" t="s">
        <v>98</v>
      </c>
      <c r="G156" s="407"/>
      <c r="H156" s="408"/>
      <c r="I156" s="396" t="s">
        <v>532</v>
      </c>
      <c r="J156" s="397"/>
      <c r="K156" s="178" t="s">
        <v>2514</v>
      </c>
      <c r="L156" s="178"/>
      <c r="M156" s="178"/>
      <c r="N156" s="178"/>
      <c r="O156" s="138"/>
      <c r="P156" s="179"/>
    </row>
    <row r="157" spans="1:16" ht="20.100000000000001" customHeight="1">
      <c r="B157" s="77"/>
      <c r="C157" s="78"/>
      <c r="D157" s="78"/>
      <c r="E157" s="79"/>
      <c r="F157" s="406"/>
      <c r="G157" s="407"/>
      <c r="H157" s="408"/>
      <c r="I157" s="396" t="s">
        <v>533</v>
      </c>
      <c r="J157" s="397"/>
      <c r="K157" s="178" t="s">
        <v>2514</v>
      </c>
      <c r="L157" s="178"/>
      <c r="M157" s="178"/>
      <c r="N157" s="178"/>
      <c r="O157" s="138"/>
      <c r="P157" s="179"/>
    </row>
    <row r="158" spans="1:16" ht="20.100000000000001" customHeight="1">
      <c r="B158" s="77"/>
      <c r="C158" s="78"/>
      <c r="D158" s="78"/>
      <c r="E158" s="79"/>
      <c r="F158" s="406"/>
      <c r="G158" s="407"/>
      <c r="H158" s="408"/>
      <c r="I158" s="396" t="s">
        <v>100</v>
      </c>
      <c r="J158" s="397"/>
      <c r="K158" s="178" t="s">
        <v>2509</v>
      </c>
      <c r="L158" s="178"/>
      <c r="M158" s="178"/>
      <c r="N158" s="178"/>
      <c r="O158" s="138"/>
      <c r="P158" s="179"/>
    </row>
    <row r="159" spans="1:16" ht="20.100000000000001" customHeight="1">
      <c r="B159" s="77"/>
      <c r="C159" s="78"/>
      <c r="D159" s="78"/>
      <c r="E159" s="79"/>
      <c r="F159" s="406"/>
      <c r="G159" s="407"/>
      <c r="H159" s="408"/>
      <c r="I159" s="406" t="s">
        <v>101</v>
      </c>
      <c r="J159" s="408"/>
      <c r="K159" s="178" t="s">
        <v>2514</v>
      </c>
      <c r="L159" s="178"/>
      <c r="M159" s="178"/>
      <c r="N159" s="178"/>
      <c r="O159" s="138"/>
      <c r="P159" s="179"/>
    </row>
    <row r="160" spans="1:16" ht="20.100000000000001" customHeight="1">
      <c r="B160" s="77"/>
      <c r="C160" s="78"/>
      <c r="D160" s="78"/>
      <c r="E160" s="79"/>
      <c r="F160" s="406" t="s">
        <v>425</v>
      </c>
      <c r="G160" s="407"/>
      <c r="H160" s="408"/>
      <c r="I160" s="396" t="s">
        <v>99</v>
      </c>
      <c r="J160" s="397"/>
      <c r="K160" s="178" t="s">
        <v>2509</v>
      </c>
      <c r="L160" s="178"/>
      <c r="M160" s="178"/>
      <c r="N160" s="178"/>
      <c r="O160" s="138"/>
      <c r="P160" s="179"/>
    </row>
    <row r="161" spans="2:20" ht="20.100000000000001" customHeight="1">
      <c r="B161" s="77"/>
      <c r="C161" s="78"/>
      <c r="D161" s="78"/>
      <c r="E161" s="79"/>
      <c r="F161" s="406"/>
      <c r="G161" s="407"/>
      <c r="H161" s="408"/>
      <c r="I161" s="396" t="s">
        <v>100</v>
      </c>
      <c r="J161" s="397"/>
      <c r="K161" s="178" t="s">
        <v>2514</v>
      </c>
      <c r="L161" s="178"/>
      <c r="M161" s="178"/>
      <c r="N161" s="178"/>
      <c r="O161" s="138"/>
      <c r="P161" s="179"/>
    </row>
    <row r="162" spans="2:20" ht="20.100000000000001" customHeight="1">
      <c r="B162" s="77"/>
      <c r="C162" s="78"/>
      <c r="D162" s="78"/>
      <c r="E162" s="79"/>
      <c r="F162" s="406"/>
      <c r="G162" s="407"/>
      <c r="H162" s="408"/>
      <c r="I162" s="398" t="s">
        <v>101</v>
      </c>
      <c r="J162" s="163"/>
      <c r="K162" s="178" t="s">
        <v>2514</v>
      </c>
      <c r="L162" s="178"/>
      <c r="M162" s="178"/>
      <c r="N162" s="178"/>
      <c r="O162" s="138"/>
      <c r="P162" s="179"/>
    </row>
    <row r="163" spans="2:20" ht="20.100000000000001" customHeight="1">
      <c r="B163" s="77"/>
      <c r="C163" s="78"/>
      <c r="D163" s="78"/>
      <c r="E163" s="79"/>
      <c r="F163" s="406"/>
      <c r="G163" s="407"/>
      <c r="H163" s="408"/>
      <c r="I163" s="396" t="s">
        <v>426</v>
      </c>
      <c r="J163" s="397"/>
      <c r="K163" s="178" t="s">
        <v>2514</v>
      </c>
      <c r="L163" s="178"/>
      <c r="M163" s="178"/>
      <c r="N163" s="178"/>
      <c r="O163" s="138"/>
      <c r="P163" s="179"/>
    </row>
    <row r="164" spans="2:20" ht="20.100000000000001" customHeight="1">
      <c r="B164" s="77"/>
      <c r="C164" s="78"/>
      <c r="D164" s="78"/>
      <c r="E164" s="79"/>
      <c r="F164" s="406"/>
      <c r="G164" s="407"/>
      <c r="H164" s="408"/>
      <c r="I164" s="398" t="s">
        <v>427</v>
      </c>
      <c r="J164" s="163"/>
      <c r="K164" s="178" t="s">
        <v>2514</v>
      </c>
      <c r="L164" s="178"/>
      <c r="M164" s="178"/>
      <c r="N164" s="178"/>
      <c r="O164" s="138"/>
      <c r="P164" s="179"/>
    </row>
    <row r="165" spans="2:20" ht="20.100000000000001" customHeight="1">
      <c r="B165" s="77"/>
      <c r="C165" s="78"/>
      <c r="D165" s="78"/>
      <c r="E165" s="79"/>
      <c r="F165" s="405" t="s">
        <v>428</v>
      </c>
      <c r="G165" s="156"/>
      <c r="H165" s="157"/>
      <c r="I165" s="399" t="s">
        <v>99</v>
      </c>
      <c r="J165" s="400"/>
      <c r="K165" s="178" t="s">
        <v>2509</v>
      </c>
      <c r="L165" s="178"/>
      <c r="M165" s="178"/>
      <c r="N165" s="178"/>
      <c r="O165" s="138"/>
      <c r="P165" s="179"/>
    </row>
    <row r="166" spans="2:20" ht="20.100000000000001" customHeight="1">
      <c r="B166" s="80"/>
      <c r="C166" s="81"/>
      <c r="D166" s="81"/>
      <c r="E166" s="82"/>
      <c r="F166" s="398"/>
      <c r="G166" s="162"/>
      <c r="H166" s="163"/>
      <c r="I166" s="401" t="s">
        <v>100</v>
      </c>
      <c r="J166" s="400"/>
      <c r="K166" s="178" t="s">
        <v>2514</v>
      </c>
      <c r="L166" s="178"/>
      <c r="M166" s="178"/>
      <c r="N166" s="178"/>
      <c r="O166" s="138"/>
      <c r="P166" s="179"/>
    </row>
    <row r="167" spans="2:20" ht="20.100000000000001" customHeight="1">
      <c r="B167" s="132" t="s">
        <v>102</v>
      </c>
      <c r="C167" s="118"/>
      <c r="D167" s="118"/>
      <c r="E167" s="118"/>
      <c r="F167" s="133"/>
      <c r="G167" s="179" t="s">
        <v>2514</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2522</v>
      </c>
      <c r="G172" s="359" t="s">
        <v>474</v>
      </c>
      <c r="H172" s="359"/>
      <c r="I172" s="359"/>
      <c r="J172" s="359"/>
      <c r="K172" s="359"/>
      <c r="L172" s="359"/>
      <c r="M172" s="359"/>
      <c r="N172" s="359"/>
      <c r="O172" s="359"/>
      <c r="P172" s="384"/>
    </row>
    <row r="173" spans="2:20" ht="20.100000000000001" customHeight="1">
      <c r="B173" s="167"/>
      <c r="C173" s="166"/>
      <c r="D173" s="166"/>
      <c r="E173" s="166"/>
      <c r="F173" s="14" t="s">
        <v>2522</v>
      </c>
      <c r="G173" s="171" t="s">
        <v>475</v>
      </c>
      <c r="H173" s="171"/>
      <c r="I173" s="171"/>
      <c r="J173" s="171"/>
      <c r="K173" s="171"/>
      <c r="L173" s="171"/>
      <c r="M173" s="171"/>
      <c r="N173" s="171"/>
      <c r="O173" s="171"/>
      <c r="P173" s="197"/>
    </row>
    <row r="174" spans="2:20" ht="20.100000000000001" customHeight="1">
      <c r="B174" s="167"/>
      <c r="C174" s="166"/>
      <c r="D174" s="166"/>
      <c r="E174" s="166"/>
      <c r="F174" s="14" t="s">
        <v>2522</v>
      </c>
      <c r="G174" s="171" t="s">
        <v>476</v>
      </c>
      <c r="H174" s="171"/>
      <c r="I174" s="171"/>
      <c r="J174" s="171"/>
      <c r="K174" s="171"/>
      <c r="L174" s="171"/>
      <c r="M174" s="171"/>
      <c r="N174" s="171"/>
      <c r="O174" s="171"/>
      <c r="P174" s="197"/>
    </row>
    <row r="175" spans="2:20" ht="39.950000000000003" customHeight="1">
      <c r="B175" s="167"/>
      <c r="C175" s="166"/>
      <c r="D175" s="166"/>
      <c r="E175" s="166"/>
      <c r="F175" s="14" t="s">
        <v>2522</v>
      </c>
      <c r="G175" s="171" t="s">
        <v>448</v>
      </c>
      <c r="H175" s="171"/>
      <c r="I175" s="242"/>
      <c r="J175" s="172" t="s">
        <v>2523</v>
      </c>
      <c r="K175" s="173"/>
      <c r="L175" s="173"/>
      <c r="M175" s="173"/>
      <c r="N175" s="173"/>
      <c r="O175" s="173"/>
      <c r="P175" s="174"/>
    </row>
    <row r="176" spans="2:20" ht="39.950000000000003" customHeight="1">
      <c r="B176" s="83" t="s">
        <v>106</v>
      </c>
      <c r="C176" s="84"/>
      <c r="D176" s="287">
        <v>1</v>
      </c>
      <c r="E176" s="363"/>
      <c r="F176" s="166" t="s">
        <v>5</v>
      </c>
      <c r="G176" s="166"/>
      <c r="H176" s="166"/>
      <c r="I176" s="104" t="s">
        <v>2524</v>
      </c>
      <c r="J176" s="105"/>
      <c r="K176" s="105"/>
      <c r="L176" s="105"/>
      <c r="M176" s="105"/>
      <c r="N176" s="105"/>
      <c r="O176" s="106"/>
      <c r="P176" s="107"/>
    </row>
    <row r="177" spans="2:16" ht="39.950000000000003" customHeight="1">
      <c r="B177" s="85"/>
      <c r="C177" s="86"/>
      <c r="D177" s="287"/>
      <c r="E177" s="363"/>
      <c r="F177" s="166" t="s">
        <v>108</v>
      </c>
      <c r="G177" s="166"/>
      <c r="H177" s="166"/>
      <c r="I177" s="104" t="s">
        <v>2525</v>
      </c>
      <c r="J177" s="105"/>
      <c r="K177" s="105"/>
      <c r="L177" s="105"/>
      <c r="M177" s="105"/>
      <c r="N177" s="105"/>
      <c r="O177" s="106"/>
      <c r="P177" s="107"/>
    </row>
    <row r="178" spans="2:16" ht="39.950000000000003" customHeight="1">
      <c r="B178" s="85"/>
      <c r="C178" s="86"/>
      <c r="D178" s="287"/>
      <c r="E178" s="363"/>
      <c r="F178" s="166" t="s">
        <v>109</v>
      </c>
      <c r="G178" s="166"/>
      <c r="H178" s="166"/>
      <c r="I178" s="104" t="s">
        <v>2526</v>
      </c>
      <c r="J178" s="105"/>
      <c r="K178" s="105"/>
      <c r="L178" s="105"/>
      <c r="M178" s="105"/>
      <c r="N178" s="105"/>
      <c r="O178" s="106"/>
      <c r="P178" s="107"/>
    </row>
    <row r="179" spans="2:16" ht="39.950000000000003" customHeight="1">
      <c r="B179" s="85"/>
      <c r="C179" s="86"/>
      <c r="D179" s="287"/>
      <c r="E179" s="363"/>
      <c r="F179" s="166" t="s">
        <v>429</v>
      </c>
      <c r="G179" s="166"/>
      <c r="H179" s="166"/>
      <c r="I179" s="104" t="s">
        <v>2530</v>
      </c>
      <c r="J179" s="105"/>
      <c r="K179" s="105"/>
      <c r="L179" s="105"/>
      <c r="M179" s="105"/>
      <c r="N179" s="105"/>
      <c r="O179" s="106"/>
      <c r="P179" s="107"/>
    </row>
    <row r="180" spans="2:16" ht="39.950000000000003" customHeight="1">
      <c r="B180" s="85"/>
      <c r="C180" s="86"/>
      <c r="D180" s="287"/>
      <c r="E180" s="363"/>
      <c r="F180" s="166" t="s">
        <v>110</v>
      </c>
      <c r="G180" s="166"/>
      <c r="H180" s="166"/>
      <c r="I180" s="104" t="s">
        <v>2527</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c r="J191" s="105"/>
      <c r="K191" s="105"/>
      <c r="L191" s="105"/>
      <c r="M191" s="105"/>
      <c r="N191" s="105"/>
      <c r="O191" s="106"/>
      <c r="P191" s="107"/>
    </row>
    <row r="192" spans="2:16" ht="39.950000000000003" customHeight="1">
      <c r="B192" s="85"/>
      <c r="C192" s="86"/>
      <c r="D192" s="388"/>
      <c r="E192" s="389"/>
      <c r="F192" s="166" t="s">
        <v>108</v>
      </c>
      <c r="G192" s="166"/>
      <c r="H192" s="166"/>
      <c r="I192" s="104"/>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t="s">
        <v>2528</v>
      </c>
      <c r="J194" s="105"/>
      <c r="K194" s="105"/>
      <c r="L194" s="105"/>
      <c r="M194" s="105"/>
      <c r="N194" s="105"/>
      <c r="O194" s="106"/>
      <c r="P194" s="107"/>
    </row>
    <row r="195" spans="2:16" ht="39.950000000000003" customHeight="1">
      <c r="B195" s="85"/>
      <c r="C195" s="86"/>
      <c r="D195" s="388"/>
      <c r="E195" s="389"/>
      <c r="F195" s="166" t="s">
        <v>108</v>
      </c>
      <c r="G195" s="166"/>
      <c r="H195" s="166"/>
      <c r="I195" s="104" t="s">
        <v>2529</v>
      </c>
      <c r="J195" s="105"/>
      <c r="K195" s="105"/>
      <c r="L195" s="105"/>
      <c r="M195" s="105"/>
      <c r="N195" s="105"/>
      <c r="O195" s="106"/>
      <c r="P195" s="107"/>
    </row>
    <row r="196" spans="2:16" ht="39.950000000000003" customHeight="1" thickBot="1">
      <c r="B196" s="392"/>
      <c r="C196" s="393"/>
      <c r="D196" s="390"/>
      <c r="E196" s="391"/>
      <c r="F196" s="187" t="s">
        <v>110</v>
      </c>
      <c r="G196" s="187"/>
      <c r="H196" s="187"/>
      <c r="I196" s="317" t="s">
        <v>2527</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2522</v>
      </c>
      <c r="G201" s="325" t="s">
        <v>448</v>
      </c>
      <c r="H201" s="171"/>
      <c r="I201" s="242"/>
      <c r="J201" s="172" t="s">
        <v>2532</v>
      </c>
      <c r="K201" s="173"/>
      <c r="L201" s="173"/>
      <c r="M201" s="173"/>
      <c r="N201" s="173"/>
      <c r="O201" s="173"/>
      <c r="P201" s="174"/>
    </row>
    <row r="202" spans="2:16" ht="60" customHeight="1">
      <c r="B202" s="167" t="s">
        <v>114</v>
      </c>
      <c r="C202" s="166"/>
      <c r="D202" s="166"/>
      <c r="E202" s="166"/>
      <c r="F202" s="104" t="s">
        <v>2533</v>
      </c>
      <c r="G202" s="104"/>
      <c r="H202" s="104"/>
      <c r="I202" s="104"/>
      <c r="J202" s="104"/>
      <c r="K202" s="104"/>
      <c r="L202" s="104"/>
      <c r="M202" s="104"/>
      <c r="N202" s="104"/>
      <c r="O202" s="172"/>
      <c r="P202" s="385"/>
    </row>
    <row r="203" spans="2:16" ht="60" customHeight="1">
      <c r="B203" s="167" t="s">
        <v>115</v>
      </c>
      <c r="C203" s="166"/>
      <c r="D203" s="166"/>
      <c r="E203" s="166"/>
      <c r="F203" s="104" t="s">
        <v>2539</v>
      </c>
      <c r="G203" s="105"/>
      <c r="H203" s="105"/>
      <c r="I203" s="105"/>
      <c r="J203" s="105"/>
      <c r="K203" s="105"/>
      <c r="L203" s="105"/>
      <c r="M203" s="105"/>
      <c r="N203" s="105"/>
      <c r="O203" s="106"/>
      <c r="P203" s="107"/>
    </row>
    <row r="204" spans="2:16" ht="20.100000000000001" customHeight="1">
      <c r="B204" s="167" t="s">
        <v>116</v>
      </c>
      <c r="C204" s="166"/>
      <c r="D204" s="166"/>
      <c r="E204" s="166"/>
      <c r="F204" s="178" t="s">
        <v>2514</v>
      </c>
      <c r="G204" s="178"/>
      <c r="H204" s="178"/>
      <c r="I204" s="178"/>
      <c r="J204" s="178"/>
      <c r="K204" s="178"/>
      <c r="L204" s="178"/>
      <c r="M204" s="178"/>
      <c r="N204" s="178"/>
      <c r="O204" s="138"/>
      <c r="P204" s="179"/>
    </row>
    <row r="205" spans="2:16" ht="60.75" customHeight="1">
      <c r="B205" s="167" t="s">
        <v>117</v>
      </c>
      <c r="C205" s="166"/>
      <c r="D205" s="166"/>
      <c r="E205" s="166"/>
      <c r="F205" s="104" t="s">
        <v>2539</v>
      </c>
      <c r="G205" s="105"/>
      <c r="H205" s="105"/>
      <c r="I205" s="105"/>
      <c r="J205" s="105"/>
      <c r="K205" s="105"/>
      <c r="L205" s="105"/>
      <c r="M205" s="105"/>
      <c r="N205" s="105"/>
      <c r="O205" s="106"/>
      <c r="P205" s="107"/>
    </row>
    <row r="206" spans="2:16" ht="20.100000000000001" customHeight="1">
      <c r="B206" s="230" t="s">
        <v>119</v>
      </c>
      <c r="C206" s="231"/>
      <c r="D206" s="231"/>
      <c r="E206" s="231"/>
      <c r="F206" s="178" t="s">
        <v>2514</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2514</v>
      </c>
      <c r="G207" s="178"/>
      <c r="H207" s="178"/>
      <c r="I207" s="178"/>
      <c r="J207" s="178"/>
      <c r="K207" s="178"/>
      <c r="L207" s="178"/>
      <c r="M207" s="178"/>
      <c r="N207" s="178"/>
      <c r="O207" s="138"/>
      <c r="P207" s="179"/>
    </row>
    <row r="208" spans="2:16" ht="20.100000000000001" customHeight="1">
      <c r="B208" s="165"/>
      <c r="C208" s="269"/>
      <c r="D208" s="231" t="s">
        <v>122</v>
      </c>
      <c r="E208" s="231"/>
      <c r="F208" s="178" t="s">
        <v>2514</v>
      </c>
      <c r="G208" s="178"/>
      <c r="H208" s="178"/>
      <c r="I208" s="178"/>
      <c r="J208" s="178"/>
      <c r="K208" s="178"/>
      <c r="L208" s="178"/>
      <c r="M208" s="178"/>
      <c r="N208" s="178"/>
      <c r="O208" s="138"/>
      <c r="P208" s="179"/>
    </row>
    <row r="209" spans="2:20" ht="20.100000000000001" customHeight="1">
      <c r="B209" s="165"/>
      <c r="C209" s="269"/>
      <c r="D209" s="231" t="s">
        <v>123</v>
      </c>
      <c r="E209" s="231"/>
      <c r="F209" s="178" t="s">
        <v>2514</v>
      </c>
      <c r="G209" s="178"/>
      <c r="H209" s="178"/>
      <c r="I209" s="178"/>
      <c r="J209" s="178"/>
      <c r="K209" s="178"/>
      <c r="L209" s="178"/>
      <c r="M209" s="178"/>
      <c r="N209" s="178"/>
      <c r="O209" s="138"/>
      <c r="P209" s="179"/>
    </row>
    <row r="210" spans="2:20" ht="20.100000000000001" customHeight="1">
      <c r="B210" s="165"/>
      <c r="C210" s="269"/>
      <c r="D210" s="231" t="s">
        <v>124</v>
      </c>
      <c r="E210" s="231"/>
      <c r="F210" s="178" t="s">
        <v>2514</v>
      </c>
      <c r="G210" s="178"/>
      <c r="H210" s="178"/>
      <c r="I210" s="178"/>
      <c r="J210" s="178"/>
      <c r="K210" s="178"/>
      <c r="L210" s="178"/>
      <c r="M210" s="178"/>
      <c r="N210" s="178"/>
      <c r="O210" s="138"/>
      <c r="P210" s="179"/>
    </row>
    <row r="211" spans="2:20" ht="20.100000000000001" customHeight="1">
      <c r="B211" s="165"/>
      <c r="C211" s="269"/>
      <c r="D211" s="231" t="s">
        <v>125</v>
      </c>
      <c r="E211" s="231"/>
      <c r="F211" s="178" t="s">
        <v>2509</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2536</v>
      </c>
      <c r="G220" s="105"/>
      <c r="H220" s="105"/>
      <c r="I220" s="105"/>
      <c r="J220" s="105"/>
      <c r="K220" s="105"/>
      <c r="L220" s="105"/>
      <c r="M220" s="105"/>
      <c r="N220" s="105"/>
      <c r="O220" s="106"/>
      <c r="P220" s="107"/>
    </row>
    <row r="221" spans="2:20" ht="60" customHeight="1">
      <c r="B221" s="167" t="s">
        <v>493</v>
      </c>
      <c r="C221" s="166"/>
      <c r="D221" s="166"/>
      <c r="E221" s="166"/>
      <c r="F221" s="104" t="s">
        <v>2538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2540</v>
      </c>
      <c r="K227" s="173"/>
      <c r="L227" s="173"/>
      <c r="M227" s="173"/>
      <c r="N227" s="173"/>
      <c r="O227" s="173"/>
      <c r="P227" s="174"/>
    </row>
    <row r="228" spans="1:20" ht="20.100000000000001" customHeight="1">
      <c r="B228" s="167" t="s">
        <v>132</v>
      </c>
      <c r="C228" s="166"/>
      <c r="D228" s="166"/>
      <c r="E228" s="166"/>
      <c r="F228" s="138">
        <v>1</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v>1</v>
      </c>
      <c r="O238" s="138"/>
      <c r="P238" s="179"/>
    </row>
    <row r="239" spans="1:20" ht="20.100000000000001" customHeight="1">
      <c r="B239" s="167" t="s">
        <v>141</v>
      </c>
      <c r="C239" s="166"/>
      <c r="D239" s="166"/>
      <c r="E239" s="366">
        <f>IF(OR($H$239&lt;&gt;"",$K$239&lt;&gt;""),SUM($H$239,$K$239),"")</f>
        <v>1</v>
      </c>
      <c r="F239" s="366"/>
      <c r="G239" s="366"/>
      <c r="H239" s="178">
        <v>1</v>
      </c>
      <c r="I239" s="178"/>
      <c r="J239" s="178"/>
      <c r="K239" s="178">
        <v>0</v>
      </c>
      <c r="L239" s="178"/>
      <c r="M239" s="178"/>
      <c r="N239" s="178">
        <v>1</v>
      </c>
      <c r="O239" s="138"/>
      <c r="P239" s="179"/>
    </row>
    <row r="240" spans="1:20" ht="20.100000000000001" customHeight="1">
      <c r="B240" s="365" t="s">
        <v>142</v>
      </c>
      <c r="C240" s="166"/>
      <c r="D240" s="166"/>
      <c r="E240" s="366">
        <f>IF(OR($H$240&lt;&gt;"",$K$240&lt;&gt;""),SUM($H$240,$K$240),"")</f>
        <v>47</v>
      </c>
      <c r="F240" s="366"/>
      <c r="G240" s="366"/>
      <c r="H240" s="178">
        <v>27</v>
      </c>
      <c r="I240" s="178"/>
      <c r="J240" s="178"/>
      <c r="K240" s="178">
        <v>20</v>
      </c>
      <c r="L240" s="178"/>
      <c r="M240" s="178"/>
      <c r="N240" s="178">
        <v>30.1</v>
      </c>
      <c r="O240" s="138"/>
      <c r="P240" s="179"/>
    </row>
    <row r="241" spans="2:20" ht="20.100000000000001" customHeight="1">
      <c r="B241" s="44"/>
      <c r="C241" s="166" t="s">
        <v>143</v>
      </c>
      <c r="D241" s="166"/>
      <c r="E241" s="366">
        <f>IF(OR($H$241&lt;&gt;"",$K$241&lt;&gt;""),SUM($H$241,$K$241),"")</f>
        <v>27</v>
      </c>
      <c r="F241" s="366"/>
      <c r="G241" s="366"/>
      <c r="H241" s="178">
        <v>25</v>
      </c>
      <c r="I241" s="178"/>
      <c r="J241" s="178"/>
      <c r="K241" s="178">
        <v>2</v>
      </c>
      <c r="L241" s="178"/>
      <c r="M241" s="178"/>
      <c r="N241" s="178">
        <v>25.3</v>
      </c>
      <c r="O241" s="138"/>
      <c r="P241" s="179"/>
    </row>
    <row r="242" spans="2:20" ht="20.100000000000001" customHeight="1">
      <c r="B242" s="45"/>
      <c r="C242" s="166" t="s">
        <v>144</v>
      </c>
      <c r="D242" s="166"/>
      <c r="E242" s="366">
        <f>IF(OR($H$242&lt;&gt;"",$K$242&lt;&gt;""),SUM($H$242,$K$242),"")</f>
        <v>20</v>
      </c>
      <c r="F242" s="366"/>
      <c r="G242" s="366"/>
      <c r="H242" s="178">
        <v>2</v>
      </c>
      <c r="I242" s="178"/>
      <c r="J242" s="178"/>
      <c r="K242" s="178">
        <v>18</v>
      </c>
      <c r="L242" s="178"/>
      <c r="M242" s="178"/>
      <c r="N242" s="178">
        <v>4.8</v>
      </c>
      <c r="O242" s="138"/>
      <c r="P242" s="179"/>
    </row>
    <row r="243" spans="2:20" ht="20.100000000000001" customHeight="1">
      <c r="B243" s="167" t="s">
        <v>145</v>
      </c>
      <c r="C243" s="166"/>
      <c r="D243" s="166"/>
      <c r="E243" s="366">
        <f>IF(OR($H$243&lt;&gt;"",$K$243&lt;&gt;""),SUM($H$243,$K$243),"")</f>
        <v>1</v>
      </c>
      <c r="F243" s="366"/>
      <c r="G243" s="366"/>
      <c r="H243" s="178">
        <v>1</v>
      </c>
      <c r="I243" s="178"/>
      <c r="J243" s="178"/>
      <c r="K243" s="178">
        <v>0</v>
      </c>
      <c r="L243" s="178"/>
      <c r="M243" s="178"/>
      <c r="N243" s="178">
        <v>1</v>
      </c>
      <c r="O243" s="138"/>
      <c r="P243" s="179"/>
    </row>
    <row r="244" spans="2:20" ht="20.100000000000001" customHeight="1">
      <c r="B244" s="167" t="s">
        <v>146</v>
      </c>
      <c r="C244" s="166"/>
      <c r="D244" s="166"/>
      <c r="E244" s="366">
        <f>IF(OR($H$244&lt;&gt;"",$K$244&lt;&gt;""),SUM($H$244,$K$244),"")</f>
        <v>1</v>
      </c>
      <c r="F244" s="366"/>
      <c r="G244" s="366"/>
      <c r="H244" s="178">
        <v>1</v>
      </c>
      <c r="I244" s="178"/>
      <c r="J244" s="178"/>
      <c r="K244" s="178">
        <v>0</v>
      </c>
      <c r="L244" s="178"/>
      <c r="M244" s="178"/>
      <c r="N244" s="178">
        <v>0.9</v>
      </c>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v>0</v>
      </c>
      <c r="O245" s="138"/>
      <c r="P245" s="179"/>
    </row>
    <row r="246" spans="2:20" ht="20.100000000000001" customHeight="1">
      <c r="B246" s="167" t="s">
        <v>148</v>
      </c>
      <c r="C246" s="166"/>
      <c r="D246" s="166"/>
      <c r="E246" s="366">
        <f>IF(OR($H$246&lt;&gt;"",$K$246&lt;&gt;""),SUM($H$246,$K$246),"")</f>
        <v>0</v>
      </c>
      <c r="F246" s="366"/>
      <c r="G246" s="366"/>
      <c r="H246" s="178">
        <v>0</v>
      </c>
      <c r="I246" s="178"/>
      <c r="J246" s="178"/>
      <c r="K246" s="178">
        <v>0</v>
      </c>
      <c r="L246" s="178"/>
      <c r="M246" s="178"/>
      <c r="N246" s="178">
        <v>0</v>
      </c>
      <c r="O246" s="138"/>
      <c r="P246" s="179"/>
    </row>
    <row r="247" spans="2:20" ht="20.100000000000001" customHeight="1">
      <c r="B247" s="167" t="s">
        <v>149</v>
      </c>
      <c r="C247" s="166"/>
      <c r="D247" s="166"/>
      <c r="E247" s="366">
        <f>IF(OR($H$247&lt;&gt;"",$K$247&lt;&gt;""),SUM($H$247,$K$247),"")</f>
        <v>1</v>
      </c>
      <c r="F247" s="366"/>
      <c r="G247" s="366"/>
      <c r="H247" s="178">
        <v>1</v>
      </c>
      <c r="I247" s="178"/>
      <c r="J247" s="178"/>
      <c r="K247" s="178">
        <v>0</v>
      </c>
      <c r="L247" s="178"/>
      <c r="M247" s="178"/>
      <c r="N247" s="178">
        <v>0.5</v>
      </c>
      <c r="O247" s="138"/>
      <c r="P247" s="179"/>
    </row>
    <row r="248" spans="2:20" ht="20.100000000000001" customHeight="1">
      <c r="B248" s="167" t="s">
        <v>150</v>
      </c>
      <c r="C248" s="166"/>
      <c r="D248" s="166"/>
      <c r="E248" s="366">
        <f>IF(OR($H$248&lt;&gt;"",$K$248&lt;&gt;""),SUM($H$248,$K$248),"")</f>
        <v>0</v>
      </c>
      <c r="F248" s="366"/>
      <c r="G248" s="366"/>
      <c r="H248" s="178">
        <v>0</v>
      </c>
      <c r="I248" s="178"/>
      <c r="J248" s="178"/>
      <c r="K248" s="178">
        <v>0</v>
      </c>
      <c r="L248" s="178"/>
      <c r="M248" s="178"/>
      <c r="N248" s="178">
        <v>0</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15</v>
      </c>
      <c r="H259" s="366"/>
      <c r="I259" s="366"/>
      <c r="J259" s="178">
        <v>14</v>
      </c>
      <c r="K259" s="178"/>
      <c r="L259" s="178"/>
      <c r="M259" s="178">
        <v>1</v>
      </c>
      <c r="N259" s="178"/>
      <c r="O259" s="138"/>
      <c r="P259" s="179"/>
    </row>
    <row r="260" spans="2:20" ht="20.100000000000001" customHeight="1">
      <c r="B260" s="167" t="s">
        <v>163</v>
      </c>
      <c r="C260" s="166"/>
      <c r="D260" s="166"/>
      <c r="E260" s="166"/>
      <c r="F260" s="166"/>
      <c r="G260" s="366">
        <f>IF(OR($J$260&lt;&gt;"",$M$260&lt;&gt;""),SUM($J$260,$M$260),"")</f>
        <v>3</v>
      </c>
      <c r="H260" s="366"/>
      <c r="I260" s="366"/>
      <c r="J260" s="178">
        <v>2</v>
      </c>
      <c r="K260" s="178"/>
      <c r="L260" s="178"/>
      <c r="M260" s="178">
        <v>1</v>
      </c>
      <c r="N260" s="178"/>
      <c r="O260" s="138"/>
      <c r="P260" s="179"/>
    </row>
    <row r="261" spans="2:20" ht="20.100000000000001" customHeight="1">
      <c r="B261" s="167" t="s">
        <v>399</v>
      </c>
      <c r="C261" s="166"/>
      <c r="D261" s="166"/>
      <c r="E261" s="166"/>
      <c r="F261" s="166"/>
      <c r="G261" s="366">
        <f>IF(OR($J$261&lt;&gt;"",$M$261&lt;&gt;""),SUM($J$261,$M$261),"")</f>
        <v>3</v>
      </c>
      <c r="H261" s="366"/>
      <c r="I261" s="366"/>
      <c r="J261" s="178">
        <v>2</v>
      </c>
      <c r="K261" s="178"/>
      <c r="L261" s="178"/>
      <c r="M261" s="178">
        <v>1</v>
      </c>
      <c r="N261" s="178"/>
      <c r="O261" s="138"/>
      <c r="P261" s="179"/>
    </row>
    <row r="262" spans="2:20" ht="20.100000000000001" customHeight="1" thickBot="1">
      <c r="B262" s="186" t="s">
        <v>164</v>
      </c>
      <c r="C262" s="187"/>
      <c r="D262" s="187"/>
      <c r="E262" s="187"/>
      <c r="F262" s="187"/>
      <c r="G262" s="357">
        <f>IF(OR($J$262&lt;&gt;"",$M$262&lt;&gt;""),SUM($J$262,$M$262),"")</f>
        <v>1</v>
      </c>
      <c r="H262" s="357"/>
      <c r="I262" s="357"/>
      <c r="J262" s="211">
        <v>1</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1</v>
      </c>
      <c r="K267" s="178"/>
      <c r="L267" s="178"/>
      <c r="M267" s="178">
        <v>0</v>
      </c>
      <c r="N267" s="178"/>
      <c r="O267" s="138"/>
      <c r="P267" s="179"/>
    </row>
    <row r="268" spans="2:20" ht="20.100000000000001"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00000000000001"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4</v>
      </c>
      <c r="G280" s="189"/>
      <c r="H280" s="189"/>
      <c r="I280" s="189"/>
      <c r="J280" s="51" t="s">
        <v>495</v>
      </c>
      <c r="K280" s="188">
        <v>4</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2541</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1.5</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50</v>
      </c>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2514</v>
      </c>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2542</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1</v>
      </c>
      <c r="J301" s="28">
        <v>0</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1</v>
      </c>
      <c r="J302" s="28">
        <v>0</v>
      </c>
      <c r="K302" s="28">
        <v>0</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0</v>
      </c>
      <c r="I303" s="28">
        <v>1</v>
      </c>
      <c r="J303" s="28">
        <v>0</v>
      </c>
      <c r="K303" s="28">
        <v>0</v>
      </c>
      <c r="L303" s="28">
        <v>0</v>
      </c>
      <c r="M303" s="28">
        <v>0</v>
      </c>
      <c r="N303" s="28">
        <v>0</v>
      </c>
      <c r="O303" s="28">
        <v>0</v>
      </c>
      <c r="P303" s="28">
        <v>0</v>
      </c>
      <c r="Q303" s="12"/>
    </row>
    <row r="304" spans="2:20" ht="20.100000000000001" customHeight="1">
      <c r="B304" s="335"/>
      <c r="C304" s="336"/>
      <c r="D304" s="117" t="s">
        <v>189</v>
      </c>
      <c r="E304" s="118"/>
      <c r="F304" s="133"/>
      <c r="G304" s="331">
        <v>1</v>
      </c>
      <c r="H304" s="331">
        <v>0</v>
      </c>
      <c r="I304" s="331">
        <v>3</v>
      </c>
      <c r="J304" s="331">
        <v>0</v>
      </c>
      <c r="K304" s="331">
        <v>0</v>
      </c>
      <c r="L304" s="331">
        <v>0</v>
      </c>
      <c r="M304" s="331">
        <v>0</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19</v>
      </c>
      <c r="H306" s="331">
        <v>0</v>
      </c>
      <c r="I306" s="331">
        <v>24</v>
      </c>
      <c r="J306" s="331">
        <v>0</v>
      </c>
      <c r="K306" s="331">
        <v>1</v>
      </c>
      <c r="L306" s="331">
        <v>0</v>
      </c>
      <c r="M306" s="331">
        <v>1</v>
      </c>
      <c r="N306" s="331">
        <v>0</v>
      </c>
      <c r="O306" s="331">
        <v>1</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0</v>
      </c>
      <c r="H308" s="331">
        <v>0</v>
      </c>
      <c r="I308" s="331">
        <v>0</v>
      </c>
      <c r="J308" s="331">
        <v>0</v>
      </c>
      <c r="K308" s="331">
        <v>0</v>
      </c>
      <c r="L308" s="331">
        <v>0</v>
      </c>
      <c r="M308" s="331">
        <v>0</v>
      </c>
      <c r="N308" s="331">
        <v>0</v>
      </c>
      <c r="O308" s="331">
        <v>0</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0</v>
      </c>
      <c r="H310" s="28">
        <v>0</v>
      </c>
      <c r="I310" s="28">
        <v>1</v>
      </c>
      <c r="J310" s="28">
        <v>0</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2543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2544</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2522</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2514</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2514</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2550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5</v>
      </c>
      <c r="J332" s="178"/>
      <c r="K332" s="178"/>
      <c r="L332" s="178"/>
      <c r="M332" s="138">
        <v>5</v>
      </c>
      <c r="N332" s="93"/>
      <c r="O332" s="93"/>
      <c r="P332" s="139"/>
    </row>
    <row r="333" spans="2:20" ht="20.100000000000001" customHeight="1">
      <c r="B333" s="167"/>
      <c r="C333" s="166"/>
      <c r="D333" s="166"/>
      <c r="E333" s="169" t="s">
        <v>215</v>
      </c>
      <c r="F333" s="171"/>
      <c r="G333" s="171"/>
      <c r="H333" s="242"/>
      <c r="I333" s="138">
        <v>82</v>
      </c>
      <c r="J333" s="93"/>
      <c r="K333" s="93"/>
      <c r="L333" s="55" t="s">
        <v>498</v>
      </c>
      <c r="M333" s="138">
        <v>78</v>
      </c>
      <c r="N333" s="93"/>
      <c r="O333" s="93"/>
      <c r="P333" s="40" t="s">
        <v>498</v>
      </c>
    </row>
    <row r="334" spans="2:20" ht="20.100000000000001" customHeight="1">
      <c r="B334" s="167" t="s">
        <v>45</v>
      </c>
      <c r="C334" s="166"/>
      <c r="D334" s="166"/>
      <c r="E334" s="169" t="s">
        <v>216</v>
      </c>
      <c r="F334" s="171"/>
      <c r="G334" s="171"/>
      <c r="H334" s="242"/>
      <c r="I334" s="138">
        <v>11</v>
      </c>
      <c r="J334" s="93"/>
      <c r="K334" s="93"/>
      <c r="L334" s="55" t="s">
        <v>490</v>
      </c>
      <c r="M334" s="138">
        <v>11</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200000</v>
      </c>
      <c r="J339" s="93"/>
      <c r="K339" s="93"/>
      <c r="L339" s="50" t="s">
        <v>499</v>
      </c>
      <c r="M339" s="138">
        <v>200000</v>
      </c>
      <c r="N339" s="93"/>
      <c r="O339" s="93"/>
      <c r="P339" s="37" t="s">
        <v>499</v>
      </c>
    </row>
    <row r="340" spans="2:20" ht="20.100000000000001" customHeight="1">
      <c r="B340" s="315" t="s">
        <v>209</v>
      </c>
      <c r="C340" s="218"/>
      <c r="D340" s="218"/>
      <c r="E340" s="218"/>
      <c r="F340" s="218"/>
      <c r="G340" s="218"/>
      <c r="H340" s="236"/>
      <c r="I340" s="138"/>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150000</v>
      </c>
      <c r="J341" s="93"/>
      <c r="K341" s="93"/>
      <c r="L341" s="50" t="s">
        <v>499</v>
      </c>
      <c r="M341" s="138">
        <v>50000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55000</v>
      </c>
      <c r="J343" s="93"/>
      <c r="K343" s="93"/>
      <c r="L343" s="50" t="s">
        <v>499</v>
      </c>
      <c r="M343" s="138">
        <v>55000</v>
      </c>
      <c r="N343" s="93"/>
      <c r="O343" s="93"/>
      <c r="P343" s="37" t="s">
        <v>499</v>
      </c>
    </row>
    <row r="344" spans="2:20" ht="20.100000000000001" customHeight="1">
      <c r="B344" s="167"/>
      <c r="C344" s="314"/>
      <c r="D344" s="314"/>
      <c r="E344" s="169" t="s">
        <v>222</v>
      </c>
      <c r="F344" s="171"/>
      <c r="G344" s="171"/>
      <c r="H344" s="242"/>
      <c r="I344" s="138">
        <v>77000</v>
      </c>
      <c r="J344" s="93"/>
      <c r="K344" s="93"/>
      <c r="L344" s="50" t="s">
        <v>499</v>
      </c>
      <c r="M344" s="138">
        <v>14000</v>
      </c>
      <c r="N344" s="93"/>
      <c r="O344" s="93"/>
      <c r="P344" s="37" t="s">
        <v>499</v>
      </c>
    </row>
    <row r="345" spans="2:20" ht="20.100000000000001" customHeight="1">
      <c r="B345" s="167"/>
      <c r="C345" s="314"/>
      <c r="D345" s="314"/>
      <c r="E345" s="169" t="s">
        <v>223</v>
      </c>
      <c r="F345" s="171"/>
      <c r="G345" s="171"/>
      <c r="H345" s="242"/>
      <c r="I345" s="138">
        <v>25857</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0</v>
      </c>
      <c r="J346" s="93"/>
      <c r="K346" s="93"/>
      <c r="L346" s="50" t="s">
        <v>499</v>
      </c>
      <c r="M346" s="138">
        <v>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1</v>
      </c>
      <c r="J355" s="93"/>
      <c r="K355" s="171" t="s">
        <v>501</v>
      </c>
      <c r="L355" s="171"/>
      <c r="M355" s="171"/>
      <c r="N355" s="171"/>
      <c r="O355" s="171"/>
      <c r="P355" s="197"/>
    </row>
    <row r="356" spans="2:20" ht="60" customHeight="1">
      <c r="B356" s="299" t="s">
        <v>590</v>
      </c>
      <c r="C356" s="300"/>
      <c r="D356" s="300"/>
      <c r="E356" s="300"/>
      <c r="F356" s="301"/>
      <c r="G356" s="172" t="s">
        <v>2552</v>
      </c>
      <c r="H356" s="173"/>
      <c r="I356" s="173"/>
      <c r="J356" s="173"/>
      <c r="K356" s="173"/>
      <c r="L356" s="173"/>
      <c r="M356" s="173"/>
      <c r="N356" s="173"/>
      <c r="O356" s="173"/>
      <c r="P356" s="174"/>
    </row>
    <row r="357" spans="2:20" ht="60" customHeight="1">
      <c r="B357" s="296" t="s">
        <v>222</v>
      </c>
      <c r="C357" s="171"/>
      <c r="D357" s="171"/>
      <c r="E357" s="171"/>
      <c r="F357" s="242"/>
      <c r="G357" s="172" t="s">
        <v>2553</v>
      </c>
      <c r="H357" s="173"/>
      <c r="I357" s="173"/>
      <c r="J357" s="173"/>
      <c r="K357" s="173"/>
      <c r="L357" s="173"/>
      <c r="M357" s="173"/>
      <c r="N357" s="173"/>
      <c r="O357" s="173"/>
      <c r="P357" s="174"/>
    </row>
    <row r="358" spans="2:20" ht="60" customHeight="1">
      <c r="B358" s="296" t="s">
        <v>221</v>
      </c>
      <c r="C358" s="171"/>
      <c r="D358" s="171"/>
      <c r="E358" s="171"/>
      <c r="F358" s="242"/>
      <c r="G358" s="172" t="s">
        <v>2554</v>
      </c>
      <c r="H358" s="173"/>
      <c r="I358" s="173"/>
      <c r="J358" s="173"/>
      <c r="K358" s="173"/>
      <c r="L358" s="173"/>
      <c r="M358" s="173"/>
      <c r="N358" s="173"/>
      <c r="O358" s="173"/>
      <c r="P358" s="174"/>
    </row>
    <row r="359" spans="2:20" ht="60" customHeight="1">
      <c r="B359" s="296" t="s">
        <v>224</v>
      </c>
      <c r="C359" s="171"/>
      <c r="D359" s="171"/>
      <c r="E359" s="171"/>
      <c r="F359" s="242"/>
      <c r="G359" s="172" t="s">
        <v>2555</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2589</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12</v>
      </c>
      <c r="I387" s="193"/>
      <c r="J387" s="193"/>
      <c r="K387" s="193"/>
      <c r="L387" s="193"/>
      <c r="M387" s="193"/>
      <c r="N387" s="193"/>
      <c r="O387" s="193"/>
      <c r="P387" s="49" t="s">
        <v>495</v>
      </c>
    </row>
    <row r="388" spans="1:20" ht="20.100000000000001" customHeight="1">
      <c r="B388" s="280"/>
      <c r="C388" s="281"/>
      <c r="D388" s="166" t="s">
        <v>250</v>
      </c>
      <c r="E388" s="166"/>
      <c r="F388" s="166"/>
      <c r="G388" s="166"/>
      <c r="H388" s="138">
        <v>26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4</v>
      </c>
      <c r="I389" s="93"/>
      <c r="J389" s="93"/>
      <c r="K389" s="93"/>
      <c r="L389" s="93"/>
      <c r="M389" s="93"/>
      <c r="N389" s="93"/>
      <c r="O389" s="93"/>
      <c r="P389" s="37" t="s">
        <v>497</v>
      </c>
    </row>
    <row r="390" spans="1:20" ht="20.100000000000001" customHeight="1">
      <c r="B390" s="167"/>
      <c r="C390" s="166"/>
      <c r="D390" s="166" t="s">
        <v>252</v>
      </c>
      <c r="E390" s="166"/>
      <c r="F390" s="166"/>
      <c r="G390" s="166"/>
      <c r="H390" s="138">
        <v>5</v>
      </c>
      <c r="I390" s="93"/>
      <c r="J390" s="93"/>
      <c r="K390" s="93"/>
      <c r="L390" s="93"/>
      <c r="M390" s="93"/>
      <c r="N390" s="93"/>
      <c r="O390" s="93"/>
      <c r="P390" s="37" t="s">
        <v>497</v>
      </c>
    </row>
    <row r="391" spans="1:20" ht="20.100000000000001" customHeight="1">
      <c r="B391" s="167"/>
      <c r="C391" s="166"/>
      <c r="D391" s="166" t="s">
        <v>253</v>
      </c>
      <c r="E391" s="166"/>
      <c r="F391" s="166"/>
      <c r="G391" s="166"/>
      <c r="H391" s="138">
        <v>11</v>
      </c>
      <c r="I391" s="93"/>
      <c r="J391" s="93"/>
      <c r="K391" s="93"/>
      <c r="L391" s="93"/>
      <c r="M391" s="93"/>
      <c r="N391" s="93"/>
      <c r="O391" s="93"/>
      <c r="P391" s="37" t="s">
        <v>497</v>
      </c>
    </row>
    <row r="392" spans="1:20" ht="20.100000000000001" customHeight="1">
      <c r="B392" s="167"/>
      <c r="C392" s="166"/>
      <c r="D392" s="166" t="s">
        <v>254</v>
      </c>
      <c r="E392" s="166"/>
      <c r="F392" s="166"/>
      <c r="G392" s="166"/>
      <c r="H392" s="138">
        <v>18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5</v>
      </c>
      <c r="I396" s="93"/>
      <c r="J396" s="93"/>
      <c r="K396" s="93"/>
      <c r="L396" s="93"/>
      <c r="M396" s="93"/>
      <c r="N396" s="93"/>
      <c r="O396" s="93"/>
      <c r="P396" s="37" t="s">
        <v>497</v>
      </c>
    </row>
    <row r="397" spans="1:20" ht="20.100000000000001" customHeight="1">
      <c r="B397" s="265"/>
      <c r="C397" s="266"/>
      <c r="D397" s="166" t="s">
        <v>259</v>
      </c>
      <c r="E397" s="166"/>
      <c r="F397" s="166"/>
      <c r="G397" s="166"/>
      <c r="H397" s="138">
        <v>4</v>
      </c>
      <c r="I397" s="93"/>
      <c r="J397" s="93"/>
      <c r="K397" s="93"/>
      <c r="L397" s="93"/>
      <c r="M397" s="93"/>
      <c r="N397" s="93"/>
      <c r="O397" s="93"/>
      <c r="P397" s="37" t="s">
        <v>497</v>
      </c>
    </row>
    <row r="398" spans="1:20" ht="20.100000000000001" customHeight="1">
      <c r="B398" s="265"/>
      <c r="C398" s="266"/>
      <c r="D398" s="166" t="s">
        <v>260</v>
      </c>
      <c r="E398" s="166"/>
      <c r="F398" s="166"/>
      <c r="G398" s="166"/>
      <c r="H398" s="138">
        <v>6</v>
      </c>
      <c r="I398" s="93"/>
      <c r="J398" s="93"/>
      <c r="K398" s="93"/>
      <c r="L398" s="93"/>
      <c r="M398" s="93"/>
      <c r="N398" s="93"/>
      <c r="O398" s="93"/>
      <c r="P398" s="37" t="s">
        <v>497</v>
      </c>
    </row>
    <row r="399" spans="1:20" ht="20.100000000000001" customHeight="1">
      <c r="B399" s="265"/>
      <c r="C399" s="266"/>
      <c r="D399" s="166" t="s">
        <v>261</v>
      </c>
      <c r="E399" s="166"/>
      <c r="F399" s="166"/>
      <c r="G399" s="166"/>
      <c r="H399" s="138">
        <v>16</v>
      </c>
      <c r="I399" s="93"/>
      <c r="J399" s="93"/>
      <c r="K399" s="93"/>
      <c r="L399" s="93"/>
      <c r="M399" s="93"/>
      <c r="N399" s="93"/>
      <c r="O399" s="93"/>
      <c r="P399" s="37" t="s">
        <v>497</v>
      </c>
    </row>
    <row r="400" spans="1:20" ht="20.100000000000001" customHeight="1">
      <c r="B400" s="267"/>
      <c r="C400" s="268"/>
      <c r="D400" s="166" t="s">
        <v>262</v>
      </c>
      <c r="E400" s="166"/>
      <c r="F400" s="166"/>
      <c r="G400" s="166"/>
      <c r="H400" s="138">
        <v>6</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4</v>
      </c>
      <c r="I401" s="93"/>
      <c r="J401" s="93"/>
      <c r="K401" s="93"/>
      <c r="L401" s="93"/>
      <c r="M401" s="93"/>
      <c r="N401" s="93"/>
      <c r="O401" s="93"/>
      <c r="P401" s="37" t="s">
        <v>497</v>
      </c>
    </row>
    <row r="402" spans="2:20" ht="20.100000000000001" customHeight="1">
      <c r="B402" s="167"/>
      <c r="C402" s="166"/>
      <c r="D402" s="166" t="s">
        <v>264</v>
      </c>
      <c r="E402" s="166"/>
      <c r="F402" s="166"/>
      <c r="G402" s="166"/>
      <c r="H402" s="138">
        <v>5</v>
      </c>
      <c r="I402" s="93"/>
      <c r="J402" s="93"/>
      <c r="K402" s="93"/>
      <c r="L402" s="93"/>
      <c r="M402" s="93"/>
      <c r="N402" s="93"/>
      <c r="O402" s="93"/>
      <c r="P402" s="37" t="s">
        <v>497</v>
      </c>
    </row>
    <row r="403" spans="2:20" ht="20.100000000000001" customHeight="1">
      <c r="B403" s="167"/>
      <c r="C403" s="166"/>
      <c r="D403" s="166" t="s">
        <v>265</v>
      </c>
      <c r="E403" s="166"/>
      <c r="F403" s="166"/>
      <c r="G403" s="166"/>
      <c r="H403" s="138">
        <v>21</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2</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80</v>
      </c>
      <c r="I409" s="193"/>
      <c r="J409" s="193"/>
      <c r="K409" s="193"/>
      <c r="L409" s="193"/>
      <c r="M409" s="193"/>
      <c r="N409" s="193"/>
      <c r="O409" s="193"/>
      <c r="P409" s="49" t="s">
        <v>503</v>
      </c>
    </row>
    <row r="410" spans="2:20" ht="20.100000000000001" customHeight="1">
      <c r="B410" s="167" t="s">
        <v>271</v>
      </c>
      <c r="C410" s="166"/>
      <c r="D410" s="166"/>
      <c r="E410" s="166"/>
      <c r="F410" s="166"/>
      <c r="G410" s="166"/>
      <c r="H410" s="138">
        <v>38</v>
      </c>
      <c r="I410" s="93"/>
      <c r="J410" s="93"/>
      <c r="K410" s="93"/>
      <c r="L410" s="93"/>
      <c r="M410" s="93"/>
      <c r="N410" s="93"/>
      <c r="O410" s="93"/>
      <c r="P410" s="37" t="s">
        <v>495</v>
      </c>
    </row>
    <row r="411" spans="2:20" ht="20.100000000000001" customHeight="1">
      <c r="B411" s="167" t="s">
        <v>272</v>
      </c>
      <c r="C411" s="166"/>
      <c r="D411" s="166"/>
      <c r="E411" s="166"/>
      <c r="F411" s="166"/>
      <c r="G411" s="166"/>
      <c r="H411" s="138">
        <v>38</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8</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2558</v>
      </c>
      <c r="I431" s="173"/>
      <c r="J431" s="173"/>
      <c r="K431" s="173"/>
      <c r="L431" s="173"/>
      <c r="M431" s="173"/>
      <c r="N431" s="173"/>
      <c r="O431" s="173"/>
      <c r="P431" s="174"/>
    </row>
    <row r="432" spans="1:20" ht="20.100000000000001" customHeight="1">
      <c r="B432" s="248"/>
      <c r="C432" s="169" t="s">
        <v>14</v>
      </c>
      <c r="D432" s="171"/>
      <c r="E432" s="171"/>
      <c r="F432" s="171"/>
      <c r="G432" s="242"/>
      <c r="H432" s="89" t="s">
        <v>2557</v>
      </c>
      <c r="I432" s="90"/>
      <c r="J432" s="35" t="s">
        <v>487</v>
      </c>
      <c r="K432" s="90" t="s">
        <v>2488</v>
      </c>
      <c r="L432" s="90"/>
      <c r="M432" s="35" t="s">
        <v>487</v>
      </c>
      <c r="N432" s="90" t="s">
        <v>2489</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2552</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2559</v>
      </c>
      <c r="I438" s="173"/>
      <c r="J438" s="173"/>
      <c r="K438" s="173"/>
      <c r="L438" s="173"/>
      <c r="M438" s="173"/>
      <c r="N438" s="173"/>
      <c r="O438" s="173"/>
      <c r="P438" s="174"/>
    </row>
    <row r="439" spans="2:16" ht="20.100000000000001" customHeight="1">
      <c r="B439" s="240"/>
      <c r="C439" s="169" t="s">
        <v>14</v>
      </c>
      <c r="D439" s="171"/>
      <c r="E439" s="171"/>
      <c r="F439" s="171"/>
      <c r="G439" s="242"/>
      <c r="H439" s="89" t="s">
        <v>2557</v>
      </c>
      <c r="I439" s="90"/>
      <c r="J439" s="35" t="s">
        <v>487</v>
      </c>
      <c r="K439" s="90" t="s">
        <v>2560</v>
      </c>
      <c r="L439" s="90"/>
      <c r="M439" s="35" t="s">
        <v>487</v>
      </c>
      <c r="N439" s="90" t="s">
        <v>2561</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45</v>
      </c>
      <c r="P440" s="37" t="s">
        <v>505</v>
      </c>
    </row>
    <row r="441" spans="2:16" ht="20.100000000000001" customHeight="1">
      <c r="B441" s="240"/>
      <c r="C441" s="119"/>
      <c r="D441" s="120"/>
      <c r="E441" s="135"/>
      <c r="F441" s="234" t="s">
        <v>287</v>
      </c>
      <c r="G441" s="235"/>
      <c r="H441" s="23">
        <v>8</v>
      </c>
      <c r="I441" s="35" t="s">
        <v>504</v>
      </c>
      <c r="J441" s="24">
        <v>45</v>
      </c>
      <c r="K441" s="35" t="s">
        <v>505</v>
      </c>
      <c r="L441" s="56" t="s">
        <v>450</v>
      </c>
      <c r="M441" s="24">
        <v>17</v>
      </c>
      <c r="N441" s="35" t="s">
        <v>504</v>
      </c>
      <c r="O441" s="24">
        <v>45</v>
      </c>
      <c r="P441" s="37" t="s">
        <v>505</v>
      </c>
    </row>
    <row r="442" spans="2:16" ht="20.100000000000001" customHeight="1">
      <c r="B442" s="240"/>
      <c r="C442" s="121"/>
      <c r="D442" s="122"/>
      <c r="E442" s="137"/>
      <c r="F442" s="234" t="s">
        <v>288</v>
      </c>
      <c r="G442" s="235"/>
      <c r="H442" s="23">
        <v>8</v>
      </c>
      <c r="I442" s="35" t="s">
        <v>504</v>
      </c>
      <c r="J442" s="24">
        <v>45</v>
      </c>
      <c r="K442" s="35" t="s">
        <v>505</v>
      </c>
      <c r="L442" s="56" t="s">
        <v>450</v>
      </c>
      <c r="M442" s="24">
        <v>17</v>
      </c>
      <c r="N442" s="35" t="s">
        <v>504</v>
      </c>
      <c r="O442" s="24">
        <v>45</v>
      </c>
      <c r="P442" s="37" t="s">
        <v>505</v>
      </c>
    </row>
    <row r="443" spans="2:16" ht="39.950000000000003" customHeight="1">
      <c r="B443" s="240"/>
      <c r="C443" s="207" t="s">
        <v>289</v>
      </c>
      <c r="D443" s="218"/>
      <c r="E443" s="218"/>
      <c r="F443" s="218"/>
      <c r="G443" s="236"/>
      <c r="H443" s="143" t="s">
        <v>2552</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2562</v>
      </c>
      <c r="I445" s="173"/>
      <c r="J445" s="173"/>
      <c r="K445" s="173"/>
      <c r="L445" s="173"/>
      <c r="M445" s="173"/>
      <c r="N445" s="173"/>
      <c r="O445" s="173"/>
      <c r="P445" s="174"/>
    </row>
    <row r="446" spans="2:16" ht="20.100000000000001" customHeight="1">
      <c r="B446" s="240"/>
      <c r="C446" s="169" t="s">
        <v>14</v>
      </c>
      <c r="D446" s="171"/>
      <c r="E446" s="171"/>
      <c r="F446" s="171"/>
      <c r="G446" s="242"/>
      <c r="H446" s="89" t="s">
        <v>2557</v>
      </c>
      <c r="I446" s="90"/>
      <c r="J446" s="35" t="s">
        <v>487</v>
      </c>
      <c r="K446" s="90" t="s">
        <v>2563</v>
      </c>
      <c r="L446" s="90"/>
      <c r="M446" s="35" t="s">
        <v>487</v>
      </c>
      <c r="N446" s="90" t="s">
        <v>2564</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2568</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2565</v>
      </c>
      <c r="I452" s="173"/>
      <c r="J452" s="173"/>
      <c r="K452" s="173"/>
      <c r="L452" s="173"/>
      <c r="M452" s="173"/>
      <c r="N452" s="173"/>
      <c r="O452" s="173"/>
      <c r="P452" s="174"/>
    </row>
    <row r="453" spans="2:16" ht="20.100000000000001" customHeight="1">
      <c r="B453" s="240"/>
      <c r="C453" s="169" t="s">
        <v>14</v>
      </c>
      <c r="D453" s="171"/>
      <c r="E453" s="171"/>
      <c r="F453" s="171"/>
      <c r="G453" s="242"/>
      <c r="H453" s="89" t="s">
        <v>2557</v>
      </c>
      <c r="I453" s="90"/>
      <c r="J453" s="35" t="s">
        <v>487</v>
      </c>
      <c r="K453" s="90" t="s">
        <v>2566</v>
      </c>
      <c r="L453" s="90"/>
      <c r="M453" s="35" t="s">
        <v>487</v>
      </c>
      <c r="N453" s="90" t="s">
        <v>2567</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30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2568</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2583</v>
      </c>
      <c r="M469" s="105"/>
      <c r="N469" s="105"/>
      <c r="O469" s="106"/>
      <c r="P469" s="107"/>
    </row>
    <row r="470" spans="2:20" ht="20.100000000000001" customHeight="1">
      <c r="B470" s="132" t="s">
        <v>292</v>
      </c>
      <c r="C470" s="118"/>
      <c r="D470" s="118"/>
      <c r="E470" s="118"/>
      <c r="F470" s="118"/>
      <c r="G470" s="133"/>
      <c r="H470" s="178" t="s">
        <v>2509</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2590</v>
      </c>
      <c r="M472" s="105"/>
      <c r="N472" s="105"/>
      <c r="O472" s="106"/>
      <c r="P472" s="107"/>
    </row>
    <row r="473" spans="2:20" ht="20.100000000000001" customHeight="1" thickBot="1">
      <c r="B473" s="220" t="s">
        <v>293</v>
      </c>
      <c r="C473" s="221"/>
      <c r="D473" s="221"/>
      <c r="E473" s="221"/>
      <c r="F473" s="221"/>
      <c r="G473" s="221"/>
      <c r="H473" s="211" t="s">
        <v>2509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2556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2509</v>
      </c>
      <c r="K479" s="178"/>
      <c r="L479" s="178"/>
      <c r="M479" s="178"/>
      <c r="N479" s="178"/>
      <c r="O479" s="138"/>
      <c r="P479" s="179"/>
      <c r="S479" s="15" t="str">
        <f>IF($F$476=MST!$I$6,IF(J479="","未記入",""),"")</f>
        <v/>
      </c>
    </row>
    <row r="480" spans="2:20" ht="20.100000000000001" customHeight="1">
      <c r="B480" s="132" t="s">
        <v>508</v>
      </c>
      <c r="C480" s="118"/>
      <c r="D480" s="118"/>
      <c r="E480" s="133"/>
      <c r="F480" s="138" t="s">
        <v>2514</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2514</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2514</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2570</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2569</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2571</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2572</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36" zoomScale="85" zoomScaleNormal="85" zoomScaleSheetLayoutView="100" workbookViewId="0">
      <selection activeCell="M51" sqref="M51:Q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2385</v>
      </c>
      <c r="I4" s="471"/>
      <c r="J4" s="472"/>
      <c r="K4" s="473"/>
      <c r="L4" s="473"/>
      <c r="M4" s="472"/>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2384</v>
      </c>
      <c r="I9" s="471"/>
      <c r="J9" s="472" t="s">
        <v>2574</v>
      </c>
      <c r="K9" s="473"/>
      <c r="L9" s="473"/>
      <c r="M9" s="472" t="s">
        <v>2575</v>
      </c>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2384</v>
      </c>
      <c r="I11" s="471"/>
      <c r="J11" s="472" t="s">
        <v>2576</v>
      </c>
      <c r="K11" s="473"/>
      <c r="L11" s="473"/>
      <c r="M11" s="472" t="s">
        <v>2577</v>
      </c>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2579</v>
      </c>
      <c r="K13" s="473"/>
      <c r="L13" s="473"/>
      <c r="M13" s="472" t="s">
        <v>2578</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2384</v>
      </c>
      <c r="I19" s="471"/>
      <c r="J19" s="472" t="s">
        <v>2584</v>
      </c>
      <c r="K19" s="473"/>
      <c r="L19" s="473"/>
      <c r="M19" s="472" t="s">
        <v>2577</v>
      </c>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2384</v>
      </c>
      <c r="I22" s="471"/>
      <c r="J22" s="472" t="s">
        <v>2580</v>
      </c>
      <c r="K22" s="473"/>
      <c r="L22" s="473"/>
      <c r="M22" s="472" t="s">
        <v>2581</v>
      </c>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2585</v>
      </c>
      <c r="K26" s="498"/>
      <c r="L26" s="498"/>
      <c r="M26" s="497" t="s">
        <v>2586</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2384</v>
      </c>
      <c r="I33" s="471"/>
      <c r="J33" s="472" t="s">
        <v>2576</v>
      </c>
      <c r="K33" s="473"/>
      <c r="L33" s="473"/>
      <c r="M33" s="472" t="s">
        <v>2577</v>
      </c>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2384</v>
      </c>
      <c r="I41" s="475"/>
      <c r="J41" s="488" t="s">
        <v>2580</v>
      </c>
      <c r="K41" s="489"/>
      <c r="L41" s="489"/>
      <c r="M41" s="488" t="s">
        <v>2581</v>
      </c>
      <c r="N41" s="489"/>
      <c r="O41" s="489"/>
      <c r="P41" s="489"/>
      <c r="Q41" s="489"/>
      <c r="R41" s="66"/>
      <c r="S41" s="26"/>
    </row>
    <row r="42" spans="2:19" ht="50.1" customHeight="1" thickBot="1">
      <c r="B42" s="494" t="s">
        <v>350</v>
      </c>
      <c r="C42" s="495"/>
      <c r="D42" s="495"/>
      <c r="E42" s="495"/>
      <c r="F42" s="495"/>
      <c r="G42" s="496"/>
      <c r="H42" s="476" t="s">
        <v>2384</v>
      </c>
      <c r="I42" s="477"/>
      <c r="J42" s="497" t="s">
        <v>2587</v>
      </c>
      <c r="K42" s="498"/>
      <c r="L42" s="498"/>
      <c r="M42" s="497" t="s">
        <v>2586</v>
      </c>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2384</v>
      </c>
      <c r="I44" s="471"/>
      <c r="J44" s="472" t="s">
        <v>2582</v>
      </c>
      <c r="K44" s="473"/>
      <c r="L44" s="473"/>
      <c r="M44" s="472" t="s">
        <v>2577</v>
      </c>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t="s">
        <v>2588</v>
      </c>
      <c r="K50" s="473"/>
      <c r="L50" s="473"/>
      <c r="M50" s="472" t="s">
        <v>2586</v>
      </c>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2509</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2509</v>
      </c>
      <c r="K7" s="514"/>
      <c r="L7" s="514"/>
      <c r="M7" s="514"/>
      <c r="N7" s="514"/>
      <c r="O7" s="515"/>
      <c r="P7" s="513"/>
      <c r="Q7" s="514"/>
      <c r="R7" s="514"/>
      <c r="S7" s="514"/>
      <c r="T7" s="514"/>
      <c r="U7" s="515"/>
      <c r="V7" s="555" t="s">
        <v>2522</v>
      </c>
      <c r="W7" s="555"/>
      <c r="X7" s="555"/>
      <c r="Y7" s="555"/>
      <c r="Z7" s="555"/>
      <c r="AA7" s="555"/>
      <c r="AB7" s="552"/>
      <c r="AC7" s="553"/>
      <c r="AD7" s="553"/>
      <c r="AE7" s="552"/>
      <c r="AF7" s="553"/>
      <c r="AG7" s="553"/>
      <c r="AH7" s="553"/>
      <c r="AI7" s="553"/>
      <c r="AJ7" s="553"/>
      <c r="AK7" s="553"/>
      <c r="AL7" s="553"/>
      <c r="AM7" s="553"/>
      <c r="AN7" s="558"/>
    </row>
    <row r="8" spans="1:44" ht="39.950000000000003" customHeight="1">
      <c r="A8" s="372"/>
      <c r="B8" s="545" t="s">
        <v>368</v>
      </c>
      <c r="C8" s="545"/>
      <c r="D8" s="545"/>
      <c r="E8" s="545"/>
      <c r="F8" s="545"/>
      <c r="G8" s="545"/>
      <c r="H8" s="545"/>
      <c r="I8" s="545"/>
      <c r="J8" s="516" t="s">
        <v>2509</v>
      </c>
      <c r="K8" s="517"/>
      <c r="L8" s="517"/>
      <c r="M8" s="517"/>
      <c r="N8" s="517"/>
      <c r="O8" s="518"/>
      <c r="P8" s="516"/>
      <c r="Q8" s="517"/>
      <c r="R8" s="517"/>
      <c r="S8" s="517"/>
      <c r="T8" s="517"/>
      <c r="U8" s="518"/>
      <c r="V8" s="512" t="s">
        <v>2522</v>
      </c>
      <c r="W8" s="512"/>
      <c r="X8" s="512"/>
      <c r="Y8" s="512"/>
      <c r="Z8" s="512"/>
      <c r="AA8" s="512"/>
      <c r="AB8" s="546"/>
      <c r="AC8" s="547"/>
      <c r="AD8" s="547"/>
      <c r="AE8" s="546"/>
      <c r="AF8" s="547"/>
      <c r="AG8" s="547"/>
      <c r="AH8" s="547"/>
      <c r="AI8" s="547"/>
      <c r="AJ8" s="547"/>
      <c r="AK8" s="547"/>
      <c r="AL8" s="547"/>
      <c r="AM8" s="547"/>
      <c r="AN8" s="559"/>
    </row>
    <row r="9" spans="1:44" ht="39.950000000000003" customHeight="1">
      <c r="A9" s="372"/>
      <c r="B9" s="545" t="s">
        <v>369</v>
      </c>
      <c r="C9" s="545"/>
      <c r="D9" s="545"/>
      <c r="E9" s="545"/>
      <c r="F9" s="545"/>
      <c r="G9" s="545"/>
      <c r="H9" s="545"/>
      <c r="I9" s="545"/>
      <c r="J9" s="528"/>
      <c r="K9" s="529"/>
      <c r="L9" s="529"/>
      <c r="M9" s="529"/>
      <c r="N9" s="529"/>
      <c r="O9" s="530"/>
      <c r="P9" s="516" t="s">
        <v>2509</v>
      </c>
      <c r="Q9" s="517"/>
      <c r="R9" s="517"/>
      <c r="S9" s="517"/>
      <c r="T9" s="517"/>
      <c r="U9" s="518"/>
      <c r="V9" s="512"/>
      <c r="W9" s="512"/>
      <c r="X9" s="512"/>
      <c r="Y9" s="512" t="s">
        <v>2522</v>
      </c>
      <c r="Z9" s="512"/>
      <c r="AA9" s="512"/>
      <c r="AB9" s="554">
        <v>1672</v>
      </c>
      <c r="AC9" s="547"/>
      <c r="AD9" s="547"/>
      <c r="AE9" s="546" t="s">
        <v>2573</v>
      </c>
      <c r="AF9" s="547"/>
      <c r="AG9" s="547"/>
      <c r="AH9" s="547"/>
      <c r="AI9" s="547"/>
      <c r="AJ9" s="547"/>
      <c r="AK9" s="547"/>
      <c r="AL9" s="547"/>
      <c r="AM9" s="547"/>
      <c r="AN9" s="559"/>
    </row>
    <row r="10" spans="1:44" ht="39.950000000000003" customHeight="1">
      <c r="A10" s="372"/>
      <c r="B10" s="545" t="s">
        <v>370</v>
      </c>
      <c r="C10" s="545"/>
      <c r="D10" s="545"/>
      <c r="E10" s="545"/>
      <c r="F10" s="545"/>
      <c r="G10" s="545"/>
      <c r="H10" s="545"/>
      <c r="I10" s="545"/>
      <c r="J10" s="516" t="s">
        <v>2509</v>
      </c>
      <c r="K10" s="517"/>
      <c r="L10" s="517"/>
      <c r="M10" s="517"/>
      <c r="N10" s="517"/>
      <c r="O10" s="518"/>
      <c r="P10" s="516"/>
      <c r="Q10" s="517"/>
      <c r="R10" s="517"/>
      <c r="S10" s="517"/>
      <c r="T10" s="517"/>
      <c r="U10" s="518"/>
      <c r="V10" s="512" t="s">
        <v>2522</v>
      </c>
      <c r="W10" s="512"/>
      <c r="X10" s="512"/>
      <c r="Y10" s="512"/>
      <c r="Z10" s="512"/>
      <c r="AA10" s="512"/>
      <c r="AB10" s="546"/>
      <c r="AC10" s="547"/>
      <c r="AD10" s="547"/>
      <c r="AE10" s="546"/>
      <c r="AF10" s="547"/>
      <c r="AG10" s="547"/>
      <c r="AH10" s="547"/>
      <c r="AI10" s="547"/>
      <c r="AJ10" s="547"/>
      <c r="AK10" s="547"/>
      <c r="AL10" s="547"/>
      <c r="AM10" s="547"/>
      <c r="AN10" s="559"/>
    </row>
    <row r="11" spans="1:44" ht="39.950000000000003" customHeight="1">
      <c r="A11" s="372"/>
      <c r="B11" s="545" t="s">
        <v>371</v>
      </c>
      <c r="C11" s="545"/>
      <c r="D11" s="545"/>
      <c r="E11" s="545"/>
      <c r="F11" s="545"/>
      <c r="G11" s="545"/>
      <c r="H11" s="545"/>
      <c r="I11" s="545"/>
      <c r="J11" s="516" t="s">
        <v>2509</v>
      </c>
      <c r="K11" s="517"/>
      <c r="L11" s="517"/>
      <c r="M11" s="517"/>
      <c r="N11" s="517"/>
      <c r="O11" s="518"/>
      <c r="P11" s="516"/>
      <c r="Q11" s="517"/>
      <c r="R11" s="517"/>
      <c r="S11" s="517"/>
      <c r="T11" s="517"/>
      <c r="U11" s="518"/>
      <c r="V11" s="512" t="s">
        <v>2522</v>
      </c>
      <c r="W11" s="512"/>
      <c r="X11" s="512"/>
      <c r="Y11" s="512"/>
      <c r="Z11" s="512"/>
      <c r="AA11" s="512"/>
      <c r="AB11" s="546"/>
      <c r="AC11" s="547"/>
      <c r="AD11" s="547"/>
      <c r="AE11" s="546"/>
      <c r="AF11" s="547"/>
      <c r="AG11" s="547"/>
      <c r="AH11" s="547"/>
      <c r="AI11" s="547"/>
      <c r="AJ11" s="547"/>
      <c r="AK11" s="547"/>
      <c r="AL11" s="547"/>
      <c r="AM11" s="547"/>
      <c r="AN11" s="559"/>
    </row>
    <row r="12" spans="1:44" ht="39.950000000000003" customHeight="1">
      <c r="A12" s="372"/>
      <c r="B12" s="545" t="s">
        <v>372</v>
      </c>
      <c r="C12" s="545"/>
      <c r="D12" s="545"/>
      <c r="E12" s="545"/>
      <c r="F12" s="545"/>
      <c r="G12" s="545"/>
      <c r="H12" s="545"/>
      <c r="I12" s="545"/>
      <c r="J12" s="516" t="s">
        <v>2509</v>
      </c>
      <c r="K12" s="517"/>
      <c r="L12" s="517"/>
      <c r="M12" s="517"/>
      <c r="N12" s="517"/>
      <c r="O12" s="518"/>
      <c r="P12" s="516"/>
      <c r="Q12" s="517"/>
      <c r="R12" s="517"/>
      <c r="S12" s="517"/>
      <c r="T12" s="517"/>
      <c r="U12" s="518"/>
      <c r="V12" s="512" t="s">
        <v>2522</v>
      </c>
      <c r="W12" s="512"/>
      <c r="X12" s="512"/>
      <c r="Y12" s="512"/>
      <c r="Z12" s="512"/>
      <c r="AA12" s="512"/>
      <c r="AB12" s="546"/>
      <c r="AC12" s="547"/>
      <c r="AD12" s="547"/>
      <c r="AE12" s="546"/>
      <c r="AF12" s="547"/>
      <c r="AG12" s="547"/>
      <c r="AH12" s="547"/>
      <c r="AI12" s="547"/>
      <c r="AJ12" s="547"/>
      <c r="AK12" s="547"/>
      <c r="AL12" s="547"/>
      <c r="AM12" s="547"/>
      <c r="AN12" s="559"/>
    </row>
    <row r="13" spans="1:44" ht="39.950000000000003" customHeight="1">
      <c r="A13" s="372"/>
      <c r="B13" s="545" t="s">
        <v>373</v>
      </c>
      <c r="C13" s="545"/>
      <c r="D13" s="545"/>
      <c r="E13" s="545"/>
      <c r="F13" s="545"/>
      <c r="G13" s="545"/>
      <c r="H13" s="545"/>
      <c r="I13" s="545"/>
      <c r="J13" s="516" t="s">
        <v>2509</v>
      </c>
      <c r="K13" s="517"/>
      <c r="L13" s="517"/>
      <c r="M13" s="517"/>
      <c r="N13" s="517"/>
      <c r="O13" s="518"/>
      <c r="P13" s="516"/>
      <c r="Q13" s="517"/>
      <c r="R13" s="517"/>
      <c r="S13" s="517"/>
      <c r="T13" s="517"/>
      <c r="U13" s="518"/>
      <c r="V13" s="512" t="s">
        <v>2522</v>
      </c>
      <c r="W13" s="512"/>
      <c r="X13" s="512"/>
      <c r="Y13" s="512"/>
      <c r="Z13" s="512"/>
      <c r="AA13" s="512"/>
      <c r="AB13" s="546"/>
      <c r="AC13" s="547"/>
      <c r="AD13" s="547"/>
      <c r="AE13" s="546"/>
      <c r="AF13" s="547"/>
      <c r="AG13" s="547"/>
      <c r="AH13" s="547"/>
      <c r="AI13" s="547"/>
      <c r="AJ13" s="547"/>
      <c r="AK13" s="547"/>
      <c r="AL13" s="547"/>
      <c r="AM13" s="547"/>
      <c r="AN13" s="559"/>
    </row>
    <row r="14" spans="1:44" ht="39.950000000000003" customHeight="1" thickBot="1">
      <c r="A14" s="375"/>
      <c r="B14" s="376" t="s">
        <v>374</v>
      </c>
      <c r="C14" s="376"/>
      <c r="D14" s="376"/>
      <c r="E14" s="376"/>
      <c r="F14" s="376"/>
      <c r="G14" s="376"/>
      <c r="H14" s="376"/>
      <c r="I14" s="376"/>
      <c r="J14" s="519" t="s">
        <v>2509</v>
      </c>
      <c r="K14" s="520"/>
      <c r="L14" s="520"/>
      <c r="M14" s="520"/>
      <c r="N14" s="520"/>
      <c r="O14" s="521"/>
      <c r="P14" s="519"/>
      <c r="Q14" s="520"/>
      <c r="R14" s="520"/>
      <c r="S14" s="520"/>
      <c r="T14" s="520"/>
      <c r="U14" s="521"/>
      <c r="V14" s="549" t="s">
        <v>2522</v>
      </c>
      <c r="W14" s="549"/>
      <c r="X14" s="549"/>
      <c r="Y14" s="549"/>
      <c r="Z14" s="549"/>
      <c r="AA14" s="549"/>
      <c r="AB14" s="556"/>
      <c r="AC14" s="557"/>
      <c r="AD14" s="557"/>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2509</v>
      </c>
      <c r="K16" s="514"/>
      <c r="L16" s="514"/>
      <c r="M16" s="514"/>
      <c r="N16" s="514"/>
      <c r="O16" s="515"/>
      <c r="P16" s="513"/>
      <c r="Q16" s="514"/>
      <c r="R16" s="514"/>
      <c r="S16" s="514"/>
      <c r="T16" s="514"/>
      <c r="U16" s="515"/>
      <c r="V16" s="555" t="s">
        <v>2522</v>
      </c>
      <c r="W16" s="555"/>
      <c r="X16" s="555"/>
      <c r="Y16" s="555"/>
      <c r="Z16" s="555"/>
      <c r="AA16" s="555"/>
      <c r="AB16" s="552"/>
      <c r="AC16" s="553"/>
      <c r="AD16" s="553"/>
      <c r="AE16" s="552"/>
      <c r="AF16" s="553"/>
      <c r="AG16" s="553"/>
      <c r="AH16" s="553"/>
      <c r="AI16" s="553"/>
      <c r="AJ16" s="553"/>
      <c r="AK16" s="553"/>
      <c r="AL16" s="553"/>
      <c r="AM16" s="553"/>
      <c r="AN16" s="558"/>
    </row>
    <row r="17" spans="1:40" ht="39.950000000000003" customHeight="1">
      <c r="A17" s="372"/>
      <c r="B17" s="545" t="s">
        <v>376</v>
      </c>
      <c r="C17" s="545"/>
      <c r="D17" s="545"/>
      <c r="E17" s="545"/>
      <c r="F17" s="545"/>
      <c r="G17" s="545"/>
      <c r="H17" s="545"/>
      <c r="I17" s="545"/>
      <c r="J17" s="516" t="s">
        <v>2509</v>
      </c>
      <c r="K17" s="517"/>
      <c r="L17" s="517"/>
      <c r="M17" s="517"/>
      <c r="N17" s="517"/>
      <c r="O17" s="518"/>
      <c r="P17" s="516"/>
      <c r="Q17" s="517"/>
      <c r="R17" s="517"/>
      <c r="S17" s="517"/>
      <c r="T17" s="517"/>
      <c r="U17" s="518"/>
      <c r="V17" s="512" t="s">
        <v>2522</v>
      </c>
      <c r="W17" s="512"/>
      <c r="X17" s="512"/>
      <c r="Y17" s="512"/>
      <c r="Z17" s="512"/>
      <c r="AA17" s="512"/>
      <c r="AB17" s="546"/>
      <c r="AC17" s="547"/>
      <c r="AD17" s="547"/>
      <c r="AE17" s="546"/>
      <c r="AF17" s="547"/>
      <c r="AG17" s="547"/>
      <c r="AH17" s="547"/>
      <c r="AI17" s="547"/>
      <c r="AJ17" s="547"/>
      <c r="AK17" s="547"/>
      <c r="AL17" s="547"/>
      <c r="AM17" s="547"/>
      <c r="AN17" s="559"/>
    </row>
    <row r="18" spans="1:40" ht="39.950000000000003" customHeight="1">
      <c r="A18" s="372"/>
      <c r="B18" s="545" t="s">
        <v>377</v>
      </c>
      <c r="C18" s="545"/>
      <c r="D18" s="545"/>
      <c r="E18" s="545"/>
      <c r="F18" s="545"/>
      <c r="G18" s="545"/>
      <c r="H18" s="545"/>
      <c r="I18" s="545"/>
      <c r="J18" s="516" t="s">
        <v>2509</v>
      </c>
      <c r="K18" s="517"/>
      <c r="L18" s="517"/>
      <c r="M18" s="517"/>
      <c r="N18" s="517"/>
      <c r="O18" s="518"/>
      <c r="P18" s="516"/>
      <c r="Q18" s="517"/>
      <c r="R18" s="517"/>
      <c r="S18" s="517"/>
      <c r="T18" s="517"/>
      <c r="U18" s="518"/>
      <c r="V18" s="512" t="s">
        <v>2522</v>
      </c>
      <c r="W18" s="512"/>
      <c r="X18" s="512"/>
      <c r="Y18" s="512"/>
      <c r="Z18" s="512"/>
      <c r="AA18" s="512"/>
      <c r="AB18" s="546"/>
      <c r="AC18" s="547"/>
      <c r="AD18" s="547"/>
      <c r="AE18" s="546"/>
      <c r="AF18" s="547"/>
      <c r="AG18" s="547"/>
      <c r="AH18" s="547"/>
      <c r="AI18" s="547"/>
      <c r="AJ18" s="547"/>
      <c r="AK18" s="547"/>
      <c r="AL18" s="547"/>
      <c r="AM18" s="547"/>
      <c r="AN18" s="559"/>
    </row>
    <row r="19" spans="1:40" ht="39.950000000000003" customHeight="1">
      <c r="A19" s="372"/>
      <c r="B19" s="545" t="s">
        <v>378</v>
      </c>
      <c r="C19" s="545"/>
      <c r="D19" s="545"/>
      <c r="E19" s="545"/>
      <c r="F19" s="545"/>
      <c r="G19" s="545"/>
      <c r="H19" s="545"/>
      <c r="I19" s="545"/>
      <c r="J19" s="516" t="s">
        <v>2509</v>
      </c>
      <c r="K19" s="517"/>
      <c r="L19" s="517"/>
      <c r="M19" s="517"/>
      <c r="N19" s="517"/>
      <c r="O19" s="518"/>
      <c r="P19" s="516"/>
      <c r="Q19" s="517"/>
      <c r="R19" s="517"/>
      <c r="S19" s="517"/>
      <c r="T19" s="517"/>
      <c r="U19" s="518"/>
      <c r="V19" s="512" t="s">
        <v>2522</v>
      </c>
      <c r="W19" s="512"/>
      <c r="X19" s="512"/>
      <c r="Y19" s="512"/>
      <c r="Z19" s="512"/>
      <c r="AA19" s="512"/>
      <c r="AB19" s="546"/>
      <c r="AC19" s="547"/>
      <c r="AD19" s="547"/>
      <c r="AE19" s="546"/>
      <c r="AF19" s="547"/>
      <c r="AG19" s="547"/>
      <c r="AH19" s="547"/>
      <c r="AI19" s="547"/>
      <c r="AJ19" s="547"/>
      <c r="AK19" s="547"/>
      <c r="AL19" s="547"/>
      <c r="AM19" s="547"/>
      <c r="AN19" s="559"/>
    </row>
    <row r="20" spans="1:40" ht="39.950000000000003"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9"/>
    </row>
    <row r="21" spans="1:40" ht="39.950000000000003"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9"/>
    </row>
    <row r="22" spans="1:40" ht="39.950000000000003" customHeight="1">
      <c r="A22" s="372"/>
      <c r="B22" s="545" t="s">
        <v>381</v>
      </c>
      <c r="C22" s="545"/>
      <c r="D22" s="545"/>
      <c r="E22" s="545"/>
      <c r="F22" s="545"/>
      <c r="G22" s="545"/>
      <c r="H22" s="545"/>
      <c r="I22" s="545"/>
      <c r="J22" s="528"/>
      <c r="K22" s="529"/>
      <c r="L22" s="529"/>
      <c r="M22" s="529"/>
      <c r="N22" s="529"/>
      <c r="O22" s="530"/>
      <c r="P22" s="516"/>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9"/>
    </row>
    <row r="23" spans="1:40" ht="39.950000000000003" customHeight="1">
      <c r="A23" s="372"/>
      <c r="B23" s="545" t="s">
        <v>382</v>
      </c>
      <c r="C23" s="545"/>
      <c r="D23" s="545"/>
      <c r="E23" s="545"/>
      <c r="F23" s="545"/>
      <c r="G23" s="545"/>
      <c r="H23" s="545"/>
      <c r="I23" s="545"/>
      <c r="J23" s="516" t="s">
        <v>2509</v>
      </c>
      <c r="K23" s="517"/>
      <c r="L23" s="517"/>
      <c r="M23" s="517"/>
      <c r="N23" s="517"/>
      <c r="O23" s="518"/>
      <c r="P23" s="516"/>
      <c r="Q23" s="517"/>
      <c r="R23" s="517"/>
      <c r="S23" s="517"/>
      <c r="T23" s="517"/>
      <c r="U23" s="518"/>
      <c r="V23" s="512" t="s">
        <v>2522</v>
      </c>
      <c r="W23" s="512"/>
      <c r="X23" s="512"/>
      <c r="Y23" s="512"/>
      <c r="Z23" s="512"/>
      <c r="AA23" s="512"/>
      <c r="AB23" s="546"/>
      <c r="AC23" s="547"/>
      <c r="AD23" s="547"/>
      <c r="AE23" s="546"/>
      <c r="AF23" s="547"/>
      <c r="AG23" s="547"/>
      <c r="AH23" s="547"/>
      <c r="AI23" s="547"/>
      <c r="AJ23" s="547"/>
      <c r="AK23" s="547"/>
      <c r="AL23" s="547"/>
      <c r="AM23" s="547"/>
      <c r="AN23" s="559"/>
    </row>
    <row r="24" spans="1:40" ht="39.950000000000003" customHeight="1">
      <c r="A24" s="372"/>
      <c r="B24" s="545" t="s">
        <v>383</v>
      </c>
      <c r="C24" s="545"/>
      <c r="D24" s="545"/>
      <c r="E24" s="545"/>
      <c r="F24" s="545"/>
      <c r="G24" s="545"/>
      <c r="H24" s="545"/>
      <c r="I24" s="545"/>
      <c r="J24" s="516" t="s">
        <v>2509</v>
      </c>
      <c r="K24" s="517"/>
      <c r="L24" s="517"/>
      <c r="M24" s="517"/>
      <c r="N24" s="517"/>
      <c r="O24" s="518"/>
      <c r="P24" s="516"/>
      <c r="Q24" s="517"/>
      <c r="R24" s="517"/>
      <c r="S24" s="517"/>
      <c r="T24" s="517"/>
      <c r="U24" s="518"/>
      <c r="V24" s="512" t="s">
        <v>2522</v>
      </c>
      <c r="W24" s="512"/>
      <c r="X24" s="512"/>
      <c r="Y24" s="512"/>
      <c r="Z24" s="512"/>
      <c r="AA24" s="512"/>
      <c r="AB24" s="546"/>
      <c r="AC24" s="547"/>
      <c r="AD24" s="547"/>
      <c r="AE24" s="546"/>
      <c r="AF24" s="547"/>
      <c r="AG24" s="547"/>
      <c r="AH24" s="547"/>
      <c r="AI24" s="547"/>
      <c r="AJ24" s="547"/>
      <c r="AK24" s="547"/>
      <c r="AL24" s="547"/>
      <c r="AM24" s="547"/>
      <c r="AN24" s="559"/>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6"/>
      <c r="AC25" s="557"/>
      <c r="AD25" s="557"/>
      <c r="AE25" s="556"/>
      <c r="AF25" s="557"/>
      <c r="AG25" s="557"/>
      <c r="AH25" s="557"/>
      <c r="AI25" s="557"/>
      <c r="AJ25" s="557"/>
      <c r="AK25" s="557"/>
      <c r="AL25" s="557"/>
      <c r="AM25" s="557"/>
      <c r="AN25" s="560"/>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c r="Q27" s="514"/>
      <c r="R27" s="514"/>
      <c r="S27" s="514"/>
      <c r="T27" s="514"/>
      <c r="U27" s="515"/>
      <c r="V27" s="555"/>
      <c r="W27" s="555"/>
      <c r="X27" s="555"/>
      <c r="Y27" s="555"/>
      <c r="Z27" s="555"/>
      <c r="AA27" s="555"/>
      <c r="AB27" s="552"/>
      <c r="AC27" s="553"/>
      <c r="AD27" s="553"/>
      <c r="AE27" s="552"/>
      <c r="AF27" s="553"/>
      <c r="AG27" s="553"/>
      <c r="AH27" s="553"/>
      <c r="AI27" s="553"/>
      <c r="AJ27" s="553"/>
      <c r="AK27" s="553"/>
      <c r="AL27" s="553"/>
      <c r="AM27" s="553"/>
      <c r="AN27" s="558"/>
    </row>
    <row r="28" spans="1:40" ht="39.950000000000003" customHeight="1">
      <c r="A28" s="372"/>
      <c r="B28" s="545" t="s">
        <v>386</v>
      </c>
      <c r="C28" s="545"/>
      <c r="D28" s="545"/>
      <c r="E28" s="545"/>
      <c r="F28" s="545"/>
      <c r="G28" s="545"/>
      <c r="H28" s="545"/>
      <c r="I28" s="545"/>
      <c r="J28" s="516" t="s">
        <v>2509</v>
      </c>
      <c r="K28" s="517"/>
      <c r="L28" s="517"/>
      <c r="M28" s="517"/>
      <c r="N28" s="517"/>
      <c r="O28" s="518"/>
      <c r="P28" s="516"/>
      <c r="Q28" s="517"/>
      <c r="R28" s="517"/>
      <c r="S28" s="517"/>
      <c r="T28" s="517"/>
      <c r="U28" s="518"/>
      <c r="V28" s="512" t="s">
        <v>2522</v>
      </c>
      <c r="W28" s="512"/>
      <c r="X28" s="512"/>
      <c r="Y28" s="512"/>
      <c r="Z28" s="512"/>
      <c r="AA28" s="512"/>
      <c r="AB28" s="546"/>
      <c r="AC28" s="547"/>
      <c r="AD28" s="547"/>
      <c r="AE28" s="546"/>
      <c r="AF28" s="547"/>
      <c r="AG28" s="547"/>
      <c r="AH28" s="547"/>
      <c r="AI28" s="547"/>
      <c r="AJ28" s="547"/>
      <c r="AK28" s="547"/>
      <c r="AL28" s="547"/>
      <c r="AM28" s="547"/>
      <c r="AN28" s="559"/>
    </row>
    <row r="29" spans="1:40" ht="39.950000000000003" customHeight="1">
      <c r="A29" s="372"/>
      <c r="B29" s="545" t="s">
        <v>387</v>
      </c>
      <c r="C29" s="545"/>
      <c r="D29" s="545"/>
      <c r="E29" s="545"/>
      <c r="F29" s="545"/>
      <c r="G29" s="545"/>
      <c r="H29" s="545"/>
      <c r="I29" s="545"/>
      <c r="J29" s="516" t="s">
        <v>2509</v>
      </c>
      <c r="K29" s="517"/>
      <c r="L29" s="517"/>
      <c r="M29" s="517"/>
      <c r="N29" s="517"/>
      <c r="O29" s="518"/>
      <c r="P29" s="516"/>
      <c r="Q29" s="517"/>
      <c r="R29" s="517"/>
      <c r="S29" s="517"/>
      <c r="T29" s="517"/>
      <c r="U29" s="518"/>
      <c r="V29" s="512" t="s">
        <v>2522</v>
      </c>
      <c r="W29" s="512"/>
      <c r="X29" s="512"/>
      <c r="Y29" s="512"/>
      <c r="Z29" s="512"/>
      <c r="AA29" s="512"/>
      <c r="AB29" s="546"/>
      <c r="AC29" s="547"/>
      <c r="AD29" s="547"/>
      <c r="AE29" s="546"/>
      <c r="AF29" s="547"/>
      <c r="AG29" s="547"/>
      <c r="AH29" s="547"/>
      <c r="AI29" s="547"/>
      <c r="AJ29" s="547"/>
      <c r="AK29" s="547"/>
      <c r="AL29" s="547"/>
      <c r="AM29" s="547"/>
      <c r="AN29" s="559"/>
    </row>
    <row r="30" spans="1:40" ht="39.950000000000003" customHeight="1">
      <c r="A30" s="372"/>
      <c r="B30" s="545" t="s">
        <v>388</v>
      </c>
      <c r="C30" s="545"/>
      <c r="D30" s="545"/>
      <c r="E30" s="545"/>
      <c r="F30" s="545"/>
      <c r="G30" s="545"/>
      <c r="H30" s="545"/>
      <c r="I30" s="545"/>
      <c r="J30" s="516" t="s">
        <v>2509</v>
      </c>
      <c r="K30" s="517"/>
      <c r="L30" s="517"/>
      <c r="M30" s="517"/>
      <c r="N30" s="517"/>
      <c r="O30" s="518"/>
      <c r="P30" s="516"/>
      <c r="Q30" s="517"/>
      <c r="R30" s="517"/>
      <c r="S30" s="517"/>
      <c r="T30" s="517"/>
      <c r="U30" s="518"/>
      <c r="V30" s="512" t="s">
        <v>2522</v>
      </c>
      <c r="W30" s="512"/>
      <c r="X30" s="512"/>
      <c r="Y30" s="512"/>
      <c r="Z30" s="512"/>
      <c r="AA30" s="512"/>
      <c r="AB30" s="546"/>
      <c r="AC30" s="547"/>
      <c r="AD30" s="547"/>
      <c r="AE30" s="546"/>
      <c r="AF30" s="547"/>
      <c r="AG30" s="547"/>
      <c r="AH30" s="547"/>
      <c r="AI30" s="547"/>
      <c r="AJ30" s="547"/>
      <c r="AK30" s="547"/>
      <c r="AL30" s="547"/>
      <c r="AM30" s="547"/>
      <c r="AN30" s="559"/>
    </row>
    <row r="31" spans="1:40" ht="39.950000000000003" customHeight="1" thickBot="1">
      <c r="A31" s="375"/>
      <c r="B31" s="551" t="s">
        <v>389</v>
      </c>
      <c r="C31" s="551"/>
      <c r="D31" s="551"/>
      <c r="E31" s="551"/>
      <c r="F31" s="551"/>
      <c r="G31" s="551"/>
      <c r="H31" s="551"/>
      <c r="I31" s="551"/>
      <c r="J31" s="519" t="s">
        <v>2509</v>
      </c>
      <c r="K31" s="520"/>
      <c r="L31" s="520"/>
      <c r="M31" s="520"/>
      <c r="N31" s="520"/>
      <c r="O31" s="521"/>
      <c r="P31" s="519"/>
      <c r="Q31" s="520"/>
      <c r="R31" s="520"/>
      <c r="S31" s="520"/>
      <c r="T31" s="520"/>
      <c r="U31" s="521"/>
      <c r="V31" s="549" t="s">
        <v>2522</v>
      </c>
      <c r="W31" s="549"/>
      <c r="X31" s="549"/>
      <c r="Y31" s="549"/>
      <c r="Z31" s="549"/>
      <c r="AA31" s="549"/>
      <c r="AB31" s="556"/>
      <c r="AC31" s="557"/>
      <c r="AD31" s="557"/>
      <c r="AE31" s="556"/>
      <c r="AF31" s="557"/>
      <c r="AG31" s="557"/>
      <c r="AH31" s="557"/>
      <c r="AI31" s="557"/>
      <c r="AJ31" s="557"/>
      <c r="AK31" s="557"/>
      <c r="AL31" s="557"/>
      <c r="AM31" s="557"/>
      <c r="AN31" s="560"/>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2509</v>
      </c>
      <c r="K33" s="514"/>
      <c r="L33" s="514"/>
      <c r="M33" s="514"/>
      <c r="N33" s="514"/>
      <c r="O33" s="515"/>
      <c r="P33" s="513"/>
      <c r="Q33" s="514"/>
      <c r="R33" s="514"/>
      <c r="S33" s="514"/>
      <c r="T33" s="514"/>
      <c r="U33" s="515"/>
      <c r="V33" s="555" t="s">
        <v>2522</v>
      </c>
      <c r="W33" s="555"/>
      <c r="X33" s="555"/>
      <c r="Y33" s="555"/>
      <c r="Z33" s="555"/>
      <c r="AA33" s="555"/>
      <c r="AB33" s="552"/>
      <c r="AC33" s="553"/>
      <c r="AD33" s="553"/>
      <c r="AE33" s="552"/>
      <c r="AF33" s="553"/>
      <c r="AG33" s="553"/>
      <c r="AH33" s="553"/>
      <c r="AI33" s="553"/>
      <c r="AJ33" s="553"/>
      <c r="AK33" s="553"/>
      <c r="AL33" s="553"/>
      <c r="AM33" s="553"/>
      <c r="AN33" s="558"/>
    </row>
    <row r="34" spans="1:40" ht="39.950000000000003" customHeight="1">
      <c r="A34" s="372"/>
      <c r="B34" s="545" t="s">
        <v>391</v>
      </c>
      <c r="C34" s="545"/>
      <c r="D34" s="545"/>
      <c r="E34" s="545"/>
      <c r="F34" s="545"/>
      <c r="G34" s="545"/>
      <c r="H34" s="545"/>
      <c r="I34" s="545"/>
      <c r="J34" s="516" t="s">
        <v>2509</v>
      </c>
      <c r="K34" s="517"/>
      <c r="L34" s="517"/>
      <c r="M34" s="517"/>
      <c r="N34" s="517"/>
      <c r="O34" s="518"/>
      <c r="P34" s="516"/>
      <c r="Q34" s="517"/>
      <c r="R34" s="517"/>
      <c r="S34" s="517"/>
      <c r="T34" s="517"/>
      <c r="U34" s="518"/>
      <c r="V34" s="512" t="s">
        <v>2522</v>
      </c>
      <c r="W34" s="512"/>
      <c r="X34" s="512"/>
      <c r="Y34" s="512"/>
      <c r="Z34" s="512"/>
      <c r="AA34" s="512"/>
      <c r="AB34" s="546"/>
      <c r="AC34" s="547"/>
      <c r="AD34" s="547"/>
      <c r="AE34" s="546"/>
      <c r="AF34" s="547"/>
      <c r="AG34" s="547"/>
      <c r="AH34" s="547"/>
      <c r="AI34" s="547"/>
      <c r="AJ34" s="547"/>
      <c r="AK34" s="547"/>
      <c r="AL34" s="547"/>
      <c r="AM34" s="547"/>
      <c r="AN34" s="559"/>
    </row>
    <row r="35" spans="1:40" ht="39.950000000000003" customHeight="1" thickBot="1">
      <c r="A35" s="375"/>
      <c r="B35" s="550" t="s">
        <v>392</v>
      </c>
      <c r="C35" s="550"/>
      <c r="D35" s="550"/>
      <c r="E35" s="550"/>
      <c r="F35" s="550"/>
      <c r="G35" s="550"/>
      <c r="H35" s="550"/>
      <c r="I35" s="550"/>
      <c r="J35" s="519" t="s">
        <v>2509</v>
      </c>
      <c r="K35" s="520"/>
      <c r="L35" s="520"/>
      <c r="M35" s="520"/>
      <c r="N35" s="520"/>
      <c r="O35" s="521"/>
      <c r="P35" s="519"/>
      <c r="Q35" s="520"/>
      <c r="R35" s="520"/>
      <c r="S35" s="520"/>
      <c r="T35" s="520"/>
      <c r="U35" s="521"/>
      <c r="V35" s="549" t="s">
        <v>2522</v>
      </c>
      <c r="W35" s="549"/>
      <c r="X35" s="549"/>
      <c r="Y35" s="549"/>
      <c r="Z35" s="549"/>
      <c r="AA35" s="549"/>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