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c075862\Documents\★日々業務用フォルダ\20230228横浜市定時報告　★\★０３エクセル版重説\"/>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2" windowHeight="11616"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<sst xmlns="http://schemas.openxmlformats.org/spreadsheetml/2006/main" count="2860" uniqueCount="2505">
  <si>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</si>
  <si>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</si>
  <si>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</si>
  <si>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</si>
  <si>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</si>
  <si>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</si>
  <si>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</si>
  <si>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</si>
  <si>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</si>
  <si>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</si>
  <si>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</si>
  <si>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</si>
  <si>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</si>
  <si>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</si>
  <si>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</si>
  <si>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</si>
  <si>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</si>
  <si>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</si>
  <si>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</si>
  <si>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</si>
  <si>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</si>
  <si>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</si>
  <si>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</si>
  <si>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</si>
  <si>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</si>
  <si>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</si>
  <si>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</si>
  <si>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</si>
  <si>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</si>
  <si>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</si>
  <si>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</si>
  <si>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</si>
  <si>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</si>
  <si>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</si>
  <si>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</si>
  <si>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</si>
  <si>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</si>
  <si>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</si>
  <si>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</si>
  <si>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</si>
  <si>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</si>
  <si>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</si>
  <si>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</si>
  <si>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</si>
  <si>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</si>
  <si>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</si>
  <si>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</si>
  <si>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</si>
  <si>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</si>
  <si>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</si>
  <si>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</si>
  <si>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</si>
  <si>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</si>
  <si>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</si>
  <si>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</si>
  <si>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</si>
  <si>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</si>
  <si>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</si>
  <si>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</si>
  <si>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</si>
  <si>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</si>
  <si>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</si>
  <si>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</si>
  <si>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</si>
  <si>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</si>
  <si>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</si>
  <si>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</si>
  <si>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</si>
  <si>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</si>
  <si>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</si>
  <si>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</si>
  <si>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</si>
  <si>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</si>
  <si>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</si>
  <si>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</si>
  <si>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</si>
  <si>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</si>
  <si>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</si>
  <si>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</si>
  <si>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</si>
  <si>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</si>
  <si>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</si>
  <si>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</si>
  <si>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</si>
  <si>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</si>
  <si>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</si>
  <si>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</si>
  <si>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</si>
  <si>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</si>
  <si>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</si>
  <si>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</si>
  <si>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</si>
  <si>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</si>
  <si>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</si>
  <si>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</si>
  <si>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</si>
  <si>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</si>
  <si>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</si>
  <si>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</si>
  <si>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</si>
  <si>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</si>
  <si>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</si>
  <si>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</si>
  <si>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</si>
  <si>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</si>
  <si>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</si>
  <si>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</si>
  <si>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</si>
  <si>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</si>
  <si>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</si>
  <si>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</si>
  <si>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</si>
  <si>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</si>
  <si>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</si>
  <si>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</si>
  <si>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</si>
  <si>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</si>
  <si>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</si>
  <si>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</si>
  <si>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</si>
  <si>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</si>
  <si>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</si>
  <si>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</si>
  <si>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</si>
  <si>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</si>
  <si>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</si>
  <si>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</si>
  <si>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</si>
  <si>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</si>
  <si>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</si>
  <si>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</si>
  <si>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</si>
  <si>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</si>
  <si>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</si>
  <si>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</si>
  <si>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</si>
  <si>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</si>
  <si>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</si>
  <si>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</si>
  <si>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</si>
  <si>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</si>
  <si>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</si>
  <si>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</si>
  <si>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</si>
  <si>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</si>
  <si>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</si>
  <si>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</si>
  <si>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</si>
  <si>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</si>
  <si>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</si>
  <si>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</si>
  <si>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</si>
  <si>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</si>
  <si>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</si>
  <si>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</si>
  <si>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</si>
  <si>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</si>
  <si>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</si>
  <si>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</si>
  <si>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</si>
  <si>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</si>
  <si>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</si>
  <si>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</si>
  <si>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</si>
  <si>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</si>
  <si>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</si>
  <si>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</si>
  <si>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</si>
  <si>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</si>
  <si>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</si>
  <si>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</si>
  <si>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</si>
  <si>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</si>
  <si>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</si>
  <si>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</si>
  <si>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</si>
  <si>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</si>
  <si>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</si>
  <si>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</si>
  <si>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</si>
  <si>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</si>
  <si>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</si>
  <si>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</si>
  <si>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</si>
  <si>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</si>
  <si>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</si>
  <si>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</si>
  <si>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</si>
  <si>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</si>
  <si>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</si>
  <si>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</si>
  <si>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</si>
  <si>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</si>
  <si>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</si>
  <si>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</si>
  <si>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</si>
  <si>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</si>
  <si>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</si>
  <si>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</si>
  <si>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</si>
  <si>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</si>
  <si>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</si>
  <si>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</si>
  <si>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</si>
  <si>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</si>
  <si>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</si>
  <si>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</si>
  <si>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</si>
  <si>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</si>
  <si>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</si>
  <si>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</si>
  <si>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</si>
  <si>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</si>
  <si>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</si>
  <si>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</si>
  <si>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</si>
  <si>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</si>
  <si>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</si>
  <si>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</si>
  <si>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</si>
  <si>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</si>
  <si>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</si>
  <si>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</si>
  <si>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</si>
  <si>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</si>
  <si>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</si>
  <si>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</si>
  <si>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</si>
  <si>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</si>
  <si>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</si>
  <si>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</si>
  <si>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</si>
  <si>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</si>
  <si>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</si>
  <si>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</si>
  <si>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</si>
  <si>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</si>
  <si>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</si>
  <si>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</si>
  <si>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</si>
  <si>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</si>
  <si>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</si>
  <si>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</si>
  <si>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</si>
  <si>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</si>
  <si>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</si>
  <si>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</si>
  <si>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</si>
  <si>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</si>
  <si>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</si>
  <si>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</si>
  <si>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</si>
  <si>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</si>
  <si>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</si>
  <si>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</si>
  <si>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</si>
  <si>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</si>
  <si>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</si>
  <si>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</si>
  <si>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</si>
  <si>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</si>
  <si>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</si>
  <si>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</si>
  <si>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</si>
  <si>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</si>
  <si>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</si>
  <si>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</si>
  <si>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</si>
  <si>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</si>
  <si>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</si>
  <si>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</si>
  <si>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</si>
  <si>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</si>
  <si>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</si>
  <si>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</si>
  <si>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</si>
  <si>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</si>
  <si>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</si>
  <si>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</si>
  <si>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</si>
  <si>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</si>
  <si>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</si>
  <si>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</si>
  <si>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</si>
  <si>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</si>
  <si>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</si>
  <si>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</si>
  <si>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</si>
  <si>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</si>
  <si>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</si>
  <si>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</si>
  <si>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</si>
  <si>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</si>
  <si>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</si>
  <si>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</si>
  <si>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</si>
  <si>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</si>
  <si>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</si>
  <si>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</si>
  <si>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</si>
  <si>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</si>
  <si>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</si>
  <si>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</si>
  <si>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</si>
  <si>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</si>
  <si>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</si>
  <si>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</si>
  <si>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</si>
  <si>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</si>
  <si>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</si>
  <si>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</si>
  <si>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</si>
  <si>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</si>
  <si>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</si>
  <si>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</si>
  <si>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</si>
  <si>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</si>
  <si>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</si>
  <si>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</si>
  <si>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</si>
  <si>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</si>
  <si>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</si>
  <si>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</si>
  <si>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</si>
  <si>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</si>
  <si>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</si>
  <si>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</si>
  <si>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</si>
  <si>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</si>
  <si>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</si>
  <si>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</si>
  <si>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</si>
  <si>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</si>
  <si>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</si>
  <si>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</si>
  <si>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</si>
  <si>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</si>
  <si>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</si>
  <si>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</si>
  <si>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</si>
  <si>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</si>
  <si>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</si>
  <si>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</si>
  <si>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</si>
  <si>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</si>
  <si>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</si>
  <si>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</si>
  <si>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</si>
  <si>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</si>
  <si>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</si>
  <si>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</si>
  <si>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</si>
  <si>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</si>
  <si>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</si>
  <si>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</si>
  <si>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</si>
  <si>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</si>
  <si>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</si>
  <si>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</si>
  <si>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</si>
  <si>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</si>
  <si>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</si>
  <si>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</si>
  <si>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</si>
  <si>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</si>
  <si>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</si>
  <si>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</si>
  <si>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</si>
  <si>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</si>
  <si>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</si>
  <si>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</si>
  <si>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</si>
  <si>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</si>
  <si>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</si>
  <si>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</si>
  <si>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</si>
  <si>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</si>
  <si>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</si>
  <si>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</si>
  <si>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</si>
  <si>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</si>
  <si>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</si>
  <si>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</si>
  <si>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</si>
  <si>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</si>
  <si>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</si>
  <si>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</si>
  <si>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</si>
  <si>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</si>
  <si>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</si>
  <si>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</si>
  <si>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</si>
  <si>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</si>
  <si>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</si>
  <si>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</si>
  <si>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</si>
  <si>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</si>
  <si>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</si>
  <si>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</si>
  <si>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</si>
  <si>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</si>
  <si>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</si>
  <si>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</si>
  <si>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</si>
  <si>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</si>
  <si>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</si>
  <si>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</si>
  <si>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</si>
  <si>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</si>
  <si>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</si>
  <si>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</si>
  <si>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</si>
  <si>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</si>
  <si>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</si>
  <si>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</si>
  <si>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</si>
  <si>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</si>
  <si>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</si>
  <si>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</si>
  <si>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</si>
  <si>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</si>
  <si>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</si>
  <si>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</si>
  <si>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</si>
  <si>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</si>
  <si>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</si>
  <si>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</si>
  <si>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</si>
  <si>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</si>
  <si>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</si>
  <si>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</si>
  <si>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</si>
  <si>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</si>
  <si>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</si>
  <si>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</si>
  <si>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</si>
  <si>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</si>
  <si>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</si>
  <si>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</si>
  <si>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</si>
  <si>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</si>
  <si>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</si>
  <si>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</si>
  <si>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</si>
  <si>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</si>
  <si>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</si>
  <si>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</si>
  <si>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</si>
  <si>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</si>
  <si>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</si>
  <si>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</si>
  <si>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</si>
  <si>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</si>
  <si>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</si>
  <si>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</si>
  <si>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</si>
  <si>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</si>
  <si>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</si>
  <si>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</si>
  <si>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</si>
  <si>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</si>
  <si>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</si>
  <si>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</si>
  <si>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</si>
  <si>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</si>
  <si>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</si>
  <si>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</si>
  <si>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</si>
  <si>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</si>
  <si>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</si>
  <si>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</si>
  <si>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</si>
  <si>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</si>
  <si>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</si>
  <si>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</si>
  <si>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</si>
  <si>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</si>
  <si>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</si>
  <si>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</si>
  <si>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</si>
  <si>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</si>
  <si>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</si>
  <si>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</si>
  <si>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</si>
  <si>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</si>
  <si>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</si>
  <si>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</si>
  <si>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</si>
  <si>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</si>
  <si>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</si>
  <si>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</si>
  <si>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</si>
  <si>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</si>
  <si>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</si>
  <si>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</si>
  <si>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</si>
  <si>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</si>
  <si>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</si>
  <si>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</si>
  <si>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</si>
  <si>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</si>
  <si>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</si>
  <si>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</si>
  <si>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</si>
  <si>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</si>
  <si>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</si>
  <si>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</si>
  <si>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</si>
  <si>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</si>
  <si>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</si>
  <si>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</si>
  <si>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</si>
  <si>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</si>
  <si>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</si>
  <si>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</si>
  <si>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</si>
  <si>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</si>
  <si>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</si>
  <si>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</si>
  <si>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</si>
  <si>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</si>
  <si>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</si>
  <si>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</si>
  <si>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</si>
  <si>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</si>
  <si>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</si>
  <si>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</si>
  <si>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</si>
  <si>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</si>
  <si>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</si>
  <si>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</si>
  <si>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</si>
  <si>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</si>
  <si>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</si>
  <si>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</si>
  <si>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</si>
  <si>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</si>
  <si>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</si>
  <si>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</si>
  <si>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</si>
  <si>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</si>
  <si>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</si>
  <si>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</si>
  <si>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</si>
  <si>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</si>
  <si>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</si>
  <si>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</si>
  <si>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</si>
  <si>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</si>
  <si>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</si>
  <si>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</si>
  <si>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</si>
  <si>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</si>
  <si>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</si>
  <si>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</si>
  <si>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</si>
  <si>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</si>
  <si>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</si>
  <si>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</si>
  <si>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</si>
  <si>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</si>
  <si>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</si>
  <si>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</si>
  <si>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</si>
  <si>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</si>
  <si>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</si>
  <si>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</si>
  <si>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</si>
  <si>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</si>
  <si>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</si>
  <si>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</si>
  <si>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</si>
  <si>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</si>
  <si>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</si>
  <si>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</si>
  <si>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</si>
  <si>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</si>
  <si>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</si>
  <si>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</si>
  <si>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</si>
  <si>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</si>
  <si>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</si>
  <si>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</si>
  <si>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</si>
  <si>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</si>
  <si>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</si>
  <si>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</si>
  <si>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</si>
  <si>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</si>
  <si>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</si>
  <si>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</si>
  <si>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</si>
  <si>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</si>
  <si>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</si>
  <si>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</si>
  <si>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</si>
  <si>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</si>
  <si>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</si>
  <si>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</si>
  <si>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</si>
  <si>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</si>
  <si>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</si>
  <si>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</si>
  <si>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</si>
  <si>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</si>
  <si>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</si>
  <si>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</si>
  <si>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</si>
  <si>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</si>
  <si>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</si>
  <si>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</si>
  <si>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</si>
  <si>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</si>
  <si>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</si>
  <si>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</si>
  <si>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</si>
  <si>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</si>
  <si>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</si>
  <si>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</si>
  <si>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</si>
  <si>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</si>
  <si>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</si>
  <si>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</si>
  <si>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</si>
  <si>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</si>
  <si>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</si>
  <si>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</si>
  <si>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</si>
  <si>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</si>
  <si>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</si>
  <si>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</si>
  <si>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</si>
  <si>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</si>
  <si>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</si>
  <si>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</si>
  <si>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</si>
  <si>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</si>
  <si>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</si>
  <si>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</si>
  <si>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</si>
  <si>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</si>
  <si>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</si>
  <si>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</si>
  <si>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</si>
  <si>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</si>
  <si>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</si>
  <si>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</si>
  <si>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</si>
  <si>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</si>
  <si>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</si>
  <si>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</si>
  <si>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</si>
  <si>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</si>
  <si>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</si>
  <si>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</si>
  <si>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</si>
  <si>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</si>
  <si>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</si>
  <si>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</si>
  <si>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</si>
  <si>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</si>
  <si>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</si>
  <si>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</si>
  <si>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</si>
  <si>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</si>
  <si>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</si>
  <si>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</si>
  <si>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</si>
  <si>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</si>
  <si>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</si>
  <si>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</si>
  <si>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</si>
  <si>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</si>
  <si>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</si>
  <si>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</si>
  <si>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</si>
  <si>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</si>
  <si>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</si>
  <si>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</si>
  <si>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</si>
  <si>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</si>
  <si>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</si>
  <si>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</si>
  <si>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</si>
  <si>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</si>
  <si>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</si>
  <si>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</si>
  <si>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</si>
  <si>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</si>
  <si>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</si>
  <si>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</si>
  <si>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</si>
  <si>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</si>
  <si>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</si>
  <si>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</si>
  <si>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</si>
  <si>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</si>
  <si>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</si>
  <si>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</si>
  <si>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</si>
  <si>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</si>
  <si>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</si>
  <si>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</si>
  <si>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</si>
  <si>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</si>
  <si>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</si>
  <si>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</si>
  <si>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</si>
  <si>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</si>
  <si>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</si>
  <si>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</si>
  <si>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</si>
  <si>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</si>
  <si>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</si>
  <si>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</si>
  <si>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</si>
  <si>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</si>
  <si>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</si>
  <si>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</si>
  <si>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</si>
  <si>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</si>
  <si>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</si>
  <si>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</si>
  <si>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</si>
  <si>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</si>
  <si>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</si>
  <si>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</si>
  <si>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</si>
  <si>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</si>
  <si>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</si>
  <si>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</si>
  <si>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</si>
  <si>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</si>
  <si>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</si>
  <si>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</si>
  <si>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</si>
  <si>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</si>
  <si>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</si>
  <si>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</si>
  <si>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</si>
  <si>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</si>
  <si>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</si>
  <si>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</si>
  <si>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</si>
  <si>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</si>
  <si>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</si>
  <si>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</si>
  <si>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</si>
  <si>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</si>
  <si>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</si>
  <si>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</si>
  <si>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</si>
  <si>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</si>
  <si>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</si>
  <si>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</si>
  <si>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</si>
  <si>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</si>
  <si>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</si>
  <si>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</si>
  <si>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</si>
  <si>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</si>
  <si>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</si>
  <si>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</si>
  <si>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</si>
  <si>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</si>
  <si>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</si>
  <si>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</si>
  <si>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</si>
  <si>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</si>
  <si>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</si>
  <si>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</si>
  <si>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</si>
  <si>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</si>
  <si>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</si>
  <si>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</si>
  <si>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</si>
  <si>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</si>
  <si>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</si>
  <si>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</si>
  <si>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</si>
  <si>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</si>
  <si>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</si>
  <si>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</si>
  <si>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</si>
  <si>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</si>
  <si>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</si>
  <si>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</si>
  <si>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</si>
  <si>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</si>
  <si>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</si>
  <si>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</si>
  <si>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</si>
  <si>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</si>
  <si>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</si>
  <si>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</si>
  <si>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</si>
  <si>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</si>
  <si>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</si>
  <si>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</si>
  <si>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</si>
  <si>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</si>
  <si>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</si>
  <si>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</si>
  <si>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</si>
  <si>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</si>
  <si>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</si>
  <si>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</si>
  <si>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</si>
  <si>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</si>
  <si>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</si>
  <si>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</si>
  <si>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</si>
  <si>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</si>
  <si>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</si>
  <si>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</si>
  <si>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</si>
  <si>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</si>
  <si>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</si>
  <si>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</si>
  <si>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</si>
  <si>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</si>
  <si>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</si>
  <si>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</si>
  <si>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</si>
  <si>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</si>
  <si>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</si>
  <si>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</si>
  <si>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</si>
  <si>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</si>
  <si>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</si>
  <si>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</si>
  <si>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</si>
  <si>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</si>
  <si>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</si>
  <si>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</si>
  <si>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</si>
  <si>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</si>
  <si>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</si>
  <si>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</si>
  <si>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</si>
  <si>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</si>
  <si>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</si>
  <si>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</si>
  <si>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</si>
  <si>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</si>
  <si>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</si>
  <si>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</si>
  <si>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</si>
  <si>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</si>
  <si>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</si>
  <si>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</si>
  <si>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</si>
  <si>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</si>
  <si>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</si>
  <si>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</si>
  <si>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</si>
  <si>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</si>
  <si>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</si>
  <si>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</si>
  <si>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</si>
  <si>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</si>
  <si>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</si>
  <si>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</si>
  <si>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</si>
  <si>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</si>
  <si>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</si>
  <si>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</si>
  <si>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</si>
  <si>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</si>
  <si>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</si>
  <si>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</si>
  <si>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</si>
  <si>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</si>
  <si>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</si>
  <si>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</si>
  <si>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</si>
  <si>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</si>
  <si>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</si>
  <si>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</si>
  <si>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</si>
  <si>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</si>
  <si>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</si>
  <si>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</si>
  <si>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</si>
  <si>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</si>
  <si>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</si>
  <si>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</si>
  <si>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</si>
  <si>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</si>
  <si>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</si>
  <si>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</si>
  <si>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</si>
  <si>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</si>
  <si>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</si>
  <si>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</si>
  <si>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</si>
  <si>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</si>
  <si>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</si>
  <si>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</si>
  <si>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</si>
  <si>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</si>
  <si>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</si>
  <si>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</si>
  <si>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</si>
  <si>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</si>
  <si>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</si>
  <si>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</si>
  <si>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</si>
  <si>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</si>
  <si>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</si>
  <si>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</si>
  <si>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</si>
  <si>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</si>
  <si>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</si>
  <si>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</si>
  <si>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</si>
  <si>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</si>
  <si>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</si>
  <si>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</si>
  <si>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</si>
  <si>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</si>
  <si>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</si>
  <si>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</si>
  <si>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</si>
  <si>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</si>
  <si>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</si>
  <si>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</si>
  <si>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</si>
  <si>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</si>
  <si>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</si>
  <si>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</si>
  <si>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</si>
  <si>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</si>
  <si>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</si>
  <si>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</si>
  <si>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</si>
  <si>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</si>
  <si>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</si>
  <si>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</si>
  <si>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</si>
  <si>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</si>
  <si>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</si>
  <si>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</si>
  <si>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</si>
  <si>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</si>
  <si>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</si>
  <si>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</si>
  <si>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</si>
  <si>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</si>
  <si>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</si>
  <si>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</si>
  <si>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</si>
  <si>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</si>
  <si>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</si>
  <si>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</si>
  <si>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</si>
  <si>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</si>
  <si>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</si>
  <si>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</si>
  <si>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</si>
  <si>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</si>
  <si>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</si>
  <si>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</si>
  <si>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</si>
  <si>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</si>
  <si>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</si>
  <si>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</si>
  <si>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</si>
  <si>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</si>
  <si>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</si>
  <si>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</si>
  <si>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</si>
  <si>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</si>
  <si>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</si>
  <si>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</si>
  <si>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</si>
  <si>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</si>
  <si>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</si>
  <si>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</si>
  <si>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</si>
  <si>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</si>
  <si>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</si>
  <si>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</si>
  <si>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</si>
  <si>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</si>
  <si>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</si>
  <si>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</si>
  <si>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</si>
  <si>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</si>
  <si>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</si>
  <si>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</si>
  <si>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</si>
  <si>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</si>
  <si>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</si>
  <si>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</si>
  <si>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</si>
  <si>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</si>
  <si>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</si>
  <si>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</si>
  <si>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</si>
  <si>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</si>
  <si>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</si>
  <si>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</si>
  <si>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</si>
  <si>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</si>
  <si>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</si>
  <si>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</si>
  <si>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</si>
  <si>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</si>
  <si>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</si>
  <si>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</si>
  <si>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</si>
  <si>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</si>
  <si>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</si>
  <si>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</si>
  <si>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</si>
  <si>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</si>
  <si>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</si>
  <si>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</si>
  <si>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</si>
  <si>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</si>
  <si>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</si>
  <si>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</si>
  <si>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</si>
  <si>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</si>
  <si>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</si>
  <si>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</si>
  <si>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</si>
  <si>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</si>
  <si>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</si>
  <si>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</si>
  <si>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</si>
  <si>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</si>
  <si>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</si>
  <si>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</si>
  <si>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</si>
  <si>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</si>
  <si>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</si>
  <si>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</si>
  <si>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</si>
  <si>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</si>
  <si>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</si>
  <si>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</si>
  <si>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</si>
  <si>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</si>
  <si>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</si>
  <si>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</si>
  <si>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</si>
  <si>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</si>
  <si>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</si>
  <si>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</si>
  <si>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</si>
  <si>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</si>
  <si>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</si>
  <si>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</si>
  <si>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</si>
  <si>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</si>
  <si>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</si>
  <si>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</si>
  <si>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</si>
  <si>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</si>
  <si>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</si>
  <si>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</si>
  <si>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</si>
  <si>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</si>
  <si>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</si>
  <si>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</si>
  <si>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</si>
  <si>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</si>
  <si>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</si>
  <si>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</si>
  <si>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</si>
  <si>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</si>
  <si>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</si>
  <si>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</si>
  <si>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</si>
  <si>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</si>
  <si>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</si>
  <si>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</si>
  <si>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</si>
  <si>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</si>
  <si>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</si>
  <si>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</si>
  <si>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</si>
  <si>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</si>
  <si>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</si>
  <si>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</si>
  <si>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</si>
  <si>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</si>
  <si>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</si>
  <si>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</si>
  <si>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</si>
  <si>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</si>
  <si>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</si>
  <si>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</si>
  <si>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</si>
  <si>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</si>
  <si>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</si>
  <si>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</si>
  <si>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</si>
  <si>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</si>
  <si>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</si>
  <si>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</si>
  <si>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</si>
  <si>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</si>
  <si>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</si>
  <si>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</si>
  <si>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</si>
  <si>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</si>
  <si>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</si>
  <si>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</si>
  <si>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</si>
  <si>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</si>
  <si>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</si>
  <si>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</si>
  <si>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</si>
  <si>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</si>
  <si>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</si>
  <si>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</si>
  <si>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</si>
  <si>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</si>
  <si>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</si>
  <si>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</si>
  <si>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</si>
  <si>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</si>
  <si>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</si>
  <si>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</si>
  <si>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</si>
  <si>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</si>
  <si>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</si>
  <si>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</si>
  <si>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</si>
  <si>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</si>
  <si>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</si>
  <si>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</si>
  <si>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</si>
  <si>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</si>
  <si>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</si>
  <si>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</si>
  <si>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</si>
  <si>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</si>
  <si>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</si>
  <si>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</si>
  <si>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</si>
  <si>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</si>
  <si>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</si>
  <si>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</si>
  <si>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</si>
  <si>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</si>
  <si>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</si>
  <si>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</si>
  <si>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</si>
  <si>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</si>
  <si>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</si>
  <si>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</si>
  <si>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</si>
  <si>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</si>
  <si>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</si>
  <si>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</si>
  <si>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</si>
  <si>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</si>
  <si>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</si>
  <si>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</si>
  <si>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</si>
  <si>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</si>
  <si>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</si>
  <si>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</si>
  <si>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</si>
  <si>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</si>
  <si>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</si>
  <si>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</si>
  <si>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</si>
  <si>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</si>
  <si>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</si>
  <si>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</si>
  <si>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</si>
  <si>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</si>
  <si>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</si>
  <si>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</si>
  <si>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</si>
  <si>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</si>
  <si>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</si>
  <si>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</si>
  <si>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</si>
  <si>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</si>
  <si>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</si>
  <si>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</si>
  <si>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</si>
  <si>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</si>
  <si>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</si>
  <si>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</si>
  <si>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</si>
  <si>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</si>
  <si>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</si>
  <si>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</si>
  <si>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</si>
  <si>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</si>
  <si>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</si>
  <si>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</si>
  <si>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</si>
  <si>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</si>
  <si>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</si>
  <si>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</si>
  <si>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</si>
  <si>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</si>
  <si>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</si>
  <si>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</si>
  <si>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</si>
  <si>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</si>
  <si>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</si>
  <si>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</si>
  <si>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</si>
  <si>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</si>
  <si>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</si>
  <si>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</si>
  <si>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</si>
  <si>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</si>
  <si>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</si>
  <si>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</si>
  <si>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</si>
  <si>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</si>
  <si>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</si>
  <si>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</si>
  <si>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</si>
  <si>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</si>
  <si>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</si>
  <si>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</si>
  <si>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</si>
  <si>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</si>
  <si>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</si>
  <si>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</si>
  <si>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</si>
  <si>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</si>
  <si>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</si>
  <si>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</si>
  <si>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</si>
  <si>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</si>
  <si>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</si>
  <si>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</si>
  <si>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</si>
  <si>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</si>
  <si>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</si>
  <si>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</si>
  <si>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</si>
  <si>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</si>
  <si>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</si>
  <si>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</si>
  <si>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</si>
  <si>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</si>
  <si>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</si>
  <si>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</si>
  <si>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</si>
  <si>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</si>
  <si>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</si>
  <si>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</si>
  <si>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</si>
  <si>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</si>
  <si>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</si>
  <si>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</si>
  <si>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</si>
  <si>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</si>
  <si>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</si>
  <si>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</si>
  <si>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</si>
  <si>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</si>
  <si>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</si>
  <si>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</si>
  <si>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</si>
  <si>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</si>
  <si>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</si>
  <si>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</si>
  <si>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</si>
  <si>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</si>
  <si>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</si>
  <si>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</si>
  <si>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</si>
  <si>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</si>
  <si>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</si>
  <si>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</si>
  <si>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</si>
  <si>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</si>
  <si>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</si>
  <si>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</si>
  <si>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</si>
  <si>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</si>
  <si>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</si>
  <si>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</si>
  <si>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</si>
  <si>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</si>
  <si>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</si>
  <si>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</si>
  <si>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</si>
  <si>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</si>
  <si>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</si>
  <si>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</si>
  <si>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</si>
  <si>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</si>
  <si>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</si>
  <si>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</si>
  <si>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</si>
  <si>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</si>
  <si>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</si>
  <si>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</si>
  <si>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</si>
  <si>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</si>
  <si>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</si>
  <si>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</si>
  <si>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</si>
  <si>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</si>
  <si>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</si>
  <si>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</si>
  <si>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</si>
  <si>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</si>
  <si>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</si>
  <si>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</si>
  <si>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</si>
  <si>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</si>
  <si>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</si>
  <si>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</si>
  <si>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</si>
  <si>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</si>
  <si>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</si>
  <si>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</si>
  <si>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</si>
  <si>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</si>
  <si>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</si>
  <si>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</si>
  <si>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</si>
  <si>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</si>
  <si>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</si>
  <si>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</si>
  <si>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</si>
  <si>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</si>
  <si>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</si>
  <si>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</si>
  <si>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</si>
  <si>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</si>
  <si>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</si>
  <si>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</si>
  <si>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</si>
  <si>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</si>
  <si>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</si>
  <si>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</si>
  <si>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</si>
  <si>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</si>
  <si>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</si>
  <si>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</si>
  <si>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</si>
  <si>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</si>
  <si>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</si>
  <si>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</si>
  <si>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</si>
  <si>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</si>
  <si>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</si>
  <si>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</si>
  <si>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</si>
  <si>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</si>
  <si>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</si>
  <si>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</si>
  <si>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</si>
  <si>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</si>
  <si>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</si>
  <si>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</si>
  <si>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</si>
  <si>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</si>
  <si>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</si>
  <si>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</si>
  <si>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</si>
  <si>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</si>
  <si>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</si>
  <si>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</si>
  <si>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</si>
  <si>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</si>
  <si>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</si>
  <si>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</si>
  <si>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</si>
  <si>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</si>
  <si>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</si>
  <si>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</si>
  <si>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</si>
  <si>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</si>
  <si>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</si>
  <si>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</si>
  <si>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</si>
  <si>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</si>
  <si>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</si>
  <si>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</si>
  <si>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</si>
  <si>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</si>
  <si>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</si>
  <si>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</si>
  <si>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</si>
  <si>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</si>
  <si>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</si>
  <si>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</si>
  <si>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</si>
  <si>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</si>
  <si>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</si>
  <si>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</si>
  <si>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</si>
  <si>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</si>
  <si>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</si>
  <si>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</si>
  <si>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</si>
  <si>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</si>
  <si>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</si>
  <si>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</si>
  <si>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</si>
  <si>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</si>
  <si>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</si>
  <si>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</si>
  <si>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</si>
  <si>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</si>
  <si>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</si>
  <si>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</si>
  <si>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</si>
  <si>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</si>
  <si>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</si>
  <si>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</si>
  <si>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</si>
  <si>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</si>
  <si>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</si>
  <si>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</si>
  <si>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</si>
  <si>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</si>
  <si>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</si>
  <si>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</si>
  <si>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</si>
  <si>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</si>
  <si>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</si>
  <si>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</si>
  <si>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</si>
  <si>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</si>
  <si>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</si>
  <si>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</si>
  <si>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</si>
  <si>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</si>
  <si>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</si>
  <si>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</si>
  <si>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</si>
  <si>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</si>
  <si>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</si>
  <si>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</si>
  <si>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</si>
  <si>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</si>
  <si>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</si>
  <si>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</si>
  <si>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</si>
  <si>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</si>
  <si>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</si>
  <si>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</si>
  <si>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</si>
  <si>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</si>
  <si>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</si>
  <si>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</si>
  <si>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</si>
  <si>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</si>
  <si>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</si>
  <si>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</si>
  <si>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</si>
  <si>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</si>
  <si>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</si>
  <si>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</si>
  <si>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</si>
  <si>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</si>
  <si>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</si>
  <si>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</si>
  <si>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</si>
  <si>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</si>
  <si>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</si>
  <si>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</si>
  <si>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</si>
  <si>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</si>
  <si>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</si>
  <si>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</si>
  <si>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</si>
  <si>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</si>
  <si>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</si>
  <si>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</si>
  <si>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</si>
  <si>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</si>
  <si>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</si>
  <si>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</si>
  <si>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</si>
  <si>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</si>
  <si>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</si>
  <si>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</si>
  <si>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</si>
  <si>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</si>
  <si>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</si>
  <si>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</si>
  <si>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</si>
  <si>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</si>
  <si>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</si>
  <si>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</si>
  <si>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</si>
  <si>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</si>
  <si>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</si>
  <si>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</si>
  <si>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</si>
  <si>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</si>
  <si>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</si>
  <si>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</si>
  <si>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</si>
  <si>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</si>
  <si>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</si>
  <si>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</si>
  <si>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</si>
  <si>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</si>
  <si>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</si>
  <si>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</si>
  <si>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</si>
  <si>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</si>
  <si>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</si>
  <si>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</si>
  <si>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</si>
  <si>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</si>
  <si>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</si>
  <si>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</si>
  <si>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</si>
  <si>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</si>
  <si>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</si>
  <si>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</si>
  <si>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</si>
  <si>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</si>
  <si>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</si>
  <si>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</si>
  <si>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</si>
  <si>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</si>
  <si>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</si>
  <si>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</si>
  <si>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</si>
  <si>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</si>
  <si>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</si>
  <si>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</si>
  <si>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</si>
  <si>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</si>
  <si>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</si>
  <si>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</si>
  <si>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</si>
  <si>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</si>
  <si>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</si>
  <si>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</si>
  <si>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</si>
  <si>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</si>
  <si>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</si>
  <si>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</si>
  <si>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</si>
  <si>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</si>
  <si>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</si>
  <si>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</si>
  <si>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</si>
  <si>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</si>
  <si>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</si>
  <si>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</si>
  <si>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</si>
  <si>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</si>
  <si>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</si>
  <si>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</si>
  <si>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</si>
  <si>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</si>
  <si>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</si>
  <si>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</si>
  <si>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</si>
  <si>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</si>
  <si>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</si>
  <si>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</si>
  <si>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</si>
  <si>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</si>
  <si>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</si>
  <si>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</si>
  <si>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</si>
  <si>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</si>
  <si>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</si>
  <si>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</si>
  <si>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</si>
  <si>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</si>
  <si>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</si>
  <si>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</si>
  <si>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</si>
  <si>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</si>
  <si>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</si>
  <si>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</si>
  <si>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</si>
  <si>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</si>
  <si>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</si>
  <si>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</si>
  <si>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</si>
  <si>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</si>
  <si>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</si>
  <si>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</si>
  <si>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</si>
  <si>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</si>
  <si>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</si>
  <si>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</si>
  <si>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</si>
  <si>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</si>
  <si>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</si>
  <si>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</si>
  <si>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</si>
  <si>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</si>
  <si>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</si>
  <si>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</si>
  <si>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</si>
  <si>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</si>
  <si>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</si>
  <si>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</si>
  <si>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</si>
  <si>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</si>
  <si>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</si>
  <si>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</si>
  <si>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</si>
  <si>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</si>
  <si>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</si>
  <si>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</si>
  <si>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</si>
  <si>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</si>
  <si>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</si>
  <si>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</si>
  <si>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</si>
  <si>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</si>
  <si>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</si>
  <si>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</si>
  <si>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</si>
  <si>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</si>
  <si>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</si>
  <si>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</si>
  <si>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</si>
  <si>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</si>
  <si>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</si>
  <si>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</si>
  <si>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</si>
  <si>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</si>
  <si>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</si>
  <si>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</si>
  <si>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</si>
  <si>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</si>
  <si>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</si>
  <si>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</si>
  <si>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</si>
  <si>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</si>
  <si>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</si>
  <si>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</si>
  <si>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</si>
  <si>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</si>
  <si>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</si>
  <si>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</si>
  <si>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</si>
  <si>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</si>
  <si>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</si>
  <si>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</si>
  <si>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</si>
  <si>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</si>
  <si>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</si>
  <si>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</si>
  <si>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</si>
  <si>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</si>
  <si>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</si>
  <si>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</si>
  <si>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</si>
  <si>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</si>
  <si>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</si>
  <si>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</si>
  <si>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</si>
  <si>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</si>
  <si>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</si>
  <si>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</si>
  <si>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</si>
  <si>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</si>
  <si>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</si>
  <si>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</si>
  <si>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</si>
  <si>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</si>
  <si>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</si>
  <si>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</si>
  <si>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</si>
  <si>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</si>
  <si>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</si>
  <si>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</si>
  <si>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</si>
  <si>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</si>
  <si>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</si>
  <si>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</si>
  <si>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</si>
  <si>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</si>
  <si>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</si>
  <si>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</si>
  <si>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</si>
  <si>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</si>
  <si>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</si>
  <si>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</si>
  <si>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</si>
  <si>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</si>
  <si>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</si>
  <si>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</si>
  <si>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</si>
  <si>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</si>
  <si>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</si>
  <si>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</si>
  <si>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</si>
  <si>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</si>
  <si>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</si>
  <si>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</si>
  <si>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</si>
  <si>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</si>
  <si>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</si>
  <si>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</si>
  <si>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</si>
  <si>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</si>
  <si>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</si>
  <si>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</si>
  <si>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</si>
  <si>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</si>
  <si>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</si>
  <si>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</si>
  <si>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</si>
  <si>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</si>
  <si>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</si>
  <si>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</si>
  <si>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</si>
  <si>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</si>
  <si>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</si>
  <si>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</si>
  <si>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</si>
  <si>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</si>
  <si>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</si>
  <si>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</si>
  <si>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</si>
  <si>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</si>
  <si>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</si>
  <si>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</si>
  <si>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</si>
  <si>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</si>
  <si>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</si>
  <si>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</si>
  <si>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</si>
  <si>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</si>
  <si>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</si>
  <si>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</si>
  <si>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</si>
  <si>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</si>
  <si>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</si>
  <si>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</si>
  <si>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</si>
  <si>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</si>
  <si>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</si>
  <si>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</si>
  <si>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</si>
  <si>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</si>
  <si>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</si>
  <si>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</si>
  <si>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</si>
  <si>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</si>
  <si>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</si>
  <si>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</si>
  <si>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</si>
  <si>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</si>
  <si>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</si>
  <si>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</si>
  <si>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</si>
  <si>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</si>
  <si>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</si>
  <si>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</si>
  <si>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</si>
  <si>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</si>
  <si>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</si>
  <si>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</si>
  <si>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</si>
  <si>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</si>
  <si>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</si>
  <si>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</si>
  <si>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</si>
  <si>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</si>
  <si>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</si>
  <si>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</si>
  <si>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</si>
  <si>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</si>
  <si>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</si>
  <si>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</si>
  <si>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</si>
  <si>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</si>
  <si>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</si>
  <si>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</si>
  <si>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</si>
  <si>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</si>
  <si>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</si>
  <si>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</si>
  <si>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</si>
  <si>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</si>
  <si>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</si>
  <si>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</si>
  <si>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</si>
  <si>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</si>
  <si>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</si>
  <si>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</si>
  <si>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</si>
  <si>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</si>
  <si>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</si>
  <si>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</si>
  <si>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</si>
  <si>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</si>
  <si>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</si>
  <si>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</si>
  <si>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</si>
  <si>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</si>
  <si>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</si>
  <si>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</si>
  <si>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</si>
  <si>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</si>
  <si>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</si>
  <si>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</si>
  <si>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</si>
  <si>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</si>
  <si>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</si>
  <si>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</si>
  <si>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</si>
  <si>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</si>
  <si>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</si>
  <si>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</si>
  <si>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</si>
  <si>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</si>
  <si>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</si>
  <si>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</si>
  <si>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</si>
  <si>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</si>
  <si>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</si>
  <si>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</si>
  <si>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</si>
  <si>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</si>
  <si>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</si>
  <si>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</si>
  <si>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</si>
  <si>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</si>
  <si>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</si>
  <si>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</si>
  <si>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</si>
  <si>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</si>
  <si>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</si>
  <si>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</si>
  <si>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</si>
  <si>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</si>
  <si>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</si>
  <si>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</si>
  <si>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</si>
  <si>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</si>
  <si>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</si>
  <si>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</si>
  <si>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</si>
  <si>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</si>
  <si>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</si>
  <si>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</si>
  <si>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</si>
  <si>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</si>
  <si>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</si>
  <si>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</si>
  <si>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</si>
  <si>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</si>
  <si>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</si>
  <si>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</si>
  <si>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</si>
  <si>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</si>
  <si>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</si>
  <si>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</si>
  <si>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</si>
  <si>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</si>
  <si>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</si>
  <si>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</si>
  <si>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</si>
  <si>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</si>
  <si>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</si>
  <si>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</si>
  <si>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</si>
  <si>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</si>
  <si>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</si>
  <si>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</si>
  <si>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</si>
  <si>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</si>
  <si>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</si>
  <si>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</si>
  <si>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</si>
  <si>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</si>
  <si>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</si>
  <si>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</si>
  <si>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</si>
  <si>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</si>
  <si>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</si>
  <si>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</si>
  <si>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</si>
  <si>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</si>
  <si>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</si>
  <si>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</si>
  <si>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</si>
  <si>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</si>
  <si>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</si>
  <si>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</si>
  <si>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</si>
  <si>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</si>
  <si>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</si>
  <si>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</si>
  <si>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</si>
  <si>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</si>
  <si>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</si>
  <si>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</si>
  <si>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</si>
  <si>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</si>
  <si>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</si>
  <si>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</si>
  <si>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</si>
  <si>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</si>
  <si>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</si>
  <si>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</si>
  <si>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</si>
  <si>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</si>
  <si>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</si>
  <si>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</si>
  <si>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</si>
  <si>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</si>
  <si>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</si>
  <si>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</si>
  <si>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</si>
  <si>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</si>
  <si>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</si>
  <si>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</si>
  <si>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</si>
  <si>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</si>
  <si>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</si>
  <si>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</si>
  <si>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</si>
  <si>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</si>
  <si>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</si>
  <si>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</si>
  <si>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</si>
  <si>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</si>
  <si>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</si>
  <si>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</si>
  <si>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</si>
  <si>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</si>
  <si>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</si>
  <si>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</si>
  <si>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</si>
  <si>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</si>
  <si>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</si>
  <si>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</si>
  <si>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</si>
  <si>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</si>
  <si>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</si>
  <si>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</si>
  <si>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</si>
  <si>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</si>
  <si>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</si>
  <si>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</si>
  <si>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</si>
  <si>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</si>
  <si>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</si>
  <si>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</si>
  <si>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</si>
  <si>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</si>
  <si>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</si>
  <si>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</si>
  <si>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</si>
  <si>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</si>
  <si>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</si>
  <si>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</si>
  <si>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</si>
  <si>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</si>
  <si>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</si>
  <si>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</si>
  <si>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</si>
  <si>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</si>
  <si>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</si>
  <si>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</si>
  <si>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</si>
  <si>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</si>
  <si>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</si>
  <si>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</si>
  <si>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</si>
  <si>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</si>
  <si>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</si>
  <si>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</si>
  <si>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</si>
  <si>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</si>
  <si>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</si>
  <si>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</si>
  <si>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</si>
  <si>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</si>
  <si>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</si>
  <si>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</si>
  <si>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</si>
  <si>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</si>
  <si>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</si>
  <si>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</si>
  <si>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</si>
  <si>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</si>
  <si>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</si>
  <si>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</si>
  <si>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</si>
  <si>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</si>
  <si>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</si>
  <si>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</si>
  <si>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</si>
  <si>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</si>
  <si>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</si>
  <si>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</si>
  <si>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</si>
  <si>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</si>
  <si>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</si>
  <si>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</si>
  <si>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</si>
  <si>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</si>
  <si>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</si>
  <si>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</si>
  <si>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</si>
  <si>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</si>
  <si>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</si>
  <si>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</si>
  <si>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</si>
  <si>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</si>
  <si>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</si>
  <si>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</si>
  <si>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</si>
  <si>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</si>
  <si>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</si>
  <si>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</si>
  <si>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</si>
  <si>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</si>
  <si>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</si>
  <si>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</si>
  <si>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</si>
  <si>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</si>
  <si>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</si>
  <si>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</si>
  <si>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</si>
  <si>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</si>
  <si>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</si>
  <si>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</si>
  <si>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</si>
  <si>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</si>
  <si>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</si>
  <si>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</si>
  <si>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</si>
  <si>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</si>
  <si>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</si>
  <si>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</si>
  <si>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</si>
  <si>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</si>
  <si>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</si>
  <si>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</si>
  <si>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</si>
  <si>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</si>
  <si>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</si>
  <si>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</si>
  <si>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</si>
  <si>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</si>
  <si>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</si>
  <si>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</si>
  <si>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</si>
  <si>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</si>
  <si>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</si>
  <si>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</si>
  <si>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</si>
  <si>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</si>
  <si>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</si>
  <si>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</si>
  <si>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</si>
  <si>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</si>
  <si>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</si>
  <si>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</si>
  <si>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</si>
  <si>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</si>
  <si>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</si>
  <si>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</si>
  <si>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</si>
  <si>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</si>
  <si>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</si>
  <si>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</si>
  <si>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</si>
  <si>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</si>
  <si>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</si>
  <si>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</si>
  <si>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</si>
  <si>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</si>
  <si>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</si>
  <si>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</si>
  <si>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</si>
  <si>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</si>
  <si>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</si>
  <si>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</si>
  <si>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</si>
  <si>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</si>
  <si>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</si>
  <si>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</si>
  <si>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</si>
  <si>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</si>
  <si>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</si>
  <si>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</si>
  <si>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</si>
  <si>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</si>
  <si>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</si>
  <si>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</si>
  <si>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</si>
  <si>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</si>
  <si>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</si>
  <si>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</si>
  <si>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</si>
  <si>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</si>
  <si>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</si>
  <si>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</si>
  <si>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</si>
  <si>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</si>
  <si>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</si>
  <si>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</si>
  <si>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</si>
  <si>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</si>
  <si>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</si>
  <si>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</si>
  <si>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</si>
  <si>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</si>
  <si>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</si>
  <si>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</si>
  <si>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</si>
  <si>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</si>
  <si>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</si>
  <si>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</si>
  <si>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</si>
  <si>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</si>
  <si>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</si>
  <si>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</si>
  <si>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</si>
  <si>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</si>
  <si>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</si>
  <si>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</si>
  <si>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</si>
  <si>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</si>
  <si>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</si>
  <si>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</si>
  <si>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</si>
  <si>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</si>
  <si>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</si>
  <si>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</si>
  <si>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</si>
  <si>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</si>
  <si>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</si>
  <si>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</si>
  <si>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</si>
  <si>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</si>
  <si>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</si>
  <si>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</si>
  <si>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</si>
  <si>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</si>
  <si>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</si>
  <si>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</si>
  <si>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</si>
  <si>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</si>
  <si>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</si>
  <si>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</si>
  <si>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</si>
  <si>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</si>
  <si>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</si>
  <si>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</si>
  <si>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</si>
  <si>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</si>
  <si>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</si>
  <si>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</si>
  <si>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</si>
  <si>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</si>
  <si>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</si>
  <si>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</si>
  <si>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</si>
  <si>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</si>
  <si>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</si>
  <si>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</si>
  <si>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</si>
  <si>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</si>
  <si>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</si>
  <si>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</si>
  <si>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</si>
  <si>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</si>
  <si>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</si>
  <si>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</si>
  <si>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</si>
  <si>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</si>
  <si>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</si>
  <si>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</si>
  <si>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</si>
  <si>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</si>
  <si>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</si>
  <si>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</si>
  <si>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</si>
  <si>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</si>
  <si>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</si>
  <si>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</si>
  <si>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</si>
  <si>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</si>
  <si>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</si>
  <si>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</si>
  <si>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</si>
  <si>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</si>
  <si>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</si>
  <si>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</si>
  <si>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</si>
  <si>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</si>
  <si>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</si>
  <si>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</si>
  <si>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</si>
  <si>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</si>
  <si>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</si>
  <si>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</si>
  <si>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</si>
  <si>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</si>
  <si>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</si>
  <si>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</si>
  <si>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</si>
  <si>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</si>
  <si>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</si>
  <si>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</si>
  <si>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</si>
  <si>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</si>
  <si>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</si>
  <si>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</si>
  <si>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</si>
  <si>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</si>
  <si>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</si>
  <si>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</si>
  <si>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</si>
  <si>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</si>
  <si>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</si>
  <si>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</si>
  <si>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</si>
  <si>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</si>
  <si>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</si>
  <si>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</si>
  <si>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</si>
  <si>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</si>
  <si>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</si>
  <si>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</si>
  <si>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</si>
  <si>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</si>
  <si>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</si>
  <si>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</si>
  <si>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</si>
  <si>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</si>
  <si>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</si>
  <si>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</si>
  <si>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</si>
  <si>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</si>
  <si>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</si>
  <si>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</si>
  <si>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</si>
  <si>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</si>
  <si>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</si>
  <si>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</si>
  <si>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</si>
  <si>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</si>
  <si>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</si>
  <si>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</si>
  <si>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</si>
  <si>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</si>
  <si>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</si>
  <si>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</si>
  <si>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</si>
  <si>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</si>
  <si>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</si>
  <si>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</si>
  <si>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</si>
  <si>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</si>
  <si>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</si>
  <si>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</si>
  <si>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</si>
  <si>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</si>
  <si>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</si>
  <si>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</si>
  <si>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</si>
  <si>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</si>
  <si>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</si>
  <si>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</si>
  <si>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</si>
  <si>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</si>
  <si>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</si>
  <si>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</si>
  <si>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</si>
  <si>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</si>
  <si>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</si>
  <si>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</si>
  <si>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</si>
  <si>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</si>
  <si>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</si>
  <si>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</si>
  <si>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</si>
  <si>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</si>
  <si>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</si>
  <si>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</si>
  <si>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</si>
  <si>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</si>
  <si>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</si>
  <si>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</si>
  <si>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</si>
  <si>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</si>
  <si>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</si>
  <si>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</si>
  <si>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</si>
  <si>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</si>
  <si>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</si>
  <si>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</si>
  <si>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</si>
  <si>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</si>
  <si>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</si>
  <si>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</si>
  <si>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</si>
  <si>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</si>
  <si>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</si>
  <si>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</si>
  <si>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</si>
  <si>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</si>
  <si>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</si>
  <si>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</si>
  <si>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</si>
  <si>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</si>
  <si>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</si>
  <si>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</si>
  <si>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</si>
  <si>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</si>
  <si>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</si>
  <si>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</si>
  <si>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</si>
  <si>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</si>
  <si>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</si>
  <si>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</si>
  <si>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</si>
  <si>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</si>
  <si>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</si>
  <si>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</si>
  <si>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</si>
  <si>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</si>
  <si>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</si>
  <si>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</si>
  <si>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</si>
  <si>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</si>
  <si>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</si>
  <si>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</si>
  <si>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</si>
  <si>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</si>
  <si>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</si>
  <si>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</si>
  <si>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</si>
  <si>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</si>
  <si>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</si>
  <si>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</si>
  <si>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</si>
  <si>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</si>
  <si>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</si>
  <si>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</si>
  <si>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</si>
  <si>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</si>
  <si>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</si>
  <si>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</si>
  <si>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</si>
  <si>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</si>
  <si>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</si>
  <si>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</si>
  <si>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</si>
  <si>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</si>
  <si>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</si>
  <si>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</si>
  <si>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</si>
  <si>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</si>
  <si>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</si>
  <si>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</si>
  <si>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</si>
  <si>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</si>
  <si>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</si>
  <si>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</si>
  <si>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</si>
  <si>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</si>
  <si>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</si>
  <si>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</si>
  <si>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</si>
  <si>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</si>
  <si>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</si>
  <si>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</si>
  <si>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</si>
  <si>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</si>
  <si>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</si>
  <si>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</si>
  <si>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</si>
  <si>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</si>
  <si>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</si>
  <si>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</si>
  <si>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</si>
  <si>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</si>
  <si>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</si>
  <si>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</si>
  <si>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</si>
  <si>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</si>
  <si>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</si>
  <si>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</si>
  <si>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</si>
  <si>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</si>
  <si>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</si>
  <si>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</si>
  <si>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</si>
  <si>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</si>
  <si>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</si>
  <si>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</si>
  <si>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</si>
  <si>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</si>
  <si>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</si>
  <si>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</si>
  <si>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</si>
  <si>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</si>
  <si>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</si>
  <si>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</si>
  <si>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</si>
  <si>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</si>
  <si>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</si>
  <si>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</si>
  <si>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</si>
  <si>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</si>
  <si>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</si>
  <si>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</si>
  <si>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</si>
  <si>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</si>
  <si>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</si>
  <si>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</si>
  <si>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</si>
  <si>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</si>
  <si>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</si>
  <si>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</si>
  <si>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</si>
  <si>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</si>
  <si>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</si>
  <si>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</si>
  <si>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</si>
  <si>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</si>
  <si>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</si>
  <si>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</si>
  <si>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</si>
  <si>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</si>
  <si>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</si>
  <si>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</si>
  <si>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</si>
  <si>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</si>
  <si>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</si>
  <si>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</si>
  <si>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</si>
  <si>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</si>
  <si>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</si>
  <si>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</si>
  <si>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</si>
  <si>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</si>
  <si>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</si>
  <si>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</si>
  <si>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</si>
  <si>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</si>
  <si>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</si>
  <si>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</si>
  <si>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</si>
  <si>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</si>
  <si>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</si>
  <si>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</si>
  <si>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</si>
  <si>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</si>
  <si>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</si>
  <si>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</si>
  <si>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</si>
  <si>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</si>
  <si>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</si>
  <si>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</si>
  <si>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</si>
  <si>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</si>
  <si>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</si>
  <si>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</si>
  <si>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</si>
  <si>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</si>
  <si>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</si>
  <si>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</si>
  <si>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</si>
  <si>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</si>
  <si>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</si>
  <si>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株式会社ベネッセスタイルケア</t>
    <rPh sb="0" eb="14">
      <t>ベネ</t>
    </rPh>
    <phoneticPr fontId="1"/>
  </si>
  <si>
    <t>かぶしきがいしゃべねっせすたいるけあ</t>
    <phoneticPr fontId="1"/>
  </si>
  <si>
    <t>東京都新宿区西新宿二丁目3 番1 号　新宿モノリスビル</t>
    <phoneticPr fontId="1"/>
  </si>
  <si>
    <t>詳細につきましては、弊社重要事項説明書をご参照ください。
https://kaigo.benesse-style-care.co.jp/</t>
    <phoneticPr fontId="1"/>
  </si>
  <si>
    <t>１　あり</t>
  </si>
  <si>
    <t>２　なし</t>
  </si>
  <si>
    <t>２　入居希望者に交付</t>
  </si>
  <si>
    <t>３　公開していない</t>
  </si>
  <si>
    <t>毎年12 月頃</t>
    <phoneticPr fontId="1"/>
  </si>
  <si>
    <t>１　介護付（一般型特定施設入居者生活介護を提供する場合）</t>
  </si>
  <si>
    <t>メディカル・リハビリホームくらら磯子</t>
    <phoneticPr fontId="1"/>
  </si>
  <si>
    <t>めでぃかる・りはびりほーむくららいそご</t>
    <phoneticPr fontId="1"/>
  </si>
  <si>
    <t>神奈川県横浜市磯子区磯子二丁目 15 番 33 号</t>
    <phoneticPr fontId="1"/>
  </si>
  <si>
    <t>JR 根岸線「磯子駅」下車、徒歩 17 分（約 1,300 ｍ）
または JR 根岸線「磯子駅」よりバス約 5 分「芦名橋」停留所下車、徒歩 2 分
（約 140 ｍ）</t>
    <phoneticPr fontId="1"/>
  </si>
  <si>
    <t>045</t>
    <phoneticPr fontId="1"/>
  </si>
  <si>
    <t>750</t>
    <phoneticPr fontId="1"/>
  </si>
  <si>
    <t>4165</t>
    <phoneticPr fontId="1"/>
  </si>
  <si>
    <t>１　全室個室（縁故者個室含む）</t>
  </si>
  <si>
    <t>１　自ら実施</t>
  </si>
  <si>
    <t>２　委託</t>
  </si>
  <si>
    <t>１　利用権方式</t>
  </si>
  <si>
    <t>４　選択方式</t>
  </si>
  <si>
    <t>○</t>
  </si>
  <si>
    <t>１　減額なし</t>
  </si>
  <si>
    <t>・共通費用および有料サービスの単価については、消費者物価指数及び人件費、
また諸種の経済状況の変化などを勘案し、事業の安定的継続の視点から、運営
懇談会の意見を聞いて、改定する場合があります。前払いを選択している場合、
既に支払われている共通費用については料金の変更は適用しません。この場合
において消費税率が改定される場合は、法令等の定めに従います。
・介護保険給付費については、介護保険の介護給付基準が変更される場合には、
それに応じて変動します。
・くらら上乗せ介護費用については、消費者物価指数および人件費、また諸種
の経済状況の変化や介護保険制度の改正などを勘案し、事業の安定的継続の視
点から、運営懇談会の意見を聞いて、改定する場合があります。
・敷金、家賃相当額および介護保険給付費は消費税非課税です。それ以外の費
用には消費税が課税されます。消費税率が改定になった場合は、改定の内容及
び法令等の定めにしたがい、利用料も変更になります。</t>
    <phoneticPr fontId="1"/>
  </si>
  <si>
    <t>　</t>
    <phoneticPr fontId="1"/>
  </si>
  <si>
    <t>磯子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</si>
</sst>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13" zoomScale="85" zoomScaleNormal="85" zoomScaleSheetLayoutView="100" workbookViewId="0">
      <selection activeCell="G319" sqref="G319"/>
    </sheetView>
  </sheetViews>
  <sheetFormatPr defaultColWidth="9" defaultRowHeight="13.2"/>
  <cols>
    <col min="1" max="17" width="5.77734375" style="13" customWidth="1"/>
    <col min="18" max="18" width="5.6640625" style="13" customWidth="1"/>
    <col min="19" max="19" width="7.77734375" style="22" bestFit="1" customWidth="1"/>
    <col min="20" max="20" width="47.6640625" style="22" customWidth="1"/>
    <col min="21" max="22" width="5.6640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c r="G4" s="494"/>
      <c r="H4" s="46" t="s">
        <v>484</v>
      </c>
      <c r="I4" s="494"/>
      <c r="J4" s="494"/>
      <c r="K4" s="46" t="s">
        <v>2473</v>
      </c>
      <c r="L4" s="494"/>
      <c r="M4" s="494"/>
      <c r="N4" s="491" t="s">
        <v>486</v>
      </c>
      <c r="O4" s="491"/>
      <c r="P4" s="495"/>
    </row>
    <row r="5" spans="1:20" ht="20.100000000000001" customHeight="1">
      <c r="B5" s="474" t="s">
        <v>1</v>
      </c>
      <c r="C5" s="316"/>
      <c r="D5" s="316"/>
      <c r="E5" s="317"/>
      <c r="F5" s="195"/>
      <c r="G5" s="332"/>
      <c r="H5" s="332"/>
      <c r="I5" s="332"/>
      <c r="J5" s="332"/>
      <c r="K5" s="332"/>
      <c r="L5" s="332"/>
      <c r="M5" s="332"/>
      <c r="N5" s="332"/>
      <c r="O5" s="332"/>
      <c r="P5" s="332"/>
      <c r="Q5" s="19"/>
    </row>
    <row r="6" spans="1:20" ht="20.100000000000001" customHeight="1">
      <c r="A6" s="3"/>
      <c r="B6" s="474" t="s">
        <v>2</v>
      </c>
      <c r="C6" s="316"/>
      <c r="D6" s="316"/>
      <c r="E6" s="317"/>
      <c r="F6" s="195"/>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c r="K12" s="450"/>
      <c r="L12" s="450"/>
      <c r="M12" s="450"/>
      <c r="N12" s="450"/>
      <c r="O12" s="451"/>
      <c r="P12" s="452"/>
    </row>
    <row r="13" spans="1:20" ht="39" customHeight="1">
      <c r="B13" s="183" t="s">
        <v>5</v>
      </c>
      <c r="C13" s="182"/>
      <c r="D13" s="182"/>
      <c r="E13" s="182"/>
      <c r="F13" s="223" t="s">
        <v>12</v>
      </c>
      <c r="G13" s="234"/>
      <c r="H13" s="500" t="s">
        <v>2479</v>
      </c>
      <c r="I13" s="501"/>
      <c r="J13" s="501"/>
      <c r="K13" s="501"/>
      <c r="L13" s="501"/>
      <c r="M13" s="501"/>
      <c r="N13" s="501"/>
      <c r="O13" s="501"/>
      <c r="P13" s="502"/>
      <c r="S13" s="22" t="str">
        <f>IF(H13="","未記入","")</f>
        <v/>
      </c>
    </row>
    <row r="14" spans="1:20" ht="39" customHeight="1">
      <c r="B14" s="183"/>
      <c r="C14" s="182"/>
      <c r="D14" s="182"/>
      <c r="E14" s="182"/>
      <c r="F14" s="217" t="s">
        <v>2478</v>
      </c>
      <c r="G14" s="163"/>
      <c r="H14" s="163"/>
      <c r="I14" s="163"/>
      <c r="J14" s="163"/>
      <c r="K14" s="163"/>
      <c r="L14" s="163"/>
      <c r="M14" s="163"/>
      <c r="N14" s="163"/>
      <c r="O14" s="163"/>
      <c r="P14" s="164"/>
      <c r="S14" s="22" t="str">
        <f>IF(F14="","未記入","")</f>
        <v/>
      </c>
    </row>
    <row r="15" spans="1:20" ht="19.95" customHeight="1">
      <c r="B15" s="312" t="s">
        <v>518</v>
      </c>
      <c r="C15" s="187"/>
      <c r="D15" s="187"/>
      <c r="E15" s="258"/>
      <c r="F15" s="182" t="s">
        <v>519</v>
      </c>
      <c r="G15" s="182"/>
      <c r="H15" s="182"/>
      <c r="I15" s="182"/>
      <c r="J15" s="154"/>
      <c r="K15" s="109"/>
      <c r="L15" s="109"/>
      <c r="M15" s="109"/>
      <c r="N15" s="109"/>
      <c r="O15" s="109"/>
      <c r="P15" s="155"/>
    </row>
    <row r="16" spans="1:20" ht="19.95"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163</v>
      </c>
      <c r="H17" s="48" t="s">
        <v>487</v>
      </c>
      <c r="I17" s="42">
        <v>905</v>
      </c>
      <c r="J17" s="303"/>
      <c r="K17" s="304"/>
      <c r="L17" s="304"/>
      <c r="M17" s="304"/>
      <c r="N17" s="304"/>
      <c r="O17" s="304"/>
      <c r="P17" s="305"/>
      <c r="S17" s="22" t="str">
        <f>IF(OR(G17="",I17=""),"未記入","")</f>
        <v/>
      </c>
    </row>
    <row r="18" spans="1:20" ht="57.75" customHeight="1">
      <c r="B18" s="296"/>
      <c r="C18" s="314"/>
      <c r="D18" s="314"/>
      <c r="E18" s="297"/>
      <c r="F18" s="120" t="s">
        <v>2480</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c r="K19" s="48" t="s">
        <v>487</v>
      </c>
      <c r="L19" s="77"/>
      <c r="M19" s="48" t="s">
        <v>487</v>
      </c>
      <c r="N19" s="77"/>
      <c r="O19" s="304"/>
      <c r="P19" s="305"/>
      <c r="Q19" s="19"/>
    </row>
    <row r="20" spans="1:20" ht="20.100000000000001" customHeight="1">
      <c r="B20" s="359"/>
      <c r="C20" s="360"/>
      <c r="D20" s="360"/>
      <c r="E20" s="361"/>
      <c r="F20" s="182" t="s">
        <v>15</v>
      </c>
      <c r="G20" s="182"/>
      <c r="H20" s="182"/>
      <c r="I20" s="182"/>
      <c r="J20" s="78"/>
      <c r="K20" s="48" t="s">
        <v>487</v>
      </c>
      <c r="L20" s="77"/>
      <c r="M20" s="48" t="s">
        <v>487</v>
      </c>
      <c r="N20" s="77"/>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c r="K24" s="194"/>
      <c r="L24" s="194"/>
      <c r="M24" s="194"/>
      <c r="N24" s="194"/>
      <c r="O24" s="154"/>
      <c r="P24" s="195"/>
    </row>
    <row r="25" spans="1:20" ht="20.100000000000001" customHeight="1">
      <c r="B25" s="296"/>
      <c r="C25" s="314"/>
      <c r="D25" s="314"/>
      <c r="E25" s="297"/>
      <c r="F25" s="184" t="s">
        <v>18</v>
      </c>
      <c r="G25" s="184"/>
      <c r="H25" s="182"/>
      <c r="I25" s="182"/>
      <c r="J25" s="194"/>
      <c r="K25" s="194"/>
      <c r="L25" s="194"/>
      <c r="M25" s="194"/>
      <c r="N25" s="194"/>
      <c r="O25" s="154"/>
      <c r="P25" s="195"/>
    </row>
    <row r="26" spans="1:20" ht="20.100000000000001" customHeight="1">
      <c r="B26" s="394" t="s">
        <v>9</v>
      </c>
      <c r="C26" s="395"/>
      <c r="D26" s="395"/>
      <c r="E26" s="395"/>
      <c r="F26" s="468"/>
      <c r="G26" s="469"/>
      <c r="H26" s="48" t="s">
        <v>484</v>
      </c>
      <c r="I26" s="469"/>
      <c r="J26" s="469"/>
      <c r="K26" s="48" t="s">
        <v>485</v>
      </c>
      <c r="L26" s="469"/>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2489</v>
      </c>
      <c r="I31" s="486"/>
      <c r="J31" s="486"/>
      <c r="K31" s="486"/>
      <c r="L31" s="486"/>
      <c r="M31" s="486"/>
      <c r="N31" s="486"/>
      <c r="O31" s="486"/>
      <c r="P31" s="487"/>
      <c r="S31" s="22" t="str">
        <f>IF(H31="","未記入","")</f>
        <v/>
      </c>
    </row>
    <row r="32" spans="1:20" ht="39" customHeight="1">
      <c r="B32" s="296"/>
      <c r="C32" s="314"/>
      <c r="D32" s="314"/>
      <c r="E32" s="297"/>
      <c r="F32" s="217" t="s">
        <v>2488</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235</v>
      </c>
      <c r="H33" s="48" t="s">
        <v>487</v>
      </c>
      <c r="I33" s="42">
        <v>16</v>
      </c>
      <c r="J33" s="475"/>
      <c r="K33" s="475"/>
      <c r="L33" s="475"/>
      <c r="M33" s="475"/>
      <c r="N33" s="475"/>
      <c r="O33" s="475"/>
      <c r="P33" s="476"/>
      <c r="S33" s="22" t="str">
        <f>IF(OR(G33="",I33=""),"未記入","")</f>
        <v/>
      </c>
    </row>
    <row r="34" spans="2:20" ht="58.5" customHeight="1">
      <c r="B34" s="296"/>
      <c r="C34" s="314"/>
      <c r="D34" s="314"/>
      <c r="E34" s="297"/>
      <c r="F34" s="120" t="s">
        <v>2490</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606</v>
      </c>
      <c r="I36" s="479"/>
      <c r="J36" s="477" t="s">
        <v>517</v>
      </c>
      <c r="K36" s="317"/>
      <c r="L36" s="478" t="s">
        <v>1329</v>
      </c>
      <c r="M36" s="479"/>
      <c r="N36" s="479"/>
      <c r="O36" s="479"/>
      <c r="P36" s="480"/>
      <c r="S36" s="22" t="str">
        <f>IF(OR(H36="",L36=""),"未記入","")</f>
        <v/>
      </c>
    </row>
    <row r="37" spans="2:20" ht="39.75" customHeight="1">
      <c r="B37" s="183" t="s">
        <v>24</v>
      </c>
      <c r="C37" s="182"/>
      <c r="D37" s="182"/>
      <c r="E37" s="182"/>
      <c r="F37" s="461" t="s">
        <v>26</v>
      </c>
      <c r="G37" s="461"/>
      <c r="H37" s="461"/>
      <c r="I37" s="461"/>
      <c r="J37" s="108" t="s">
        <v>2504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2491</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2492</v>
      </c>
      <c r="K43" s="48" t="s">
        <v>487</v>
      </c>
      <c r="L43" s="18" t="s">
        <v>2493</v>
      </c>
      <c r="M43" s="48" t="s">
        <v>487</v>
      </c>
      <c r="N43" s="18" t="s">
        <v>2494</v>
      </c>
      <c r="O43" s="304"/>
      <c r="P43" s="305"/>
      <c r="S43" s="22" t="str">
        <f>IF(OR(J43="",L43="",N43=""),"未記入","")</f>
        <v/>
      </c>
    </row>
    <row r="44" spans="2:20" ht="20.100000000000001" customHeight="1">
      <c r="B44" s="183"/>
      <c r="C44" s="182"/>
      <c r="D44" s="182"/>
      <c r="E44" s="182"/>
      <c r="F44" s="395" t="s">
        <v>15</v>
      </c>
      <c r="G44" s="395"/>
      <c r="H44" s="395"/>
      <c r="I44" s="395"/>
      <c r="J44" s="78"/>
      <c r="K44" s="48" t="s">
        <v>487</v>
      </c>
      <c r="L44" s="77"/>
      <c r="M44" s="48" t="s">
        <v>487</v>
      </c>
      <c r="N44" s="77"/>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c r="K48" s="194"/>
      <c r="L48" s="194"/>
      <c r="M48" s="194"/>
      <c r="N48" s="194"/>
      <c r="O48" s="154"/>
      <c r="P48" s="195"/>
    </row>
    <row r="49" spans="1:20" ht="20.100000000000001" customHeight="1">
      <c r="B49" s="183"/>
      <c r="C49" s="182"/>
      <c r="D49" s="182"/>
      <c r="E49" s="182"/>
      <c r="F49" s="395" t="s">
        <v>18</v>
      </c>
      <c r="G49" s="395"/>
      <c r="H49" s="395"/>
      <c r="I49" s="395"/>
      <c r="J49" s="194"/>
      <c r="K49" s="194"/>
      <c r="L49" s="194"/>
      <c r="M49" s="194"/>
      <c r="N49" s="194"/>
      <c r="O49" s="154"/>
      <c r="P49" s="195"/>
    </row>
    <row r="50" spans="1:20" ht="20.100000000000001" customHeight="1">
      <c r="B50" s="124" t="s">
        <v>28</v>
      </c>
      <c r="C50" s="233"/>
      <c r="D50" s="233"/>
      <c r="E50" s="233"/>
      <c r="F50" s="233"/>
      <c r="G50" s="233"/>
      <c r="H50" s="233"/>
      <c r="I50" s="233"/>
      <c r="J50" s="468">
        <v>1987</v>
      </c>
      <c r="K50" s="469"/>
      <c r="L50" s="48" t="s">
        <v>484</v>
      </c>
      <c r="M50" s="75">
        <v>3</v>
      </c>
      <c r="N50" s="48" t="s">
        <v>485</v>
      </c>
      <c r="O50" s="75">
        <v>6</v>
      </c>
      <c r="P50" s="50" t="s">
        <v>486</v>
      </c>
      <c r="S50" s="22" t="str">
        <f>IF(OR(J50="",M50="",O50=""),"未記入","")</f>
        <v/>
      </c>
    </row>
    <row r="51" spans="1:20" ht="20.100000000000001" customHeight="1" thickBot="1">
      <c r="B51" s="125" t="s">
        <v>29</v>
      </c>
      <c r="C51" s="470"/>
      <c r="D51" s="470"/>
      <c r="E51" s="470"/>
      <c r="F51" s="470"/>
      <c r="G51" s="470"/>
      <c r="H51" s="470"/>
      <c r="I51" s="470"/>
      <c r="J51" s="458">
        <v>2000</v>
      </c>
      <c r="K51" s="459"/>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2487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c r="L72" s="416"/>
      <c r="M72" s="416"/>
      <c r="N72" s="187" t="s">
        <v>490</v>
      </c>
      <c r="O72" s="187"/>
      <c r="P72" s="213"/>
    </row>
    <row r="73" spans="2:16" ht="20.100000000000001" customHeight="1">
      <c r="B73" s="86"/>
      <c r="C73" s="87"/>
      <c r="D73" s="313"/>
      <c r="E73" s="314"/>
      <c r="F73" s="297"/>
      <c r="G73" s="233" t="s">
        <v>42</v>
      </c>
      <c r="H73" s="233"/>
      <c r="I73" s="233"/>
      <c r="J73" s="233"/>
      <c r="K73" s="415"/>
      <c r="L73" s="416"/>
      <c r="M73" s="416"/>
      <c r="N73" s="187" t="s">
        <v>490</v>
      </c>
      <c r="O73" s="187"/>
      <c r="P73" s="213"/>
    </row>
    <row r="74" spans="2:16" ht="20.100000000000001" customHeight="1">
      <c r="B74" s="86"/>
      <c r="C74" s="87"/>
      <c r="D74" s="182" t="s">
        <v>43</v>
      </c>
      <c r="E74" s="182"/>
      <c r="F74" s="182"/>
      <c r="G74" s="194"/>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2495</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c r="G95" s="194"/>
      <c r="H95" s="194"/>
      <c r="I95" s="194"/>
      <c r="J95" s="73"/>
      <c r="K95" s="82" t="s">
        <v>490</v>
      </c>
      <c r="L95" s="154"/>
      <c r="M95" s="449"/>
      <c r="N95" s="450"/>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c r="O106" s="109"/>
      <c r="P106" s="50" t="s">
        <v>492</v>
      </c>
    </row>
    <row r="107" spans="2:19" ht="20.100000000000001" customHeight="1">
      <c r="B107" s="453"/>
      <c r="C107" s="454"/>
      <c r="D107" s="223" t="s">
        <v>64</v>
      </c>
      <c r="E107" s="234"/>
      <c r="F107" s="252"/>
      <c r="G107" s="139"/>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c r="H113" s="194"/>
      <c r="I113" s="194"/>
      <c r="J113" s="194"/>
      <c r="K113" s="194"/>
      <c r="L113" s="194"/>
      <c r="M113" s="194"/>
      <c r="N113" s="194"/>
      <c r="O113" s="154"/>
      <c r="P113" s="195"/>
    </row>
    <row r="114" spans="2:16" ht="20.100000000000001" customHeight="1">
      <c r="B114" s="453"/>
      <c r="C114" s="454"/>
      <c r="D114" s="133" t="s">
        <v>79</v>
      </c>
      <c r="E114" s="134"/>
      <c r="F114" s="149"/>
      <c r="G114" s="139"/>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c r="H116" s="194"/>
      <c r="I116" s="194"/>
      <c r="J116" s="194"/>
      <c r="K116" s="194"/>
      <c r="L116" s="194"/>
      <c r="M116" s="194"/>
      <c r="N116" s="194"/>
      <c r="O116" s="154"/>
      <c r="P116" s="195"/>
    </row>
    <row r="117" spans="2:16" ht="20.100000000000001" customHeight="1">
      <c r="B117" s="148" t="s">
        <v>70</v>
      </c>
      <c r="C117" s="149"/>
      <c r="D117" s="185" t="s">
        <v>72</v>
      </c>
      <c r="E117" s="187"/>
      <c r="F117" s="258"/>
      <c r="G117" s="194"/>
      <c r="H117" s="194"/>
      <c r="I117" s="194"/>
      <c r="J117" s="194"/>
      <c r="K117" s="194"/>
      <c r="L117" s="194"/>
      <c r="M117" s="194"/>
      <c r="N117" s="194"/>
      <c r="O117" s="154"/>
      <c r="P117" s="195"/>
    </row>
    <row r="118" spans="2:16" ht="20.100000000000001" customHeight="1">
      <c r="B118" s="150"/>
      <c r="C118" s="151"/>
      <c r="D118" s="126" t="s">
        <v>73</v>
      </c>
      <c r="E118" s="118"/>
      <c r="F118" s="119"/>
      <c r="G118" s="194"/>
      <c r="H118" s="194"/>
      <c r="I118" s="194"/>
      <c r="J118" s="194"/>
      <c r="K118" s="194"/>
      <c r="L118" s="194"/>
      <c r="M118" s="194"/>
      <c r="N118" s="194"/>
      <c r="O118" s="154"/>
      <c r="P118" s="195"/>
    </row>
    <row r="119" spans="2:16" ht="20.100000000000001" customHeight="1">
      <c r="B119" s="150"/>
      <c r="C119" s="151"/>
      <c r="D119" s="250" t="s">
        <v>74</v>
      </c>
      <c r="E119" s="289"/>
      <c r="F119" s="251"/>
      <c r="G119" s="194"/>
      <c r="H119" s="194"/>
      <c r="I119" s="194"/>
      <c r="J119" s="194"/>
      <c r="K119" s="194"/>
      <c r="L119" s="194"/>
      <c r="M119" s="194"/>
      <c r="N119" s="194"/>
      <c r="O119" s="154"/>
      <c r="P119" s="195"/>
    </row>
    <row r="120" spans="2:16" ht="20.100000000000001" customHeight="1">
      <c r="B120" s="150"/>
      <c r="C120" s="151"/>
      <c r="D120" s="185" t="s">
        <v>75</v>
      </c>
      <c r="E120" s="187"/>
      <c r="F120" s="258"/>
      <c r="G120" s="194"/>
      <c r="H120" s="194"/>
      <c r="I120" s="194"/>
      <c r="J120" s="194"/>
      <c r="K120" s="194"/>
      <c r="L120" s="194"/>
      <c r="M120" s="194"/>
      <c r="N120" s="194"/>
      <c r="O120" s="154"/>
      <c r="P120" s="195"/>
    </row>
    <row r="121" spans="2:16" ht="20.100000000000001" customHeight="1">
      <c r="B121" s="150"/>
      <c r="C121" s="151"/>
      <c r="D121" s="185" t="s">
        <v>76</v>
      </c>
      <c r="E121" s="187"/>
      <c r="F121" s="258"/>
      <c r="G121" s="194"/>
      <c r="H121" s="194"/>
      <c r="I121" s="194"/>
      <c r="J121" s="194"/>
      <c r="K121" s="194"/>
      <c r="L121" s="194"/>
      <c r="M121" s="194"/>
      <c r="N121" s="194"/>
      <c r="O121" s="154"/>
      <c r="P121" s="195"/>
    </row>
    <row r="122" spans="2:16" ht="20.100000000000001" customHeight="1">
      <c r="B122" s="152"/>
      <c r="C122" s="153"/>
      <c r="D122" s="185" t="s">
        <v>77</v>
      </c>
      <c r="E122" s="187"/>
      <c r="F122" s="258"/>
      <c r="G122" s="194"/>
      <c r="H122" s="194"/>
      <c r="I122" s="194"/>
      <c r="J122" s="194"/>
      <c r="K122" s="194"/>
      <c r="L122" s="194"/>
      <c r="M122" s="194"/>
      <c r="N122" s="194"/>
      <c r="O122" s="154"/>
      <c r="P122" s="195"/>
    </row>
    <row r="123" spans="2:16" ht="20.100000000000001" customHeight="1">
      <c r="B123" s="148" t="s">
        <v>424</v>
      </c>
      <c r="C123" s="149"/>
      <c r="D123" s="185" t="s">
        <v>445</v>
      </c>
      <c r="E123" s="187"/>
      <c r="F123" s="258"/>
      <c r="G123" s="194"/>
      <c r="H123" s="194"/>
      <c r="I123" s="194"/>
      <c r="J123" s="194"/>
      <c r="K123" s="194"/>
      <c r="L123" s="194"/>
      <c r="M123" s="194"/>
      <c r="N123" s="194"/>
      <c r="O123" s="154"/>
      <c r="P123" s="195"/>
    </row>
    <row r="124" spans="2:16" ht="20.100000000000001" customHeight="1">
      <c r="B124" s="150"/>
      <c r="C124" s="151"/>
      <c r="D124" s="126" t="s">
        <v>446</v>
      </c>
      <c r="E124" s="118"/>
      <c r="F124" s="119"/>
      <c r="G124" s="194"/>
      <c r="H124" s="194"/>
      <c r="I124" s="194"/>
      <c r="J124" s="194"/>
      <c r="K124" s="194"/>
      <c r="L124" s="194"/>
      <c r="M124" s="194"/>
      <c r="N124" s="194"/>
      <c r="O124" s="154"/>
      <c r="P124" s="195"/>
    </row>
    <row r="125" spans="2:16" ht="20.100000000000001" customHeight="1">
      <c r="B125" s="150"/>
      <c r="C125" s="151"/>
      <c r="D125" s="250" t="s">
        <v>447</v>
      </c>
      <c r="E125" s="289"/>
      <c r="F125" s="251"/>
      <c r="G125" s="194"/>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2496</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2497</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2496</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2496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2496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2496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 customHeight="1">
      <c r="B175" s="183"/>
      <c r="C175" s="182"/>
      <c r="D175" s="182"/>
      <c r="E175" s="182"/>
      <c r="F175" s="21"/>
      <c r="G175" s="187" t="s">
        <v>448</v>
      </c>
      <c r="H175" s="187"/>
      <c r="I175" s="258"/>
      <c r="J175" s="188"/>
      <c r="K175" s="189"/>
      <c r="L175" s="189"/>
      <c r="M175" s="189"/>
      <c r="N175" s="189"/>
      <c r="O175" s="189"/>
      <c r="P175" s="190"/>
    </row>
    <row r="176" spans="2:22" ht="39.9" customHeight="1">
      <c r="B176" s="99" t="s">
        <v>106</v>
      </c>
      <c r="C176" s="100"/>
      <c r="D176" s="303">
        <v>1</v>
      </c>
      <c r="E176" s="387"/>
      <c r="F176" s="182" t="s">
        <v>5</v>
      </c>
      <c r="G176" s="182"/>
      <c r="H176" s="182"/>
      <c r="I176" s="120"/>
      <c r="J176" s="121"/>
      <c r="K176" s="121"/>
      <c r="L176" s="121"/>
      <c r="M176" s="121"/>
      <c r="N176" s="121"/>
      <c r="O176" s="122"/>
      <c r="P176" s="123"/>
    </row>
    <row r="177" spans="2:16" ht="39.9" customHeight="1">
      <c r="B177" s="101"/>
      <c r="C177" s="102"/>
      <c r="D177" s="303"/>
      <c r="E177" s="387"/>
      <c r="F177" s="182" t="s">
        <v>108</v>
      </c>
      <c r="G177" s="182"/>
      <c r="H177" s="182"/>
      <c r="I177" s="120"/>
      <c r="J177" s="121"/>
      <c r="K177" s="121"/>
      <c r="L177" s="121"/>
      <c r="M177" s="121"/>
      <c r="N177" s="121"/>
      <c r="O177" s="122"/>
      <c r="P177" s="123"/>
    </row>
    <row r="178" spans="2:16" ht="39.9" customHeight="1">
      <c r="B178" s="101"/>
      <c r="C178" s="102"/>
      <c r="D178" s="303"/>
      <c r="E178" s="387"/>
      <c r="F178" s="182" t="s">
        <v>109</v>
      </c>
      <c r="G178" s="182"/>
      <c r="H178" s="182"/>
      <c r="I178" s="120"/>
      <c r="J178" s="121"/>
      <c r="K178" s="121"/>
      <c r="L178" s="121"/>
      <c r="M178" s="121"/>
      <c r="N178" s="121"/>
      <c r="O178" s="122"/>
      <c r="P178" s="123"/>
    </row>
    <row r="179" spans="2:16" ht="39.9" customHeight="1">
      <c r="B179" s="101"/>
      <c r="C179" s="102"/>
      <c r="D179" s="303"/>
      <c r="E179" s="387"/>
      <c r="F179" s="182" t="s">
        <v>429</v>
      </c>
      <c r="G179" s="182"/>
      <c r="H179" s="182"/>
      <c r="I179" s="120"/>
      <c r="J179" s="121"/>
      <c r="K179" s="121"/>
      <c r="L179" s="121"/>
      <c r="M179" s="121"/>
      <c r="N179" s="121"/>
      <c r="O179" s="122"/>
      <c r="P179" s="123"/>
    </row>
    <row r="180" spans="2:16" ht="39.9" customHeight="1">
      <c r="B180" s="101"/>
      <c r="C180" s="102"/>
      <c r="D180" s="303"/>
      <c r="E180" s="387"/>
      <c r="F180" s="182" t="s">
        <v>110</v>
      </c>
      <c r="G180" s="182"/>
      <c r="H180" s="182"/>
      <c r="I180" s="120"/>
      <c r="J180" s="121"/>
      <c r="K180" s="121"/>
      <c r="L180" s="121"/>
      <c r="M180" s="121"/>
      <c r="N180" s="121"/>
      <c r="O180" s="122"/>
      <c r="P180" s="123"/>
    </row>
    <row r="181" spans="2:16" ht="39.9" customHeight="1">
      <c r="B181" s="101"/>
      <c r="C181" s="102"/>
      <c r="D181" s="303">
        <v>2</v>
      </c>
      <c r="E181" s="387"/>
      <c r="F181" s="182" t="s">
        <v>5</v>
      </c>
      <c r="G181" s="182"/>
      <c r="H181" s="182"/>
      <c r="I181" s="120"/>
      <c r="J181" s="121"/>
      <c r="K181" s="121"/>
      <c r="L181" s="121"/>
      <c r="M181" s="121"/>
      <c r="N181" s="121"/>
      <c r="O181" s="122"/>
      <c r="P181" s="123"/>
    </row>
    <row r="182" spans="2:16" ht="39.9" customHeight="1">
      <c r="B182" s="101"/>
      <c r="C182" s="102"/>
      <c r="D182" s="303"/>
      <c r="E182" s="387"/>
      <c r="F182" s="182" t="s">
        <v>108</v>
      </c>
      <c r="G182" s="182"/>
      <c r="H182" s="182"/>
      <c r="I182" s="120"/>
      <c r="J182" s="121"/>
      <c r="K182" s="121"/>
      <c r="L182" s="121"/>
      <c r="M182" s="121"/>
      <c r="N182" s="121"/>
      <c r="O182" s="122"/>
      <c r="P182" s="123"/>
    </row>
    <row r="183" spans="2:16" ht="39.9" customHeight="1">
      <c r="B183" s="101"/>
      <c r="C183" s="102"/>
      <c r="D183" s="303"/>
      <c r="E183" s="387"/>
      <c r="F183" s="182" t="s">
        <v>109</v>
      </c>
      <c r="G183" s="182"/>
      <c r="H183" s="182"/>
      <c r="I183" s="120"/>
      <c r="J183" s="121"/>
      <c r="K183" s="121"/>
      <c r="L183" s="121"/>
      <c r="M183" s="121"/>
      <c r="N183" s="121"/>
      <c r="O183" s="122"/>
      <c r="P183" s="123"/>
    </row>
    <row r="184" spans="2:16" ht="39.9" customHeight="1">
      <c r="B184" s="101"/>
      <c r="C184" s="102"/>
      <c r="D184" s="303"/>
      <c r="E184" s="387"/>
      <c r="F184" s="182" t="s">
        <v>429</v>
      </c>
      <c r="G184" s="182"/>
      <c r="H184" s="182"/>
      <c r="I184" s="120"/>
      <c r="J184" s="121"/>
      <c r="K184" s="121"/>
      <c r="L184" s="121"/>
      <c r="M184" s="121"/>
      <c r="N184" s="121"/>
      <c r="O184" s="122"/>
      <c r="P184" s="123"/>
    </row>
    <row r="185" spans="2:16" ht="39.9" customHeight="1">
      <c r="B185" s="101"/>
      <c r="C185" s="102"/>
      <c r="D185" s="303"/>
      <c r="E185" s="387"/>
      <c r="F185" s="182" t="s">
        <v>110</v>
      </c>
      <c r="G185" s="182"/>
      <c r="H185" s="182"/>
      <c r="I185" s="120"/>
      <c r="J185" s="121"/>
      <c r="K185" s="121"/>
      <c r="L185" s="121"/>
      <c r="M185" s="121"/>
      <c r="N185" s="121"/>
      <c r="O185" s="122"/>
      <c r="P185" s="123"/>
    </row>
    <row r="186" spans="2:16" ht="39.9" customHeight="1">
      <c r="B186" s="101"/>
      <c r="C186" s="102"/>
      <c r="D186" s="420">
        <v>3</v>
      </c>
      <c r="E186" s="421"/>
      <c r="F186" s="182" t="s">
        <v>5</v>
      </c>
      <c r="G186" s="182"/>
      <c r="H186" s="182"/>
      <c r="I186" s="120"/>
      <c r="J186" s="121"/>
      <c r="K186" s="121"/>
      <c r="L186" s="121"/>
      <c r="M186" s="121"/>
      <c r="N186" s="121"/>
      <c r="O186" s="122"/>
      <c r="P186" s="123"/>
    </row>
    <row r="187" spans="2:16" ht="39.9" customHeight="1">
      <c r="B187" s="101"/>
      <c r="C187" s="102"/>
      <c r="D187" s="422"/>
      <c r="E187" s="423"/>
      <c r="F187" s="182" t="s">
        <v>108</v>
      </c>
      <c r="G187" s="182"/>
      <c r="H187" s="182"/>
      <c r="I187" s="120"/>
      <c r="J187" s="121"/>
      <c r="K187" s="121"/>
      <c r="L187" s="121"/>
      <c r="M187" s="121"/>
      <c r="N187" s="121"/>
      <c r="O187" s="122"/>
      <c r="P187" s="123"/>
    </row>
    <row r="188" spans="2:16" ht="39.9" customHeight="1">
      <c r="B188" s="101"/>
      <c r="C188" s="102"/>
      <c r="D188" s="422"/>
      <c r="E188" s="423"/>
      <c r="F188" s="182" t="s">
        <v>109</v>
      </c>
      <c r="G188" s="182"/>
      <c r="H188" s="182"/>
      <c r="I188" s="120"/>
      <c r="J188" s="121"/>
      <c r="K188" s="121"/>
      <c r="L188" s="121"/>
      <c r="M188" s="121"/>
      <c r="N188" s="121"/>
      <c r="O188" s="122"/>
      <c r="P188" s="123"/>
    </row>
    <row r="189" spans="2:16" ht="39.9" customHeight="1">
      <c r="B189" s="101"/>
      <c r="C189" s="102"/>
      <c r="D189" s="422"/>
      <c r="E189" s="423"/>
      <c r="F189" s="182" t="s">
        <v>429</v>
      </c>
      <c r="G189" s="182"/>
      <c r="H189" s="182"/>
      <c r="I189" s="120"/>
      <c r="J189" s="121"/>
      <c r="K189" s="121"/>
      <c r="L189" s="121"/>
      <c r="M189" s="121"/>
      <c r="N189" s="121"/>
      <c r="O189" s="122"/>
      <c r="P189" s="123"/>
    </row>
    <row r="190" spans="2:16" ht="39.9" customHeight="1">
      <c r="B190" s="103"/>
      <c r="C190" s="104"/>
      <c r="D190" s="428"/>
      <c r="E190" s="429"/>
      <c r="F190" s="182" t="s">
        <v>110</v>
      </c>
      <c r="G190" s="182"/>
      <c r="H190" s="182"/>
      <c r="I190" s="120"/>
      <c r="J190" s="121"/>
      <c r="K190" s="121"/>
      <c r="L190" s="121"/>
      <c r="M190" s="121"/>
      <c r="N190" s="121"/>
      <c r="O190" s="122"/>
      <c r="P190" s="123"/>
    </row>
    <row r="191" spans="2:16" ht="39.9" customHeight="1">
      <c r="B191" s="99" t="s">
        <v>107</v>
      </c>
      <c r="C191" s="100"/>
      <c r="D191" s="420">
        <v>1</v>
      </c>
      <c r="E191" s="421"/>
      <c r="F191" s="182" t="s">
        <v>5</v>
      </c>
      <c r="G191" s="182"/>
      <c r="H191" s="182"/>
      <c r="I191" s="120"/>
      <c r="J191" s="121"/>
      <c r="K191" s="121"/>
      <c r="L191" s="121"/>
      <c r="M191" s="121"/>
      <c r="N191" s="121"/>
      <c r="O191" s="122"/>
      <c r="P191" s="123"/>
    </row>
    <row r="192" spans="2:16" ht="39.9" customHeight="1">
      <c r="B192" s="101"/>
      <c r="C192" s="102"/>
      <c r="D192" s="422"/>
      <c r="E192" s="423"/>
      <c r="F192" s="182" t="s">
        <v>108</v>
      </c>
      <c r="G192" s="182"/>
      <c r="H192" s="182"/>
      <c r="I192" s="120"/>
      <c r="J192" s="121"/>
      <c r="K192" s="121"/>
      <c r="L192" s="121"/>
      <c r="M192" s="121"/>
      <c r="N192" s="121"/>
      <c r="O192" s="122"/>
      <c r="P192" s="123"/>
    </row>
    <row r="193" spans="2:16" ht="39.9" customHeight="1">
      <c r="B193" s="101"/>
      <c r="C193" s="102"/>
      <c r="D193" s="422"/>
      <c r="E193" s="423"/>
      <c r="F193" s="184" t="s">
        <v>110</v>
      </c>
      <c r="G193" s="184"/>
      <c r="H193" s="184"/>
      <c r="I193" s="120"/>
      <c r="J193" s="121"/>
      <c r="K193" s="121"/>
      <c r="L193" s="121"/>
      <c r="M193" s="121"/>
      <c r="N193" s="121"/>
      <c r="O193" s="122"/>
      <c r="P193" s="123"/>
    </row>
    <row r="194" spans="2:16" ht="39.9" customHeight="1">
      <c r="B194" s="101"/>
      <c r="C194" s="102"/>
      <c r="D194" s="420">
        <v>2</v>
      </c>
      <c r="E194" s="421"/>
      <c r="F194" s="182" t="s">
        <v>5</v>
      </c>
      <c r="G194" s="182"/>
      <c r="H194" s="182"/>
      <c r="I194" s="120"/>
      <c r="J194" s="121"/>
      <c r="K194" s="121"/>
      <c r="L194" s="121"/>
      <c r="M194" s="121"/>
      <c r="N194" s="121"/>
      <c r="O194" s="122"/>
      <c r="P194" s="123"/>
    </row>
    <row r="195" spans="2:16" ht="39.9" customHeight="1">
      <c r="B195" s="101"/>
      <c r="C195" s="102"/>
      <c r="D195" s="422"/>
      <c r="E195" s="423"/>
      <c r="F195" s="182" t="s">
        <v>108</v>
      </c>
      <c r="G195" s="182"/>
      <c r="H195" s="182"/>
      <c r="I195" s="120"/>
      <c r="J195" s="121"/>
      <c r="K195" s="121"/>
      <c r="L195" s="121"/>
      <c r="M195" s="121"/>
      <c r="N195" s="121"/>
      <c r="O195" s="122"/>
      <c r="P195" s="123"/>
    </row>
    <row r="196" spans="2:16" ht="39.9"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2482</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2482</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2482</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t="str">
        <f>IF(OR($H$238&lt;&gt;"",$K$238&lt;&gt;""),SUM($H$238,$K$238),"")</f>
        <v/>
      </c>
      <c r="F238" s="391"/>
      <c r="G238" s="391"/>
      <c r="H238" s="194"/>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c r="M295" s="209"/>
      <c r="N295" s="209"/>
      <c r="O295" s="209"/>
      <c r="P295" s="210"/>
    </row>
    <row r="296" spans="2:22" ht="20.100000000000001" customHeight="1">
      <c r="B296" s="359"/>
      <c r="C296" s="360"/>
      <c r="D296" s="360"/>
      <c r="E296" s="360"/>
      <c r="F296" s="361"/>
      <c r="G296" s="133" t="s">
        <v>456</v>
      </c>
      <c r="H296" s="149"/>
      <c r="I296" s="154"/>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2498</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2499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2500</v>
      </c>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2500</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2483</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2482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2501</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2502</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2503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c r="J335" s="194"/>
      <c r="K335" s="194"/>
      <c r="L335" s="194"/>
      <c r="M335" s="195"/>
      <c r="N335" s="332"/>
      <c r="O335" s="332"/>
      <c r="P335" s="332"/>
      <c r="Q335" s="19"/>
    </row>
    <row r="336" spans="2:20" ht="20.100000000000001" customHeight="1">
      <c r="B336" s="183"/>
      <c r="C336" s="182"/>
      <c r="D336" s="182"/>
      <c r="E336" s="185" t="s">
        <v>58</v>
      </c>
      <c r="F336" s="187"/>
      <c r="G336" s="187"/>
      <c r="H336" s="258"/>
      <c r="I336" s="194"/>
      <c r="J336" s="194"/>
      <c r="K336" s="194"/>
      <c r="L336" s="194"/>
      <c r="M336" s="195"/>
      <c r="N336" s="332"/>
      <c r="O336" s="332"/>
      <c r="P336" s="332"/>
      <c r="Q336" s="19"/>
    </row>
    <row r="337" spans="2:20" ht="20.100000000000001" customHeight="1">
      <c r="B337" s="183"/>
      <c r="C337" s="182"/>
      <c r="D337" s="182"/>
      <c r="E337" s="185" t="s">
        <v>218</v>
      </c>
      <c r="F337" s="187"/>
      <c r="G337" s="187"/>
      <c r="H337" s="258"/>
      <c r="I337" s="194"/>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c r="H357" s="189"/>
      <c r="I357" s="189"/>
      <c r="J357" s="189"/>
      <c r="K357" s="189"/>
      <c r="L357" s="189"/>
      <c r="M357" s="189"/>
      <c r="N357" s="189"/>
      <c r="O357" s="189"/>
      <c r="P357" s="190"/>
    </row>
    <row r="358" spans="2:20" ht="60" customHeight="1">
      <c r="B358" s="312" t="s">
        <v>221</v>
      </c>
      <c r="C358" s="187"/>
      <c r="D358" s="187"/>
      <c r="E358" s="187"/>
      <c r="F358" s="258"/>
      <c r="G358" s="188"/>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c r="I387" s="209"/>
      <c r="J387" s="209"/>
      <c r="K387" s="209"/>
      <c r="L387" s="209"/>
      <c r="M387" s="209"/>
      <c r="N387" s="209"/>
      <c r="O387" s="209"/>
      <c r="P387" s="62" t="s">
        <v>495</v>
      </c>
    </row>
    <row r="388" spans="1:20" ht="20.100000000000001" customHeight="1">
      <c r="B388" s="296"/>
      <c r="C388" s="297"/>
      <c r="D388" s="182" t="s">
        <v>250</v>
      </c>
      <c r="E388" s="182"/>
      <c r="F388" s="182"/>
      <c r="G388" s="182"/>
      <c r="H388" s="154"/>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c r="I391" s="109"/>
      <c r="J391" s="109"/>
      <c r="K391" s="109"/>
      <c r="L391" s="109"/>
      <c r="M391" s="109"/>
      <c r="N391" s="109"/>
      <c r="O391" s="109"/>
      <c r="P391" s="50" t="s">
        <v>497</v>
      </c>
    </row>
    <row r="392" spans="1:20" ht="20.100000000000001" customHeight="1">
      <c r="B392" s="183"/>
      <c r="C392" s="182"/>
      <c r="D392" s="182" t="s">
        <v>254</v>
      </c>
      <c r="E392" s="182"/>
      <c r="F392" s="182"/>
      <c r="G392" s="182"/>
      <c r="H392" s="154"/>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c r="I396" s="109"/>
      <c r="J396" s="109"/>
      <c r="K396" s="109"/>
      <c r="L396" s="109"/>
      <c r="M396" s="109"/>
      <c r="N396" s="109"/>
      <c r="O396" s="109"/>
      <c r="P396" s="50" t="s">
        <v>497</v>
      </c>
    </row>
    <row r="397" spans="1:20" ht="20.100000000000001" customHeight="1">
      <c r="B397" s="281"/>
      <c r="C397" s="282"/>
      <c r="D397" s="182" t="s">
        <v>259</v>
      </c>
      <c r="E397" s="182"/>
      <c r="F397" s="182"/>
      <c r="G397" s="182"/>
      <c r="H397" s="154"/>
      <c r="I397" s="109"/>
      <c r="J397" s="109"/>
      <c r="K397" s="109"/>
      <c r="L397" s="109"/>
      <c r="M397" s="109"/>
      <c r="N397" s="109"/>
      <c r="O397" s="109"/>
      <c r="P397" s="50" t="s">
        <v>497</v>
      </c>
    </row>
    <row r="398" spans="1:20" ht="20.100000000000001" customHeight="1">
      <c r="B398" s="281"/>
      <c r="C398" s="282"/>
      <c r="D398" s="182" t="s">
        <v>260</v>
      </c>
      <c r="E398" s="182"/>
      <c r="F398" s="182"/>
      <c r="G398" s="182"/>
      <c r="H398" s="154"/>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c r="I409" s="209"/>
      <c r="J409" s="209"/>
      <c r="K409" s="209"/>
      <c r="L409" s="209"/>
      <c r="M409" s="209"/>
      <c r="N409" s="209"/>
      <c r="O409" s="209"/>
      <c r="P409" s="62" t="s">
        <v>503</v>
      </c>
    </row>
    <row r="410" spans="2:20" ht="20.100000000000001" customHeight="1">
      <c r="B410" s="183" t="s">
        <v>271</v>
      </c>
      <c r="C410" s="182"/>
      <c r="D410" s="182"/>
      <c r="E410" s="182"/>
      <c r="F410" s="182"/>
      <c r="G410" s="182"/>
      <c r="H410" s="154"/>
      <c r="I410" s="109"/>
      <c r="J410" s="109"/>
      <c r="K410" s="109"/>
      <c r="L410" s="109"/>
      <c r="M410" s="109"/>
      <c r="N410" s="109"/>
      <c r="O410" s="109"/>
      <c r="P410" s="50" t="s">
        <v>495</v>
      </c>
    </row>
    <row r="411" spans="2:20" ht="20.100000000000001" customHeight="1">
      <c r="B411" s="183" t="s">
        <v>272</v>
      </c>
      <c r="C411" s="182"/>
      <c r="D411" s="182"/>
      <c r="E411" s="182"/>
      <c r="F411" s="182"/>
      <c r="G411" s="182"/>
      <c r="H411" s="154"/>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 customHeight="1">
      <c r="B431" s="263"/>
      <c r="C431" s="185" t="s">
        <v>284</v>
      </c>
      <c r="D431" s="187"/>
      <c r="E431" s="187"/>
      <c r="F431" s="187"/>
      <c r="G431" s="258"/>
      <c r="H431" s="188"/>
      <c r="I431" s="189"/>
      <c r="J431" s="189"/>
      <c r="K431" s="189"/>
      <c r="L431" s="189"/>
      <c r="M431" s="189"/>
      <c r="N431" s="189"/>
      <c r="O431" s="189"/>
      <c r="P431" s="190"/>
    </row>
    <row r="432" spans="1:20" ht="20.100000000000001" customHeight="1">
      <c r="B432" s="264"/>
      <c r="C432" s="185" t="s">
        <v>14</v>
      </c>
      <c r="D432" s="187"/>
      <c r="E432" s="187"/>
      <c r="F432" s="187"/>
      <c r="G432" s="258"/>
      <c r="H432" s="105"/>
      <c r="I432" s="106"/>
      <c r="J432" s="48" t="s">
        <v>487</v>
      </c>
      <c r="K432" s="106"/>
      <c r="L432" s="106"/>
      <c r="M432" s="48" t="s">
        <v>487</v>
      </c>
      <c r="N432" s="106"/>
      <c r="O432" s="106"/>
      <c r="P432" s="107"/>
    </row>
    <row r="433" spans="2:16" ht="20.100000000000001" customHeight="1">
      <c r="B433" s="264"/>
      <c r="C433" s="126" t="s">
        <v>285</v>
      </c>
      <c r="D433" s="118"/>
      <c r="E433" s="119"/>
      <c r="F433" s="250" t="s">
        <v>286</v>
      </c>
      <c r="G433" s="251"/>
      <c r="H433" s="31"/>
      <c r="I433" s="48" t="s">
        <v>504</v>
      </c>
      <c r="J433" s="32"/>
      <c r="K433" s="48" t="s">
        <v>505</v>
      </c>
      <c r="L433" s="69" t="s">
        <v>450</v>
      </c>
      <c r="M433" s="32"/>
      <c r="N433" s="48" t="s">
        <v>504</v>
      </c>
      <c r="O433" s="36"/>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2482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 customHeight="1">
      <c r="B478" s="150"/>
      <c r="C478" s="136"/>
      <c r="D478" s="136"/>
      <c r="E478" s="151"/>
      <c r="F478" s="232"/>
      <c r="G478" s="182" t="s">
        <v>466</v>
      </c>
      <c r="H478" s="182"/>
      <c r="I478" s="182"/>
      <c r="J478" s="226" t="s">
        <v>2486</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2482</v>
      </c>
      <c r="K479" s="194"/>
      <c r="L479" s="194"/>
      <c r="M479" s="194"/>
      <c r="N479" s="194"/>
      <c r="O479" s="154"/>
      <c r="P479" s="195"/>
      <c r="S479" s="38" t="str">
        <f>IF($F$476=MST!$I$6,IF(J479="","未記入",""),"")</f>
        <v/>
      </c>
    </row>
    <row r="480" spans="2:20" ht="20.100000000000001" customHeight="1">
      <c r="B480" s="148" t="s">
        <v>508</v>
      </c>
      <c r="C480" s="134"/>
      <c r="D480" s="134"/>
      <c r="E480" s="149"/>
      <c r="F480" s="154" t="s">
        <v>2483</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2484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2484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2485</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2484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2485</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2482</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2483</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t="s">
        <v>2481</v>
      </c>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2"/>
  <cols>
    <col min="1" max="1" width="5.6640625" style="17" customWidth="1"/>
    <col min="2" max="2" width="1.6640625" style="17" customWidth="1"/>
    <col min="3" max="21" width="5.6640625" style="17" customWidth="1"/>
    <col min="22" max="22" width="7.77734375" style="22" customWidth="1"/>
    <col min="23" max="23" width="47.6640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17" customWidth="1"/>
    <col min="41" max="41" width="0.88671875" style="17" customWidth="1"/>
    <col min="42" max="42" width="3.6640625" style="17" customWidth="1"/>
    <col min="43" max="43" width="10.21875" style="24" customWidth="1"/>
    <col min="44" max="44" width="47.777343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2482</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2"/>
  <cols>
    <col min="1" max="1" width="2.6640625" style="2" customWidth="1"/>
    <col min="2" max="2" width="2.6640625" customWidth="1"/>
    <col min="3" max="3" width="8.88671875" customWidth="1"/>
    <col min="5" max="5" width="9.109375" customWidth="1"/>
    <col min="19" max="19" width="9" style="2"/>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2"/>
  <cols>
    <col min="1" max="1" width="2.6640625" style="16" customWidth="1"/>
    <col min="2" max="2" width="2.6640625" customWidth="1"/>
    <col min="6" max="8" width="9" style="15"/>
    <col min="9" max="9" width="9" style="16"/>
    <col min="16" max="16" width="10.21875" customWidth="1"/>
    <col min="32" max="32" width="10.21875" customWidth="1"/>
    <col min="48" max="48" width="10.2187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2023-02-24T09:21:18Z</dcterms:modified>
</cp:coreProperties>
</file>