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240.250\本社共有\運営部・施設事業部\03-1行政申請・届出\04経営状況報告書\2022年度　運営状況報告書\02_横浜市\14_横浜鴨居\"/>
    </mc:Choice>
  </mc:AlternateContent>
  <xr:revisionPtr revIDLastSave="0" documentId="13_ncr:1_{926DAB3D-C1B6-46B2-91AE-B93BF68673D5}"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22485" yWindow="570" windowWidth="21600" windowHeight="1401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<sst xmlns="http://schemas.openxmlformats.org/spreadsheetml/2006/main" count="3142" uniqueCount="2621">
  <si>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</si>
  <si>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</si>
  <si>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</si>
  <si>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</si>
  <si>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</si>
  <si>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</si>
  <si>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</si>
  <si>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</si>
  <si>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</si>
  <si>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</si>
  <si>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</si>
  <si>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</si>
  <si>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</si>
  <si>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</si>
  <si>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</si>
  <si>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</si>
  <si>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</si>
  <si>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</si>
  <si>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</si>
  <si>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</si>
  <si>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</si>
  <si>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</si>
  <si>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</si>
  <si>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</si>
  <si>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</si>
  <si>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</si>
  <si>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</si>
  <si>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</si>
  <si>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</si>
  <si>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</si>
  <si>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</si>
  <si>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</si>
  <si>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</si>
  <si>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</si>
  <si>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</si>
  <si>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</si>
  <si>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</si>
  <si>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</si>
  <si>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</si>
  <si>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</si>
  <si>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</si>
  <si>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</si>
  <si>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</si>
  <si>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</si>
  <si>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</si>
  <si>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</si>
  <si>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</si>
  <si>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</si>
  <si>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</si>
  <si>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</si>
  <si>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</si>
  <si>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</si>
  <si>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</si>
  <si>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</si>
  <si>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</si>
  <si>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</si>
  <si>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</si>
  <si>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</si>
  <si>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</si>
  <si>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</si>
  <si>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</si>
  <si>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</si>
  <si>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</si>
  <si>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</si>
  <si>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</si>
  <si>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</si>
  <si>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</si>
  <si>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</si>
  <si>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</si>
  <si>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</si>
  <si>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</si>
  <si>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</si>
  <si>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</si>
  <si>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</si>
  <si>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</si>
  <si>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</si>
  <si>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</si>
  <si>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</si>
  <si>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</si>
  <si>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</si>
  <si>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</si>
  <si>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</si>
  <si>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</si>
  <si>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</si>
  <si>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</si>
  <si>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</si>
  <si>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</si>
  <si>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</si>
  <si>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</si>
  <si>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</si>
  <si>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</si>
  <si>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</si>
  <si>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</si>
  <si>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</si>
  <si>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</si>
  <si>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</si>
  <si>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</si>
  <si>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</si>
  <si>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</si>
  <si>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</si>
  <si>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</si>
  <si>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</si>
  <si>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</si>
  <si>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</si>
  <si>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</si>
  <si>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</si>
  <si>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</si>
  <si>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</si>
  <si>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</si>
  <si>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</si>
  <si>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</si>
  <si>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</si>
  <si>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</si>
  <si>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</si>
  <si>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</si>
  <si>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</si>
  <si>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</si>
  <si>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</si>
  <si>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</si>
  <si>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</si>
  <si>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</si>
  <si>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</si>
  <si>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</si>
  <si>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</si>
  <si>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</si>
  <si>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</si>
  <si>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</si>
  <si>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</si>
  <si>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</si>
  <si>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</si>
  <si>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</si>
  <si>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</si>
  <si>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</si>
  <si>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</si>
  <si>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</si>
  <si>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</si>
  <si>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</si>
  <si>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</si>
  <si>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</si>
  <si>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</si>
  <si>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</si>
  <si>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</si>
  <si>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</si>
  <si>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</si>
  <si>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</si>
  <si>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</si>
  <si>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</si>
  <si>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</si>
  <si>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</si>
  <si>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</si>
  <si>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</si>
  <si>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</si>
  <si>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</si>
  <si>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</si>
  <si>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</si>
  <si>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</si>
  <si>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</si>
  <si>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</si>
  <si>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</si>
  <si>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</si>
  <si>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</si>
  <si>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</si>
  <si>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</si>
  <si>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</si>
  <si>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</si>
  <si>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</si>
  <si>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</si>
  <si>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</si>
  <si>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</si>
  <si>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</si>
  <si>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</si>
  <si>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</si>
  <si>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</si>
  <si>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</si>
  <si>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</si>
  <si>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</si>
  <si>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</si>
  <si>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</si>
  <si>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</si>
  <si>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</si>
  <si>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</si>
  <si>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</si>
  <si>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</si>
  <si>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</si>
  <si>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</si>
  <si>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</si>
  <si>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</si>
  <si>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</si>
  <si>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</si>
  <si>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</si>
  <si>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</si>
  <si>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</si>
  <si>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</si>
  <si>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</si>
  <si>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</si>
  <si>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</si>
  <si>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</si>
  <si>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</si>
  <si>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</si>
  <si>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</si>
  <si>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</si>
  <si>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</si>
  <si>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</si>
  <si>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</si>
  <si>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</si>
  <si>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</si>
  <si>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</si>
  <si>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</si>
  <si>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</si>
  <si>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</si>
  <si>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</si>
  <si>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</si>
  <si>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</si>
  <si>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</si>
  <si>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</si>
  <si>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</si>
  <si>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</si>
  <si>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</si>
  <si>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</si>
  <si>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</si>
  <si>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</si>
  <si>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</si>
  <si>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</si>
  <si>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</si>
  <si>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</si>
  <si>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</si>
  <si>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</si>
  <si>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</si>
  <si>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</si>
  <si>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</si>
  <si>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</si>
  <si>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</si>
  <si>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</si>
  <si>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</si>
  <si>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</si>
  <si>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</si>
  <si>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</si>
  <si>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</si>
  <si>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</si>
  <si>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</si>
  <si>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</si>
  <si>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</si>
  <si>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</si>
  <si>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</si>
  <si>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</si>
  <si>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</si>
  <si>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</si>
  <si>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</si>
  <si>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</si>
  <si>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</si>
  <si>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</si>
  <si>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</si>
  <si>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</si>
  <si>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</si>
  <si>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</si>
  <si>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</si>
  <si>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</si>
  <si>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</si>
  <si>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</si>
  <si>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</si>
  <si>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</si>
  <si>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</si>
  <si>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</si>
  <si>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</si>
  <si>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</si>
  <si>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</si>
  <si>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</si>
  <si>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</si>
  <si>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</si>
  <si>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</si>
  <si>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</si>
  <si>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</si>
  <si>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</si>
  <si>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</si>
  <si>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</si>
  <si>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</si>
  <si>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</si>
  <si>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</si>
  <si>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</si>
  <si>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</si>
  <si>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</si>
  <si>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</si>
  <si>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</si>
  <si>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</si>
  <si>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</si>
  <si>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</si>
  <si>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</si>
  <si>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</si>
  <si>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</si>
  <si>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</si>
  <si>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</si>
  <si>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</si>
  <si>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</si>
  <si>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</si>
  <si>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</si>
  <si>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</si>
  <si>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</si>
  <si>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</si>
  <si>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</si>
  <si>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</si>
  <si>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</si>
  <si>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</si>
  <si>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</si>
  <si>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</si>
  <si>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</si>
  <si>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</si>
  <si>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</si>
  <si>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</si>
  <si>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</si>
  <si>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</si>
  <si>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</si>
  <si>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</si>
  <si>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</si>
  <si>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</si>
  <si>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</si>
  <si>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</si>
  <si>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</si>
  <si>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</si>
  <si>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</si>
  <si>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</si>
  <si>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</si>
  <si>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</si>
  <si>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</si>
  <si>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</si>
  <si>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</si>
  <si>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</si>
  <si>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</si>
  <si>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</si>
  <si>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</si>
  <si>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</si>
  <si>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</si>
  <si>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</si>
  <si>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</si>
  <si>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</si>
  <si>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</si>
  <si>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</si>
  <si>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</si>
  <si>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</si>
  <si>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</si>
  <si>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</si>
  <si>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</si>
  <si>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</si>
  <si>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</si>
  <si>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</si>
  <si>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</si>
  <si>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</si>
  <si>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</si>
  <si>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</si>
  <si>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</si>
  <si>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</si>
  <si>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</si>
  <si>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</si>
  <si>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</si>
  <si>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</si>
  <si>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</si>
  <si>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</si>
  <si>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</si>
  <si>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</si>
  <si>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</si>
  <si>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</si>
  <si>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</si>
  <si>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</si>
  <si>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</si>
  <si>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</si>
  <si>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</si>
  <si>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</si>
  <si>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</si>
  <si>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</si>
  <si>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</si>
  <si>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</si>
  <si>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</si>
  <si>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</si>
  <si>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</si>
  <si>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</si>
  <si>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</si>
  <si>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</si>
  <si>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</si>
  <si>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</si>
  <si>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</si>
  <si>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</si>
  <si>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</si>
  <si>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</si>
  <si>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</si>
  <si>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</si>
  <si>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</si>
  <si>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</si>
  <si>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</si>
  <si>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</si>
  <si>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</si>
  <si>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</si>
  <si>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</si>
  <si>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</si>
  <si>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</si>
  <si>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</si>
  <si>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</si>
  <si>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</si>
  <si>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</si>
  <si>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</si>
  <si>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</si>
  <si>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</si>
  <si>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</si>
  <si>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</si>
  <si>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</si>
  <si>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</si>
  <si>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</si>
  <si>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</si>
  <si>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</si>
  <si>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</si>
  <si>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</si>
  <si>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</si>
  <si>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</si>
  <si>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</si>
  <si>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</si>
  <si>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</si>
  <si>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</si>
  <si>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</si>
  <si>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</si>
  <si>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</si>
  <si>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</si>
  <si>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</si>
  <si>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</si>
  <si>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</si>
  <si>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</si>
  <si>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</si>
  <si>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</si>
  <si>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</si>
  <si>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</si>
  <si>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</si>
  <si>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</si>
  <si>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</si>
  <si>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</si>
  <si>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</si>
  <si>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</si>
  <si>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</si>
  <si>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</si>
  <si>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</si>
  <si>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</si>
  <si>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</si>
  <si>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</si>
  <si>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</si>
  <si>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</si>
  <si>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</si>
  <si>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</si>
  <si>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</si>
  <si>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</si>
  <si>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</si>
  <si>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</si>
  <si>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</si>
  <si>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</si>
  <si>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</si>
  <si>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</si>
  <si>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</si>
  <si>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</si>
  <si>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</si>
  <si>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</si>
  <si>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</si>
  <si>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</si>
  <si>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</si>
  <si>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</si>
  <si>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</si>
  <si>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</si>
  <si>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</si>
  <si>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</si>
  <si>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</si>
  <si>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</si>
  <si>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</si>
  <si>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</si>
  <si>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</si>
  <si>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</si>
  <si>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</si>
  <si>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</si>
  <si>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</si>
  <si>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</si>
  <si>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</si>
  <si>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</si>
  <si>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</si>
  <si>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</si>
  <si>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</si>
  <si>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</si>
  <si>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</si>
  <si>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</si>
  <si>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</si>
  <si>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</si>
  <si>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</si>
  <si>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</si>
  <si>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</si>
  <si>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</si>
  <si>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</si>
  <si>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</si>
  <si>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</si>
  <si>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</si>
  <si>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</si>
  <si>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</si>
  <si>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</si>
  <si>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</si>
  <si>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</si>
  <si>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</si>
  <si>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</si>
  <si>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</si>
  <si>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</si>
  <si>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</si>
  <si>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</si>
  <si>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</si>
  <si>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</si>
  <si>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</si>
  <si>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</si>
  <si>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</si>
  <si>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</si>
  <si>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</si>
  <si>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</si>
  <si>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</si>
  <si>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</si>
  <si>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</si>
  <si>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</si>
  <si>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</si>
  <si>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</si>
  <si>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</si>
  <si>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</si>
  <si>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</si>
  <si>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</si>
  <si>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</si>
  <si>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</si>
  <si>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</si>
  <si>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</si>
  <si>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</si>
  <si>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</si>
  <si>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</si>
  <si>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</si>
  <si>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</si>
  <si>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</si>
  <si>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</si>
  <si>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</si>
  <si>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</si>
  <si>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</si>
  <si>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</si>
  <si>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</si>
  <si>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</si>
  <si>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</si>
  <si>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</si>
  <si>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</si>
  <si>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</si>
  <si>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</si>
  <si>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</si>
  <si>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</si>
  <si>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</si>
  <si>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</si>
  <si>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</si>
  <si>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</si>
  <si>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</si>
  <si>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</si>
  <si>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</si>
  <si>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</si>
  <si>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</si>
  <si>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</si>
  <si>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</si>
  <si>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</si>
  <si>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</si>
  <si>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</si>
  <si>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</si>
  <si>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</si>
  <si>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</si>
  <si>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</si>
  <si>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</si>
  <si>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</si>
  <si>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</si>
  <si>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</si>
  <si>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</si>
  <si>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</si>
  <si>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</si>
  <si>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</si>
  <si>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</si>
  <si>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</si>
  <si>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</si>
  <si>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</si>
  <si>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</si>
  <si>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</si>
  <si>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</si>
  <si>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</si>
  <si>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</si>
  <si>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</si>
  <si>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</si>
  <si>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</si>
  <si>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</si>
  <si>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</si>
  <si>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</si>
  <si>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</si>
  <si>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</si>
  <si>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</si>
  <si>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</si>
  <si>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</si>
  <si>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</si>
  <si>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</si>
  <si>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</si>
  <si>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</si>
  <si>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</si>
  <si>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</si>
  <si>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</si>
  <si>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</si>
  <si>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</si>
  <si>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</si>
  <si>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</si>
  <si>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</si>
  <si>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</si>
  <si>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</si>
  <si>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</si>
  <si>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</si>
  <si>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</si>
  <si>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</si>
  <si>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</si>
  <si>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</si>
  <si>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</si>
  <si>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</si>
  <si>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</si>
  <si>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</si>
  <si>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</si>
  <si>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</si>
  <si>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</si>
  <si>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</si>
  <si>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</si>
  <si>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</si>
  <si>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</si>
  <si>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</si>
  <si>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</si>
  <si>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</si>
  <si>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</si>
  <si>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</si>
  <si>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</si>
  <si>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</si>
  <si>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</si>
  <si>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</si>
  <si>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</si>
  <si>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</si>
  <si>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</si>
  <si>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</si>
  <si>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</si>
  <si>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</si>
  <si>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</si>
  <si>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</si>
  <si>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</si>
  <si>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</si>
  <si>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</si>
  <si>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</si>
  <si>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</si>
  <si>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</si>
  <si>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</si>
  <si>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</si>
  <si>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</si>
  <si>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</si>
  <si>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</si>
  <si>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</si>
  <si>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</si>
  <si>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</si>
  <si>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</si>
  <si>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</si>
  <si>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</si>
  <si>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</si>
  <si>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</si>
  <si>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</si>
  <si>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</si>
  <si>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</si>
  <si>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</si>
  <si>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</si>
  <si>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</si>
  <si>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</si>
  <si>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</si>
  <si>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</si>
  <si>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</si>
  <si>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</si>
  <si>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</si>
  <si>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</si>
  <si>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</si>
  <si>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</si>
  <si>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</si>
  <si>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</si>
  <si>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</si>
  <si>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</si>
  <si>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</si>
  <si>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</si>
  <si>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</si>
  <si>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</si>
  <si>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</si>
  <si>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</si>
  <si>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</si>
  <si>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</si>
  <si>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</si>
  <si>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</si>
  <si>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</si>
  <si>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</si>
  <si>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</si>
  <si>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</si>
  <si>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</si>
  <si>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</si>
  <si>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</si>
  <si>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</si>
  <si>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</si>
  <si>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</si>
  <si>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</si>
  <si>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</si>
  <si>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</si>
  <si>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</si>
  <si>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</si>
  <si>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</si>
  <si>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</si>
  <si>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</si>
  <si>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</si>
  <si>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</si>
  <si>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</si>
  <si>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</si>
  <si>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</si>
  <si>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</si>
  <si>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</si>
  <si>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</si>
  <si>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</si>
  <si>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</si>
  <si>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</si>
  <si>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</si>
  <si>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</si>
  <si>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</si>
  <si>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</si>
  <si>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</si>
  <si>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</si>
  <si>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</si>
  <si>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</si>
  <si>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</si>
  <si>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</si>
  <si>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</si>
  <si>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</si>
  <si>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</si>
  <si>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</si>
  <si>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</si>
  <si>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</si>
  <si>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</si>
  <si>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</si>
  <si>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</si>
  <si>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</si>
  <si>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</si>
  <si>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</si>
  <si>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</si>
  <si>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</si>
  <si>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</si>
  <si>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</si>
  <si>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</si>
  <si>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</si>
  <si>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</si>
  <si>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</si>
  <si>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</si>
  <si>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</si>
  <si>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</si>
  <si>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</si>
  <si>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</si>
  <si>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</si>
  <si>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</si>
  <si>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</si>
  <si>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</si>
  <si>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</si>
  <si>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</si>
  <si>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</si>
  <si>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</si>
  <si>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</si>
  <si>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</si>
  <si>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</si>
  <si>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</si>
  <si>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</si>
  <si>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</si>
  <si>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</si>
  <si>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</si>
  <si>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</si>
  <si>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</si>
  <si>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</si>
  <si>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</si>
  <si>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</si>
  <si>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</si>
  <si>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</si>
  <si>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</si>
  <si>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</si>
  <si>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</si>
  <si>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</si>
  <si>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</si>
  <si>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</si>
  <si>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</si>
  <si>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</si>
  <si>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</si>
  <si>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</si>
  <si>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</si>
  <si>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</si>
  <si>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</si>
  <si>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</si>
  <si>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</si>
  <si>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</si>
  <si>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</si>
  <si>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</si>
  <si>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</si>
  <si>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</si>
  <si>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</si>
  <si>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</si>
  <si>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</si>
  <si>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</si>
  <si>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</si>
  <si>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</si>
  <si>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</si>
  <si>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</si>
  <si>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</si>
  <si>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</si>
  <si>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</si>
  <si>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</si>
  <si>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</si>
  <si>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</si>
  <si>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</si>
  <si>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</si>
  <si>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</si>
  <si>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</si>
  <si>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</si>
  <si>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</si>
  <si>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</si>
  <si>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</si>
  <si>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</si>
  <si>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</si>
  <si>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</si>
  <si>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</si>
  <si>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</si>
  <si>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</si>
  <si>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</si>
  <si>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</si>
  <si>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</si>
  <si>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</si>
  <si>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</si>
  <si>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</si>
  <si>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</si>
  <si>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</si>
  <si>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</si>
  <si>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</si>
  <si>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</si>
  <si>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</si>
  <si>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</si>
  <si>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</si>
  <si>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</si>
  <si>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</si>
  <si>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</si>
  <si>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</si>
  <si>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</si>
  <si>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</si>
  <si>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</si>
  <si>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</si>
  <si>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</si>
  <si>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</si>
  <si>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</si>
  <si>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</si>
  <si>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</si>
  <si>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</si>
  <si>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</si>
  <si>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</si>
  <si>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</si>
  <si>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</si>
  <si>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</si>
  <si>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</si>
  <si>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</si>
  <si>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</si>
  <si>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</si>
  <si>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</si>
  <si>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</si>
  <si>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</si>
  <si>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</si>
  <si>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</si>
  <si>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</si>
  <si>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</si>
  <si>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</si>
  <si>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</si>
  <si>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</si>
  <si>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</si>
  <si>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</si>
  <si>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</si>
  <si>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</si>
  <si>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</si>
  <si>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</si>
  <si>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</si>
  <si>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</si>
  <si>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</si>
  <si>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</si>
  <si>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</si>
  <si>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</si>
  <si>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</si>
  <si>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</si>
  <si>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</si>
  <si>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</si>
  <si>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</si>
  <si>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</si>
  <si>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</si>
  <si>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</si>
  <si>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</si>
  <si>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</si>
  <si>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</si>
  <si>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</si>
  <si>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</si>
  <si>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</si>
  <si>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</si>
  <si>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</si>
  <si>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</si>
  <si>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</si>
  <si>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</si>
  <si>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</si>
  <si>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</si>
  <si>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</si>
  <si>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</si>
  <si>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</si>
  <si>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</si>
  <si>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</si>
  <si>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</si>
  <si>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</si>
  <si>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</si>
  <si>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</si>
  <si>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</si>
  <si>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</si>
  <si>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</si>
  <si>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</si>
  <si>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</si>
  <si>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</si>
  <si>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</si>
  <si>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</si>
  <si>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</si>
  <si>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</si>
  <si>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</si>
  <si>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</si>
  <si>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</si>
  <si>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</si>
  <si>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</si>
  <si>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</si>
  <si>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</si>
  <si>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</si>
  <si>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</si>
  <si>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</si>
  <si>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</si>
  <si>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</si>
  <si>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</si>
  <si>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</si>
  <si>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</si>
  <si>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</si>
  <si>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</si>
  <si>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</si>
  <si>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</si>
  <si>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</si>
  <si>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</si>
  <si>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</si>
  <si>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</si>
  <si>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</si>
  <si>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</si>
  <si>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</si>
  <si>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</si>
  <si>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</si>
  <si>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</si>
  <si>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</si>
  <si>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</si>
  <si>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</si>
  <si>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</si>
  <si>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</si>
  <si>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</si>
  <si>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</si>
  <si>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</si>
  <si>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</si>
  <si>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</si>
  <si>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</si>
  <si>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</si>
  <si>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</si>
  <si>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</si>
  <si>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</si>
  <si>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</si>
  <si>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</si>
  <si>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</si>
  <si>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</si>
  <si>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</si>
  <si>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</si>
  <si>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</si>
  <si>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</si>
  <si>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</si>
  <si>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</si>
  <si>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</si>
  <si>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</si>
  <si>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</si>
  <si>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</si>
  <si>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</si>
  <si>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</si>
  <si>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</si>
  <si>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</si>
  <si>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</si>
  <si>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</si>
  <si>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</si>
  <si>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</si>
  <si>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</si>
  <si>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</si>
  <si>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</si>
  <si>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</si>
  <si>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</si>
  <si>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</si>
  <si>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</si>
  <si>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</si>
  <si>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</si>
  <si>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</si>
  <si>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</si>
  <si>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</si>
  <si>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</si>
  <si>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</si>
  <si>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</si>
  <si>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</si>
  <si>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</si>
  <si>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</si>
  <si>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</si>
  <si>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</si>
  <si>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</si>
  <si>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</si>
  <si>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</si>
  <si>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</si>
  <si>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</si>
  <si>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</si>
  <si>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</si>
  <si>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</si>
  <si>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</si>
  <si>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</si>
  <si>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</si>
  <si>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</si>
  <si>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</si>
  <si>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</si>
  <si>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</si>
  <si>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</si>
  <si>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</si>
  <si>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</si>
  <si>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</si>
  <si>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</si>
  <si>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</si>
  <si>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</si>
  <si>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</si>
  <si>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</si>
  <si>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</si>
  <si>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</si>
  <si>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</si>
  <si>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</si>
  <si>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</si>
  <si>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</si>
  <si>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</si>
  <si>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</si>
  <si>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</si>
  <si>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</si>
  <si>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</si>
  <si>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</si>
  <si>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</si>
  <si>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</si>
  <si>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</si>
  <si>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</si>
  <si>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</si>
  <si>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</si>
  <si>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</si>
  <si>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</si>
  <si>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</si>
  <si>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</si>
  <si>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</si>
  <si>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</si>
  <si>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</si>
  <si>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</si>
  <si>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</si>
  <si>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</si>
  <si>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</si>
  <si>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</si>
  <si>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</si>
  <si>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</si>
  <si>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</si>
  <si>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</si>
  <si>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</si>
  <si>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</si>
  <si>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</si>
  <si>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</si>
  <si>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</si>
  <si>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</si>
  <si>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</si>
  <si>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</si>
  <si>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</si>
  <si>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</si>
  <si>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</si>
  <si>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</si>
  <si>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</si>
  <si>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</si>
  <si>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</si>
  <si>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</si>
  <si>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</si>
  <si>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</si>
  <si>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</si>
  <si>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</si>
  <si>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</si>
  <si>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</si>
  <si>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</si>
  <si>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</si>
  <si>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</si>
  <si>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</si>
  <si>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</si>
  <si>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</si>
  <si>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</si>
  <si>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</si>
  <si>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</si>
  <si>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</si>
  <si>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</si>
  <si>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</si>
  <si>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</si>
  <si>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</si>
  <si>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</si>
  <si>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</si>
  <si>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</si>
  <si>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</si>
  <si>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</si>
  <si>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</si>
  <si>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</si>
  <si>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</si>
  <si>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</si>
  <si>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</si>
  <si>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</si>
  <si>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</si>
  <si>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</si>
  <si>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</si>
  <si>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</si>
  <si>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</si>
  <si>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</si>
  <si>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</si>
  <si>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</si>
  <si>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</si>
  <si>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</si>
  <si>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</si>
  <si>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</si>
  <si>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</si>
  <si>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</si>
  <si>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</si>
  <si>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</si>
  <si>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</si>
  <si>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</si>
  <si>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</si>
  <si>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</si>
  <si>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</si>
  <si>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</si>
  <si>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</si>
  <si>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</si>
  <si>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</si>
  <si>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</si>
  <si>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</si>
  <si>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</si>
  <si>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</si>
  <si>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</si>
  <si>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</si>
  <si>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</si>
  <si>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</si>
  <si>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</si>
  <si>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</si>
  <si>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</si>
  <si>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</si>
  <si>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</si>
  <si>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</si>
  <si>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</si>
  <si>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</si>
  <si>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</si>
  <si>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</si>
  <si>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</si>
  <si>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</si>
  <si>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</si>
  <si>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</si>
  <si>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</si>
  <si>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</si>
  <si>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</si>
  <si>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</si>
  <si>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</si>
  <si>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</si>
  <si>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</si>
  <si>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</si>
  <si>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</si>
  <si>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</si>
  <si>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</si>
  <si>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</si>
  <si>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</si>
  <si>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</si>
  <si>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</si>
  <si>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</si>
  <si>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</si>
  <si>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</si>
  <si>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</si>
  <si>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</si>
  <si>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</si>
  <si>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</si>
  <si>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</si>
  <si>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</si>
  <si>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</si>
  <si>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</si>
  <si>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</si>
  <si>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</si>
  <si>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</si>
  <si>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</si>
  <si>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</si>
  <si>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</si>
  <si>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</si>
  <si>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</si>
  <si>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</si>
  <si>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</si>
  <si>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</si>
  <si>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</si>
  <si>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</si>
  <si>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</si>
  <si>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</si>
  <si>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</si>
  <si>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</si>
  <si>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</si>
  <si>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</si>
  <si>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</si>
  <si>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</si>
  <si>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</si>
  <si>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</si>
  <si>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</si>
  <si>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</si>
  <si>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</si>
  <si>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</si>
  <si>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</si>
  <si>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</si>
  <si>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</si>
  <si>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</si>
  <si>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</si>
  <si>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</si>
  <si>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</si>
  <si>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</si>
  <si>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</si>
  <si>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</si>
  <si>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</si>
  <si>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</si>
  <si>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</si>
  <si>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</si>
  <si>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</si>
  <si>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</si>
  <si>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</si>
  <si>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</si>
  <si>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</si>
  <si>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</si>
  <si>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</si>
  <si>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</si>
  <si>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</si>
  <si>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</si>
  <si>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</si>
  <si>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</si>
  <si>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</si>
  <si>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</si>
  <si>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</si>
  <si>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</si>
  <si>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</si>
  <si>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</si>
  <si>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</si>
  <si>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</si>
  <si>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</si>
  <si>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</si>
  <si>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</si>
  <si>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</si>
  <si>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</si>
  <si>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</si>
  <si>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</si>
  <si>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</si>
  <si>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</si>
  <si>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</si>
  <si>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</si>
  <si>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</si>
  <si>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</si>
  <si>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</si>
  <si>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</si>
  <si>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</si>
  <si>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</si>
  <si>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</si>
  <si>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</si>
  <si>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</si>
  <si>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</si>
  <si>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</si>
  <si>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</si>
  <si>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</si>
  <si>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</si>
  <si>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</si>
  <si>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</si>
  <si>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</si>
  <si>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</si>
  <si>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</si>
  <si>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</si>
  <si>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</si>
  <si>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</si>
  <si>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</si>
  <si>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</si>
  <si>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</si>
  <si>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</si>
  <si>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</si>
  <si>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</si>
  <si>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</si>
  <si>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</si>
  <si>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</si>
  <si>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</si>
  <si>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</si>
  <si>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</si>
  <si>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</si>
  <si>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</si>
  <si>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</si>
  <si>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</si>
  <si>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</si>
  <si>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</si>
  <si>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</si>
  <si>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</si>
  <si>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</si>
  <si>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</si>
  <si>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</si>
  <si>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</si>
  <si>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</si>
  <si>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</si>
  <si>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</si>
  <si>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</si>
  <si>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</si>
  <si>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</si>
  <si>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</si>
  <si>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</si>
  <si>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</si>
  <si>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</si>
  <si>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</si>
  <si>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</si>
  <si>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</si>
  <si>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</si>
  <si>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</si>
  <si>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</si>
  <si>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</si>
  <si>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</si>
  <si>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</si>
  <si>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</si>
  <si>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</si>
  <si>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</si>
  <si>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</si>
  <si>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</si>
  <si>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</si>
  <si>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</si>
  <si>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</si>
  <si>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</si>
  <si>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</si>
  <si>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</si>
  <si>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</si>
  <si>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</si>
  <si>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</si>
  <si>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</si>
  <si>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</si>
  <si>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</si>
  <si>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</si>
  <si>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</si>
  <si>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</si>
  <si>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</si>
  <si>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</si>
  <si>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</si>
  <si>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</si>
  <si>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</si>
  <si>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</si>
  <si>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</si>
  <si>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</si>
  <si>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</si>
  <si>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</si>
  <si>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</si>
  <si>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</si>
  <si>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</si>
  <si>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</si>
  <si>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</si>
  <si>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</si>
  <si>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</si>
  <si>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</si>
  <si>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</si>
  <si>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</si>
  <si>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</si>
  <si>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</si>
  <si>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</si>
  <si>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</si>
  <si>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</si>
  <si>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</si>
  <si>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</si>
  <si>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</si>
  <si>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</si>
  <si>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</si>
  <si>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</si>
  <si>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</si>
  <si>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</si>
  <si>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</si>
  <si>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</si>
  <si>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</si>
  <si>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</si>
  <si>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</si>
  <si>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</si>
  <si>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</si>
  <si>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</si>
  <si>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</si>
  <si>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</si>
  <si>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</si>
  <si>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</si>
  <si>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</si>
  <si>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</si>
  <si>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</si>
  <si>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</si>
  <si>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</si>
  <si>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</si>
  <si>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</si>
  <si>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</si>
  <si>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</si>
  <si>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</si>
  <si>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</si>
  <si>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</si>
  <si>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</si>
  <si>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</si>
  <si>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</si>
  <si>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</si>
  <si>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</si>
  <si>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</si>
  <si>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</si>
  <si>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</si>
  <si>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</si>
  <si>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</si>
  <si>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</si>
  <si>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</si>
  <si>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</si>
  <si>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</si>
  <si>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</si>
  <si>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</si>
  <si>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</si>
  <si>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</si>
  <si>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</si>
  <si>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</si>
  <si>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</si>
  <si>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</si>
  <si>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</si>
  <si>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</si>
  <si>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</si>
  <si>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</si>
  <si>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</si>
  <si>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</si>
  <si>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</si>
  <si>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</si>
  <si>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</si>
  <si>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</si>
  <si>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</si>
  <si>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</si>
  <si>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</si>
  <si>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</si>
  <si>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</si>
  <si>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</si>
  <si>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</si>
  <si>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</si>
  <si>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</si>
  <si>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</si>
  <si>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</si>
  <si>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</si>
  <si>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</si>
  <si>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</si>
  <si>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</si>
  <si>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</si>
  <si>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</si>
  <si>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</si>
  <si>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</si>
  <si>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</si>
  <si>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</si>
  <si>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</si>
  <si>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</si>
  <si>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</si>
  <si>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</si>
  <si>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</si>
  <si>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</si>
  <si>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</si>
  <si>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</si>
  <si>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</si>
  <si>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</si>
  <si>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</si>
  <si>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</si>
  <si>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</si>
  <si>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</si>
  <si>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</si>
  <si>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</si>
  <si>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</si>
  <si>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</si>
  <si>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</si>
  <si>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</si>
  <si>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</si>
  <si>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</si>
  <si>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</si>
  <si>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</si>
  <si>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</si>
  <si>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</si>
  <si>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</si>
  <si>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</si>
  <si>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</si>
  <si>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</si>
  <si>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</si>
  <si>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</si>
  <si>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</si>
  <si>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</si>
  <si>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</si>
  <si>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</si>
  <si>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</si>
  <si>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</si>
  <si>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</si>
  <si>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</si>
  <si>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</si>
  <si>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</si>
  <si>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</si>
  <si>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</si>
  <si>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</si>
  <si>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</si>
  <si>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</si>
  <si>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</si>
  <si>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</si>
  <si>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</si>
  <si>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</si>
  <si>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</si>
  <si>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</si>
  <si>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</si>
  <si>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</si>
  <si>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</si>
  <si>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</si>
  <si>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</si>
  <si>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</si>
  <si>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</si>
  <si>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</si>
  <si>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</si>
  <si>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</si>
  <si>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</si>
  <si>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</si>
  <si>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</si>
  <si>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</si>
  <si>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</si>
  <si>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</si>
  <si>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</si>
  <si>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</si>
  <si>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</si>
  <si>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</si>
  <si>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</si>
  <si>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</si>
  <si>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</si>
  <si>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</si>
  <si>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</si>
  <si>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</si>
  <si>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</si>
  <si>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</si>
  <si>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</si>
  <si>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</si>
  <si>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</si>
  <si>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</si>
  <si>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</si>
  <si>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</si>
  <si>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</si>
  <si>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</si>
  <si>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</si>
  <si>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</si>
  <si>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</si>
  <si>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</si>
  <si>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</si>
  <si>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</si>
  <si>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</si>
  <si>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</si>
  <si>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</si>
  <si>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</si>
  <si>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</si>
  <si>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</si>
  <si>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</si>
  <si>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</si>
  <si>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</si>
  <si>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</si>
  <si>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</si>
  <si>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</si>
  <si>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</si>
  <si>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</si>
  <si>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</si>
  <si>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</si>
  <si>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</si>
  <si>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</si>
  <si>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</si>
  <si>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</si>
  <si>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</si>
  <si>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</si>
  <si>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</si>
  <si>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</si>
  <si>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</si>
  <si>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</si>
  <si>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</si>
  <si>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</si>
  <si>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</si>
  <si>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</si>
  <si>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</si>
  <si>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</si>
  <si>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</si>
  <si>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</si>
  <si>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</si>
  <si>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</si>
  <si>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</si>
  <si>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</si>
  <si>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</si>
  <si>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</si>
  <si>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</si>
  <si>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</si>
  <si>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</si>
  <si>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</si>
  <si>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</si>
  <si>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</si>
  <si>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</si>
  <si>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</si>
  <si>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</si>
  <si>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</si>
  <si>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</si>
  <si>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</si>
  <si>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</si>
  <si>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</si>
  <si>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</si>
  <si>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</si>
  <si>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</si>
  <si>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</si>
  <si>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</si>
  <si>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</si>
  <si>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</si>
  <si>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</si>
  <si>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</si>
  <si>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</si>
  <si>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</si>
  <si>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</si>
  <si>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</si>
  <si>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</si>
  <si>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</si>
  <si>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</si>
  <si>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</si>
  <si>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</si>
  <si>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</si>
  <si>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</si>
  <si>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</si>
  <si>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</si>
  <si>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</si>
  <si>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</si>
  <si>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</si>
  <si>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</si>
  <si>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</si>
  <si>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</si>
  <si>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</si>
  <si>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</si>
  <si>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</si>
  <si>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</si>
  <si>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</si>
  <si>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</si>
  <si>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</si>
  <si>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</si>
  <si>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</si>
  <si>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</si>
  <si>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</si>
  <si>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</si>
  <si>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</si>
  <si>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</si>
  <si>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</si>
  <si>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</si>
  <si>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</si>
  <si>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</si>
  <si>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</si>
  <si>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</si>
  <si>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</si>
  <si>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</si>
  <si>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</si>
  <si>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</si>
  <si>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</si>
  <si>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</si>
  <si>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</si>
  <si>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</si>
  <si>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</si>
  <si>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</si>
  <si>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</si>
  <si>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</si>
  <si>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</si>
  <si>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</si>
  <si>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</si>
  <si>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</si>
  <si>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</si>
  <si>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</si>
  <si>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</si>
  <si>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</si>
  <si>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</si>
  <si>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</si>
  <si>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</si>
  <si>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</si>
  <si>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</si>
  <si>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</si>
  <si>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</si>
  <si>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</si>
  <si>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</si>
  <si>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</si>
  <si>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</si>
  <si>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</si>
  <si>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</si>
  <si>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</si>
  <si>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</si>
  <si>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</si>
  <si>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</si>
  <si>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</si>
  <si>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</si>
  <si>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</si>
  <si>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</si>
  <si>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</si>
  <si>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</si>
  <si>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</si>
  <si>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</si>
  <si>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</si>
  <si>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</si>
  <si>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</si>
  <si>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</si>
  <si>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</si>
  <si>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</si>
  <si>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</si>
  <si>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</si>
  <si>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</si>
  <si>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</si>
  <si>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</si>
  <si>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</si>
  <si>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</si>
  <si>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</si>
  <si>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</si>
  <si>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</si>
  <si>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</si>
  <si>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</si>
  <si>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</si>
  <si>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</si>
  <si>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</si>
  <si>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</si>
  <si>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</si>
  <si>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</si>
  <si>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</si>
  <si>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</si>
  <si>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</si>
  <si>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</si>
  <si>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</si>
  <si>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</si>
  <si>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</si>
  <si>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</si>
  <si>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</si>
  <si>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</si>
  <si>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</si>
  <si>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</si>
  <si>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</si>
  <si>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</si>
  <si>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</si>
  <si>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</si>
  <si>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</si>
  <si>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</si>
  <si>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</si>
  <si>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</si>
  <si>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</si>
  <si>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</si>
  <si>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</si>
  <si>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</si>
  <si>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</si>
  <si>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</si>
  <si>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</si>
  <si>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</si>
  <si>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</si>
  <si>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</si>
  <si>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</si>
  <si>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</si>
  <si>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</si>
  <si>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</si>
  <si>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</si>
  <si>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</si>
  <si>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</si>
  <si>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</si>
  <si>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</si>
  <si>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</si>
  <si>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</si>
  <si>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</si>
  <si>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</si>
  <si>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</si>
  <si>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</si>
  <si>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</si>
  <si>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</si>
  <si>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</si>
  <si>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</si>
  <si>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</si>
  <si>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</si>
  <si>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</si>
  <si>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</si>
  <si>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</si>
  <si>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</si>
  <si>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</si>
  <si>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</si>
  <si>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</si>
  <si>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</si>
  <si>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</si>
  <si>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</si>
  <si>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</si>
  <si>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</si>
  <si>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</si>
  <si>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</si>
  <si>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</si>
  <si>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</si>
  <si>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</si>
  <si>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</si>
  <si>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</si>
  <si>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</si>
  <si>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</si>
  <si>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</si>
  <si>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</si>
  <si>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</si>
  <si>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</si>
  <si>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</si>
  <si>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</si>
  <si>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</si>
  <si>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</si>
  <si>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</si>
  <si>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</si>
  <si>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</si>
  <si>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</si>
  <si>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</si>
  <si>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</si>
  <si>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</si>
  <si>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</si>
  <si>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</si>
  <si>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</si>
  <si>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</si>
  <si>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</si>
  <si>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</si>
  <si>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</si>
  <si>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</si>
  <si>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</si>
  <si>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</si>
  <si>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</si>
  <si>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</si>
  <si>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</si>
  <si>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</si>
  <si>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</si>
  <si>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</si>
  <si>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</si>
  <si>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</si>
  <si>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</si>
  <si>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</si>
  <si>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</si>
  <si>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</si>
  <si>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</si>
  <si>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</si>
  <si>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</si>
  <si>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</si>
  <si>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</si>
  <si>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</si>
  <si>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</si>
  <si>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</si>
  <si>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</si>
  <si>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</si>
  <si>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</si>
  <si>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</si>
  <si>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</si>
  <si>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</si>
  <si>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</si>
  <si>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</si>
  <si>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</si>
  <si>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</si>
  <si>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</si>
  <si>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</si>
  <si>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</si>
  <si>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</si>
  <si>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</si>
  <si>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</si>
  <si>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</si>
  <si>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</si>
  <si>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</si>
  <si>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</si>
  <si>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</si>
  <si>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</si>
  <si>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</si>
  <si>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</si>
  <si>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</si>
  <si>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</si>
  <si>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</si>
  <si>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</si>
  <si>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</si>
  <si>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</si>
  <si>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</si>
  <si>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</si>
  <si>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</si>
  <si>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</si>
  <si>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</si>
  <si>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</si>
  <si>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</si>
  <si>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</si>
  <si>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</si>
  <si>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</si>
  <si>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</si>
  <si>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</si>
  <si>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</si>
  <si>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</si>
  <si>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</si>
  <si>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</si>
  <si>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</si>
  <si>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</si>
  <si>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</si>
  <si>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</si>
  <si>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</si>
  <si>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</si>
  <si>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</si>
  <si>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</si>
  <si>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</si>
  <si>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</si>
  <si>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</si>
  <si>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</si>
  <si>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</si>
  <si>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</si>
  <si>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</si>
  <si>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</si>
  <si>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</si>
  <si>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</si>
  <si>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</si>
  <si>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</si>
  <si>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</si>
  <si>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</si>
  <si>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</si>
  <si>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</si>
  <si>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</si>
  <si>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</si>
  <si>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</si>
  <si>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</si>
  <si>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</si>
  <si>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</si>
  <si>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</si>
  <si>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</si>
  <si>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</si>
  <si>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</si>
  <si>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</si>
  <si>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</si>
  <si>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</si>
  <si>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</si>
  <si>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</si>
  <si>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</si>
  <si>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</si>
  <si>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</si>
  <si>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</si>
  <si>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</si>
  <si>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</si>
  <si>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</si>
  <si>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</si>
  <si>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</si>
  <si>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</si>
  <si>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</si>
  <si>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</si>
  <si>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</si>
  <si>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</si>
  <si>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</si>
  <si>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</si>
  <si>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</si>
  <si>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</si>
  <si>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</si>
  <si>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</si>
  <si>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</si>
  <si>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</si>
  <si>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</si>
  <si>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</si>
  <si>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</si>
  <si>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</si>
  <si>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</si>
  <si>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</si>
  <si>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</si>
  <si>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</si>
  <si>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</si>
  <si>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</si>
  <si>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</si>
  <si>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</si>
  <si>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</si>
  <si>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</si>
  <si>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</si>
  <si>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</si>
  <si>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</si>
  <si>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</si>
  <si>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</si>
  <si>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</si>
  <si>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</si>
  <si>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</si>
  <si>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</si>
  <si>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</si>
  <si>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</si>
  <si>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</si>
  <si>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</si>
  <si>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</si>
  <si>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</si>
  <si>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</si>
  <si>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</si>
  <si>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</si>
  <si>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</si>
  <si>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</si>
  <si>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</si>
  <si>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</si>
  <si>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</si>
  <si>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</si>
  <si>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</si>
  <si>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</si>
  <si>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</si>
  <si>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</si>
  <si>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</si>
  <si>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</si>
  <si>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</si>
  <si>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</si>
  <si>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</si>
  <si>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</si>
  <si>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</si>
  <si>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</si>
  <si>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</si>
  <si>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</si>
  <si>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</si>
  <si>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</si>
  <si>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</si>
  <si>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</si>
  <si>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</si>
  <si>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</si>
  <si>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</si>
  <si>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</si>
  <si>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</si>
  <si>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</si>
  <si>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</si>
  <si>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</si>
  <si>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</si>
  <si>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</si>
  <si>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</si>
  <si>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</si>
  <si>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</si>
  <si>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</si>
  <si>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</si>
  <si>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</si>
  <si>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</si>
  <si>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</si>
  <si>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</si>
  <si>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</si>
  <si>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</si>
  <si>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</si>
  <si>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</si>
  <si>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</si>
  <si>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</si>
  <si>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</si>
  <si>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</si>
  <si>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</si>
  <si>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</si>
  <si>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</si>
  <si>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</si>
  <si>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</si>
  <si>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</si>
  <si>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</si>
  <si>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</si>
  <si>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</si>
  <si>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</si>
  <si>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</si>
  <si>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</si>
  <si>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</si>
  <si>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</si>
  <si>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</si>
  <si>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</si>
  <si>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</si>
  <si>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</si>
  <si>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</si>
  <si>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</si>
  <si>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</si>
  <si>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</si>
  <si>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</si>
  <si>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</si>
  <si>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</si>
  <si>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</si>
  <si>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</si>
  <si>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</si>
  <si>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</si>
  <si>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</si>
  <si>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</si>
  <si>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</si>
  <si>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</si>
  <si>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</si>
  <si>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</si>
  <si>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</si>
  <si>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</si>
  <si>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</si>
  <si>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</si>
  <si>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</si>
  <si>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</si>
  <si>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</si>
  <si>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</si>
  <si>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</si>
  <si>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</si>
  <si>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</si>
  <si>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</si>
  <si>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</si>
  <si>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</si>
  <si>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</si>
  <si>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</si>
  <si>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</si>
  <si>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</si>
  <si>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</si>
  <si>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</si>
  <si>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</si>
  <si>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</si>
  <si>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</si>
  <si>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</si>
  <si>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</si>
  <si>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</si>
  <si>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</si>
  <si>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</si>
  <si>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</si>
  <si>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</si>
  <si>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</si>
  <si>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</si>
  <si>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</si>
  <si>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</si>
  <si>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</si>
  <si>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</si>
  <si>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</si>
  <si>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</si>
  <si>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</si>
  <si>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</si>
  <si>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</si>
  <si>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</si>
  <si>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</si>
  <si>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</si>
  <si>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</si>
  <si>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</si>
  <si>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</si>
  <si>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</si>
  <si>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</si>
  <si>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</si>
  <si>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</si>
  <si>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</si>
  <si>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</si>
  <si>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</si>
  <si>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</si>
  <si>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</si>
  <si>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</si>
  <si>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</si>
  <si>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</si>
  <si>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</si>
  <si>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</si>
  <si>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</si>
  <si>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</si>
  <si>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</si>
  <si>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</si>
  <si>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</si>
  <si>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</si>
  <si>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</si>
  <si>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</si>
  <si>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</si>
  <si>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</si>
  <si>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</si>
  <si>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</si>
  <si>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</si>
  <si>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</si>
  <si>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</si>
  <si>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</si>
  <si>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</si>
  <si>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</si>
  <si>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</si>
  <si>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</si>
  <si>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</si>
  <si>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</si>
  <si>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</si>
  <si>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</si>
  <si>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</si>
  <si>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</si>
  <si>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</si>
  <si>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</si>
  <si>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</si>
  <si>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</si>
  <si>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</si>
  <si>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</si>
  <si>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</si>
  <si>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</si>
  <si>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</si>
  <si>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</si>
  <si>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</si>
  <si>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</si>
  <si>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</si>
  <si>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</si>
  <si>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</si>
  <si>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</si>
  <si>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</si>
  <si>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</si>
  <si>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</si>
  <si>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</si>
  <si>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</si>
  <si>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</si>
  <si>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</si>
  <si>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</si>
  <si>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</si>
  <si>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</si>
  <si>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</si>
  <si>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</si>
  <si>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</si>
  <si>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</si>
  <si>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</si>
  <si>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</si>
  <si>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</si>
  <si>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</si>
  <si>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</si>
  <si>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</si>
  <si>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</si>
  <si>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</si>
  <si>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</si>
  <si>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</si>
  <si>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</si>
  <si>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</si>
  <si>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</si>
  <si>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</si>
  <si>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</si>
  <si>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</si>
  <si>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</si>
  <si>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</si>
  <si>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</si>
  <si>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</si>
  <si>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</si>
  <si>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</si>
  <si>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</si>
  <si>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</si>
  <si>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</si>
  <si>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</si>
  <si>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</si>
  <si>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</si>
  <si>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</si>
  <si>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</si>
  <si>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</si>
  <si>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</si>
  <si>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</si>
  <si>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</si>
  <si>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</si>
  <si>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</si>
  <si>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</si>
  <si>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</si>
  <si>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</si>
  <si>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</si>
  <si>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</si>
  <si>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</si>
  <si>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</si>
  <si>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</si>
  <si>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</si>
  <si>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</si>
  <si>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</si>
  <si>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</si>
  <si>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</si>
  <si>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</si>
  <si>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</si>
  <si>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</si>
  <si>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</si>
  <si>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</si>
  <si>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</si>
  <si>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</si>
  <si>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</si>
  <si>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</si>
  <si>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</si>
  <si>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</si>
  <si>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</si>
  <si>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</si>
  <si>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</si>
  <si>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</si>
  <si>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</si>
  <si>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</si>
  <si>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</si>
  <si>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</si>
  <si>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</si>
  <si>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</si>
  <si>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</si>
  <si>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</si>
  <si>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</si>
  <si>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</si>
  <si>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</si>
  <si>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</si>
  <si>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</si>
  <si>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</si>
  <si>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</si>
  <si>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</si>
  <si>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</si>
  <si>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</si>
  <si>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</si>
  <si>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</si>
  <si>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</si>
  <si>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</si>
  <si>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</si>
  <si>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</si>
  <si>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</si>
  <si>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</si>
  <si>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</si>
  <si>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</si>
  <si>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</si>
  <si>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</si>
  <si>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</si>
  <si>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</si>
  <si>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</si>
  <si>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</si>
  <si>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</si>
  <si>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</si>
  <si>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</si>
  <si>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</si>
  <si>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</si>
  <si>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</si>
  <si>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</si>
  <si>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</si>
  <si>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</si>
  <si>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</si>
  <si>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</si>
  <si>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</si>
  <si>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</si>
  <si>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</si>
  <si>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</si>
  <si>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</si>
  <si>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</si>
  <si>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</si>
  <si>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</si>
  <si>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</si>
  <si>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</si>
  <si>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</si>
  <si>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</si>
  <si>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</si>
  <si>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</si>
  <si>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</si>
  <si>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</si>
  <si>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</si>
  <si>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</si>
  <si>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</si>
  <si>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</si>
  <si>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</si>
  <si>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</si>
  <si>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</si>
  <si>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</si>
  <si>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</si>
  <si>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</si>
  <si>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</si>
  <si>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</si>
  <si>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</si>
  <si>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</si>
  <si>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</si>
  <si>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</si>
  <si>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</si>
  <si>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</si>
  <si>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</si>
  <si>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</si>
  <si>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</si>
  <si>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</si>
  <si>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</si>
  <si>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</si>
  <si>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</si>
  <si>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</si>
  <si>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</si>
  <si>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</si>
  <si>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</si>
  <si>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</si>
  <si>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</si>
  <si>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</si>
  <si>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</si>
  <si>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</si>
  <si>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</si>
  <si>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</si>
  <si>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</si>
  <si>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</si>
  <si>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</si>
  <si>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</si>
  <si>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</si>
  <si>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</si>
  <si>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</si>
  <si>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</si>
  <si>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</si>
  <si>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</si>
  <si>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</si>
  <si>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</si>
  <si>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</si>
  <si>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</si>
  <si>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</si>
  <si>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</si>
  <si>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</si>
  <si>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</si>
  <si>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</si>
  <si>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</si>
  <si>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</si>
  <si>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</si>
  <si>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</si>
  <si>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</si>
  <si>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</si>
  <si>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</si>
  <si>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</si>
  <si>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</si>
  <si>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</si>
  <si>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</si>
  <si>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</si>
  <si>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</si>
  <si>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</si>
  <si>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</si>
  <si>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</si>
  <si>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</si>
  <si>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</si>
  <si>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</si>
  <si>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</si>
  <si>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</si>
  <si>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</si>
  <si>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</si>
  <si>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</si>
  <si>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</si>
  <si>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</si>
  <si>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</si>
  <si>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</si>
  <si>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</si>
  <si>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</si>
  <si>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</si>
  <si>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</si>
  <si>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</si>
  <si>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</si>
  <si>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</si>
  <si>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</si>
  <si>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</si>
  <si>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</si>
  <si>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</si>
  <si>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</si>
  <si>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</si>
  <si>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</si>
  <si>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</si>
  <si>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</si>
  <si>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</si>
  <si>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</si>
  <si>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</si>
  <si>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</si>
  <si>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</si>
  <si>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</si>
  <si>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</si>
  <si>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</si>
  <si>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</si>
  <si>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</si>
  <si>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</si>
  <si>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</si>
  <si>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</si>
  <si>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</si>
  <si>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</si>
  <si>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</si>
  <si>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</si>
  <si>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</si>
  <si>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</si>
  <si>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</si>
  <si>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</si>
  <si>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</si>
  <si>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</si>
  <si>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</si>
  <si>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</si>
  <si>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</si>
  <si>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</si>
  <si>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</si>
  <si>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</si>
  <si>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</si>
  <si>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</si>
  <si>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</si>
  <si>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</si>
  <si>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</si>
  <si>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</si>
  <si>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</si>
  <si>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</si>
  <si>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</si>
  <si>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</si>
  <si>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</si>
  <si>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</si>
  <si>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</si>
  <si>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</si>
  <si>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</si>
  <si>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</si>
  <si>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</si>
  <si>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</si>
  <si>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</si>
  <si>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</si>
  <si>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</si>
  <si>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</si>
  <si>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</si>
  <si>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</si>
  <si>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</si>
  <si>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</si>
  <si>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</si>
  <si>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</si>
  <si>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</si>
  <si>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</si>
  <si>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</si>
  <si>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</si>
  <si>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</si>
  <si>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</si>
  <si>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</si>
  <si>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</si>
  <si>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</si>
  <si>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</si>
  <si>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</si>
  <si>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</si>
  <si>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</si>
  <si>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</si>
  <si>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</si>
  <si>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</si>
  <si>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</si>
  <si>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</si>
  <si>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</si>
  <si>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</si>
  <si>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</si>
  <si>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</si>
  <si>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</si>
  <si>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らいくけあかぶしきがいしゃ</t>
    <phoneticPr fontId="1"/>
  </si>
  <si>
    <t>ライクケア株式会社</t>
    <phoneticPr fontId="1"/>
  </si>
  <si>
    <t>2021001021980</t>
    <phoneticPr fontId="1"/>
  </si>
  <si>
    <t>東京都渋谷区道玄坂一丁目12番1号渋谷マークシティウェスト</t>
    <phoneticPr fontId="1"/>
  </si>
  <si>
    <t>03</t>
  </si>
  <si>
    <t>5784</t>
  </si>
  <si>
    <t>5521</t>
  </si>
  <si>
    <t>5526</t>
  </si>
  <si>
    <t>shinsei</t>
  </si>
  <si>
    <t>like-cn.co.jp</t>
    <phoneticPr fontId="1"/>
  </si>
  <si>
    <t>https://</t>
  </si>
  <si>
    <t>www.like-cn.co.jp</t>
    <phoneticPr fontId="1"/>
  </si>
  <si>
    <t>岡本 拓岳</t>
    <phoneticPr fontId="1"/>
  </si>
  <si>
    <t>代表取締役</t>
    <phoneticPr fontId="1"/>
  </si>
  <si>
    <t>045</t>
    <phoneticPr fontId="1"/>
  </si>
  <si>
    <t>施設長</t>
    <phoneticPr fontId="1"/>
  </si>
  <si>
    <t>１　介護付（一般型特定施設入居者生活介護を提供する場合）</t>
  </si>
  <si>
    <t>横浜市</t>
    <rPh sb="0" eb="3">
      <t>ヨコハマシ</t>
    </rPh>
    <phoneticPr fontId="1"/>
  </si>
  <si>
    <t>１　耐火建築物</t>
  </si>
  <si>
    <t>２　事業者が賃借する建物</t>
  </si>
  <si>
    <t>１　あり</t>
  </si>
  <si>
    <t>１　全室個室（縁故者個室含む）</t>
  </si>
  <si>
    <t>２　なし</t>
  </si>
  <si>
    <t>２　あり（ストレッチャー対応）</t>
  </si>
  <si>
    <t>１　全ての居室あり</t>
  </si>
  <si>
    <t>１　全ての便所あり</t>
  </si>
  <si>
    <t>１　全ての浴室あり</t>
  </si>
  <si>
    <t>１　自ら実施</t>
  </si>
  <si>
    <t>２　委託</t>
  </si>
  <si>
    <t>○</t>
  </si>
  <si>
    <t>入居者の心身の状況により、入居者に対してより適切な介護等を提供するために必要と判断する場合、居室移動の場合があります。</t>
  </si>
  <si>
    <t>居室移動に伴い、居室利用権も移動します。</t>
    <phoneticPr fontId="1"/>
  </si>
  <si>
    <t>入居契約書第28条、第29条および第30条によります。</t>
    <phoneticPr fontId="1"/>
  </si>
  <si>
    <t>入居契約書第29条によります。
（下記の解約予告期間は90日、入居者からの解約予告期間は30日となります。）</t>
    <phoneticPr fontId="1"/>
  </si>
  <si>
    <t>１　利用権方式</t>
  </si>
  <si>
    <t>建物の賃借料</t>
    <phoneticPr fontId="1"/>
  </si>
  <si>
    <t>共用施設等の維持・管理、光熱水費、一般事務、生活サービスに係わる人件費、備品、消耗品</t>
    <phoneticPr fontId="1"/>
  </si>
  <si>
    <t>居室共用ともに光熱水費は管理費に含まれております</t>
    <phoneticPr fontId="1"/>
  </si>
  <si>
    <t>基本報酬、本書「4 サービスの内容の（介護サービスの内容）」に記載する加算の入居者負担分</t>
    <phoneticPr fontId="1"/>
  </si>
  <si>
    <t>神奈川県国民健康保険団体連合会 介護苦情相談係</t>
    <phoneticPr fontId="1"/>
  </si>
  <si>
    <t>329</t>
  </si>
  <si>
    <t>3447</t>
  </si>
  <si>
    <t>あいおいニッセイ同和損害保険株式会社の「介護保険・社会福祉事業者総合保険」に加入</t>
    <phoneticPr fontId="1"/>
  </si>
  <si>
    <t>常時、意見箱を設置</t>
    <phoneticPr fontId="1"/>
  </si>
  <si>
    <t>２　入居希望者に交付</t>
  </si>
  <si>
    <t>１　入居希望者に公開</t>
  </si>
  <si>
    <t>045</t>
    <phoneticPr fontId="1"/>
  </si>
  <si>
    <t>横浜市健康福祉局高齢施設課</t>
    <phoneticPr fontId="1"/>
  </si>
  <si>
    <t>671</t>
    <phoneticPr fontId="1"/>
  </si>
  <si>
    <t>4117</t>
    <phoneticPr fontId="1"/>
  </si>
  <si>
    <t>１　減額なし</t>
  </si>
  <si>
    <t>施設の維持管理・公租公課等の負担が増加したとき、もしくは物価の変動・近隣相場との不均衡・施設の改良があった場合</t>
    <phoneticPr fontId="1"/>
  </si>
  <si>
    <t>管理費に含む</t>
    <rPh sb="0" eb="3">
      <t>カンリヒ</t>
    </rPh>
    <rPh sb="4" eb="5">
      <t>フク</t>
    </rPh>
    <phoneticPr fontId="1"/>
  </si>
  <si>
    <t>【備考1】参照</t>
    <phoneticPr fontId="1"/>
  </si>
  <si>
    <t>【備考2】参照</t>
    <phoneticPr fontId="1"/>
  </si>
  <si>
    <t>サンライズ・ヴィラ藤沢六会　訪問介護ステーション</t>
    <phoneticPr fontId="1"/>
  </si>
  <si>
    <t>神奈川県藤沢市亀井野259-1</t>
    <phoneticPr fontId="1"/>
  </si>
  <si>
    <t>サンライズ・ヴィラ藤沢六会　デイサービスセンター</t>
    <phoneticPr fontId="1"/>
  </si>
  <si>
    <t>サンライズ・ヴィラさがみ野　デイサービスセンター</t>
    <phoneticPr fontId="1"/>
  </si>
  <si>
    <t>神奈川県海老名市東柏ケ谷三丁目4番8号</t>
    <phoneticPr fontId="1"/>
  </si>
  <si>
    <t>サンライズ・ホーム瀬谷市民の森</t>
    <phoneticPr fontId="1"/>
  </si>
  <si>
    <t>神奈川県横浜市瀬谷区瀬谷町5631-1</t>
    <phoneticPr fontId="1"/>
  </si>
  <si>
    <t>サンライズ・ヴィラ藤沢六会　居宅介護支援センター</t>
    <phoneticPr fontId="1"/>
  </si>
  <si>
    <t>サンライズ・ヴィラ藤沢羽鳥　訪問介護ステーション</t>
    <phoneticPr fontId="1"/>
  </si>
  <si>
    <t>神奈川県藤沢市羽鳥5-5-46</t>
    <phoneticPr fontId="1"/>
  </si>
  <si>
    <t>実費</t>
    <phoneticPr fontId="1"/>
  </si>
  <si>
    <t>※4</t>
    <phoneticPr fontId="1"/>
  </si>
  <si>
    <t>※4:週3回以上の場合1回2,618円</t>
    <phoneticPr fontId="1"/>
  </si>
  <si>
    <t>実費</t>
    <phoneticPr fontId="1"/>
  </si>
  <si>
    <t>訪問理美容師対応</t>
    <phoneticPr fontId="1"/>
  </si>
  <si>
    <t>年2回受診の機会を設けます。</t>
    <phoneticPr fontId="1"/>
  </si>
  <si>
    <t>土・日・祝日、年末年始</t>
    <phoneticPr fontId="1"/>
  </si>
  <si>
    <t>神奈川県</t>
    <phoneticPr fontId="1"/>
  </si>
  <si>
    <t>４　選択方式</t>
  </si>
  <si>
    <t>要介護2</t>
    <rPh sb="0" eb="3">
      <t>ヨウカイゴ</t>
    </rPh>
    <phoneticPr fontId="1"/>
  </si>
  <si>
    <t>２　連帯保証を行う銀行等</t>
  </si>
  <si>
    <t>三井住友信託銀行株式会社</t>
    <phoneticPr fontId="1"/>
  </si>
  <si>
    <t>ホーム独自の機能訓練で入居者様のＡＤＬ維持・向上を目指します。</t>
    <rPh sb="25" eb="27">
      <t>メザ</t>
    </rPh>
    <phoneticPr fontId="1"/>
  </si>
  <si>
    <t>医療法人社団緑香会　むとう歯科医院</t>
    <phoneticPr fontId="1"/>
  </si>
  <si>
    <t>全室介護居室のため、入居している居室で介護します。ただし、心身の状況により居室移動の場合があります。</t>
    <phoneticPr fontId="1"/>
  </si>
  <si>
    <t>ｂ　２：１以上</t>
  </si>
  <si>
    <t>運営懇談会の同意を得た上で改定します。</t>
    <rPh sb="6" eb="8">
      <t>ドウイ</t>
    </rPh>
    <rPh sb="9" eb="10">
      <t>エ</t>
    </rPh>
    <phoneticPr fontId="1"/>
  </si>
  <si>
    <t>サンライズ・ヴィラ瀬谷</t>
    <rPh sb="0" eb="11">
      <t>セヤ</t>
    </rPh>
    <phoneticPr fontId="1"/>
  </si>
  <si>
    <t>神奈川県横浜市瀬谷区相沢7丁目9番2号</t>
    <rPh sb="0" eb="19">
      <t>セヤ</t>
    </rPh>
    <phoneticPr fontId="1"/>
  </si>
  <si>
    <t>サンライズ・ヴィラ瀬谷</t>
    <rPh sb="0" eb="11">
      <t>セヤ</t>
    </rPh>
    <phoneticPr fontId="1"/>
  </si>
  <si>
    <t>神奈川県横浜市瀬谷区相沢7丁目9番2号</t>
    <rPh sb="0" eb="19">
      <t>セヤ</t>
    </rPh>
    <phoneticPr fontId="1"/>
  </si>
  <si>
    <t>フェリエ ドゥ 横浜鴨居</t>
    <rPh sb="0" eb="12">
      <t>カモイ</t>
    </rPh>
    <phoneticPr fontId="1"/>
  </si>
  <si>
    <t>神奈川県横浜市保土ヶ谷区上菅田町1590-9</t>
    <rPh sb="0" eb="22">
      <t>カモイ</t>
    </rPh>
    <phoneticPr fontId="1"/>
  </si>
  <si>
    <t>菅野　秀子</t>
    <phoneticPr fontId="1"/>
  </si>
  <si>
    <t>フェリエ ドゥ 横浜鴨居　施設長</t>
    <rPh sb="0" eb="12">
      <t>カモイ</t>
    </rPh>
    <rPh sb="13" eb="16">
      <t>シセツチョウ</t>
    </rPh>
    <phoneticPr fontId="1"/>
  </si>
  <si>
    <t>鴨居</t>
    <phoneticPr fontId="1"/>
  </si>
  <si>
    <t>ＪＲ横浜線「鴨居」駅　119系統のバスに乗り「鴨居七丁目」バス停下車徒歩2分（160ｍ）</t>
    <phoneticPr fontId="1"/>
  </si>
  <si>
    <t>372</t>
    <phoneticPr fontId="1"/>
  </si>
  <si>
    <t>3235</t>
    <phoneticPr fontId="1"/>
  </si>
  <si>
    <t>3236</t>
    <phoneticPr fontId="1"/>
  </si>
  <si>
    <t>kamoi</t>
    <phoneticPr fontId="1"/>
  </si>
  <si>
    <t>1470601467</t>
    <phoneticPr fontId="1"/>
  </si>
  <si>
    <t>１　鉄筋コンクリート造</t>
  </si>
  <si>
    <t>内科、消化器科、循環器科、外科、整形外科、形成外科、美容外科、脳神経外科、皮膚科、泌尿器科、肛門科、リハビリテーション科</t>
    <phoneticPr fontId="1"/>
  </si>
  <si>
    <t>内科、消化器科、循環器科、外科、整形外科、形成外科、美容外科、脳神経外科、皮膚科、泌尿器科、肛門科、リハビリテーション科</t>
    <phoneticPr fontId="1"/>
  </si>
  <si>
    <t>医療法人社団　恵生会　上白根病院</t>
    <phoneticPr fontId="1"/>
  </si>
  <si>
    <t>神奈川県横浜市旭区上白根2-65-1（約3.7Km、車で約6分）</t>
    <phoneticPr fontId="1"/>
  </si>
  <si>
    <t>医療法人博良会 川崎テクノピア歯科</t>
    <phoneticPr fontId="1"/>
  </si>
  <si>
    <t>神奈川県川崎市幸区堀川町66-2 興和川崎西口ビル1階（約22.2km、車で約47分）</t>
    <phoneticPr fontId="1"/>
  </si>
  <si>
    <t>入居者への訪問歯科診療及び口腔ケア、他医療機関の紹介等。</t>
    <phoneticPr fontId="1"/>
  </si>
  <si>
    <t>日中、夜間の診療の協力、医療上必要な情報提供等。</t>
    <phoneticPr fontId="1"/>
  </si>
  <si>
    <t>神奈川県横浜市泉区緑園2-1-1 GFビル2F
（約8.8km、車で約25分）</t>
    <phoneticPr fontId="1"/>
  </si>
  <si>
    <t>・概ね６５歳以上の方
・入居時要介護の方
・前払金及び月額利用料等のお支払いができる方
・確実な身元引受人がある方</t>
    <phoneticPr fontId="1"/>
  </si>
  <si>
    <t>生活サービス費として自立･要支援1の場合1日629円(税込)(30日あたり18,870円)､要支援2の場合1日1,257円(税込)(30日あたり37,710円)の費用が発生します｡</t>
    <phoneticPr fontId="1"/>
  </si>
  <si>
    <t>在宅復帰、特別養護老人ホームへの転居、医療施設へ入院</t>
    <phoneticPr fontId="1"/>
  </si>
  <si>
    <t>フェリエ ドゥ 横浜鴨居　生活相談員</t>
    <rPh sb="0" eb="12">
      <t>カモイ</t>
    </rPh>
    <phoneticPr fontId="1"/>
  </si>
  <si>
    <t>公益社団法人全国有料老人ホーム協会</t>
    <phoneticPr fontId="1"/>
  </si>
  <si>
    <t>03</t>
    <phoneticPr fontId="1"/>
  </si>
  <si>
    <t>3548</t>
    <phoneticPr fontId="1"/>
  </si>
  <si>
    <t>1077</t>
    <phoneticPr fontId="1"/>
  </si>
  <si>
    <t>1,140,000～5,085,000</t>
    <phoneticPr fontId="1"/>
  </si>
  <si>
    <t>※5</t>
    <phoneticPr fontId="1"/>
  </si>
  <si>
    <t>※6</t>
    <phoneticPr fontId="1"/>
  </si>
  <si>
    <t>※6:週2回以上の場合1回1,100円</t>
    <rPh sb="3" eb="4">
      <t>シュウ</t>
    </rPh>
    <rPh sb="5" eb="8">
      <t>カイイジョウ</t>
    </rPh>
    <rPh sb="9" eb="11">
      <t>バアイ</t>
    </rPh>
    <rPh sb="12" eb="13">
      <t>カイ</t>
    </rPh>
    <phoneticPr fontId="1"/>
  </si>
  <si>
    <t>※7</t>
    <phoneticPr fontId="1"/>
  </si>
  <si>
    <t>※7:ドライクリーニングは実費</t>
    <phoneticPr fontId="1"/>
  </si>
  <si>
    <t>※8</t>
    <phoneticPr fontId="1"/>
  </si>
  <si>
    <t>※8:個人要望時は1回314円</t>
    <phoneticPr fontId="1"/>
  </si>
  <si>
    <t>※9</t>
    <phoneticPr fontId="1"/>
  </si>
  <si>
    <t>※9:指定日(週1回)以外の場合1時間1,650円</t>
    <rPh sb="17" eb="19">
      <t>ジカン</t>
    </rPh>
    <phoneticPr fontId="1"/>
  </si>
  <si>
    <t>※10</t>
    <phoneticPr fontId="1"/>
  </si>
  <si>
    <t>※10:指定日以外の場合1時間1,650円</t>
    <rPh sb="13" eb="15">
      <t>ジカン</t>
    </rPh>
    <phoneticPr fontId="1"/>
  </si>
  <si>
    <t>※11</t>
    <phoneticPr fontId="1"/>
  </si>
  <si>
    <t>※11:協力医療機関以外又は指定エリア(施設より直線距離5km以内)以外の希望時に職員1人あたり1時間1,650円</t>
    <rPh sb="49" eb="51">
      <t>ジカン</t>
    </rPh>
    <phoneticPr fontId="1"/>
  </si>
  <si>
    <t>※12</t>
    <phoneticPr fontId="1"/>
  </si>
  <si>
    <t>別紙１①体験入居の内容参照</t>
    <rPh sb="4" eb="6">
      <t>タイケン</t>
    </rPh>
    <rPh sb="6" eb="8">
      <t>ニュウキョ</t>
    </rPh>
    <rPh sb="9" eb="11">
      <t>ナイヨウ</t>
    </rPh>
    <rPh sb="11" eb="13">
      <t>サンショウ</t>
    </rPh>
    <phoneticPr fontId="1"/>
  </si>
  <si>
    <t>別紙１②食費参照</t>
    <phoneticPr fontId="1"/>
  </si>
  <si>
    <t>別紙1③算定根拠参照</t>
    <phoneticPr fontId="1"/>
  </si>
  <si>
    <t>別紙1④入居後３月以内の契約終了参照</t>
    <rPh sb="4" eb="7">
      <t>ニュウキョゴ</t>
    </rPh>
    <rPh sb="8" eb="9">
      <t>ツキ</t>
    </rPh>
    <rPh sb="9" eb="11">
      <t>イナイ</t>
    </rPh>
    <rPh sb="12" eb="16">
      <t>ケイヤクシュウリョウ</t>
    </rPh>
    <phoneticPr fontId="1"/>
  </si>
  <si>
    <t>別紙1⑤入居後３月を超えた契約終了参照</t>
    <rPh sb="0" eb="2">
      <t>ベッシ</t>
    </rPh>
    <rPh sb="10" eb="11">
      <t>コ</t>
    </rPh>
    <rPh sb="17" eb="19">
      <t>サンショウ</t>
    </rPh>
    <phoneticPr fontId="1"/>
  </si>
  <si>
    <t>別紙１⑥介護サービスの提供により賠償すべき事故が発生したときの対応参照</t>
    <phoneticPr fontId="1"/>
  </si>
  <si>
    <t>ふぇりえ どぅ よこはまかもい</t>
    <phoneticPr fontId="1"/>
  </si>
  <si>
    <t>介護福祉士</t>
    <rPh sb="0" eb="5">
      <t>カイゴフクシシ</t>
    </rPh>
    <phoneticPr fontId="1"/>
  </si>
  <si>
    <t xml:space="preserve">【備考1】　4サービスの内容(全体の方針)『運営に関する方針』
・私たちは介護を「サービス」として考え、提供いたします。・私たちはお客様やお客様ご家族の視点に立ったサービスを目指します。・私たちはお客様の「安全・安心・自己実現」のためのサービスを目指します。・私たちはスタッフの「安全・安心・自己実現」のための社内整備に努めます。・私たちはサービスの「心・技・体」の順番と意味を理解してサービスを行います。・私たちはサービス品質の安定を目指します。・私たちは社内のスタッフを「社内顧客」として考え、互いに理解・協力しながら業務を遂行します。・住み慣れたホームで最期までサービスを提供させていただきます。
【備考2】
身体状況の変化等により他の居室に移っていただく場合には、入居契約書第１２条第３項及び第４項に従って行ないます。
①主治医の意見を聴く②入居者の意見を確認し同意を得る③身元引受人等の意見を聴く④緊急やむを得ない場合を除いて一定の観察期間を設ける⑤変更する理由、変更先の場所の概要、介護内容、費用負担について入居者・連帯保証人及び身元引受人に説明を行う
以上の手続きを経て、居室の移動を行います。この場合、追加の費用負担はありません。但し、通常の使用に伴い生じた居室の損耗をのぞき、居室を入居者のご負担により原状回復することとします。
【備考3】　5職員体制、7入居者の状況
2022年7月1日時点の情報となります。
</t>
    <rPh sb="386" eb="388">
      <t>ドウイ</t>
    </rPh>
    <rPh sb="389" eb="390">
      <t>エ</t>
    </rPh>
    <phoneticPr fontId="1"/>
  </si>
  <si>
    <t>※5:協力医療機関以外かつ緊急時以外の場合に職員1人あたり1時間1,650円
看護職員同行の場合1時間2,750円</t>
    <rPh sb="30" eb="32">
      <t>ジカン</t>
    </rPh>
    <rPh sb="39" eb="43">
      <t>カンゴショクイン</t>
    </rPh>
    <rPh sb="43" eb="45">
      <t>ドウコウ</t>
    </rPh>
    <rPh sb="46" eb="48">
      <t>バアイ</t>
    </rPh>
    <rPh sb="49" eb="51">
      <t>ジカン</t>
    </rPh>
    <rPh sb="56" eb="57">
      <t>エン</t>
    </rPh>
    <phoneticPr fontId="1"/>
  </si>
  <si>
    <t>※12:協力医療機関以外又は指定エリア(施設より直線距離5km以内)以外の週1回の面会時に1時間1,650円</t>
    <rPh sb="12" eb="13">
      <t>マタ</t>
    </rPh>
    <rPh sb="37" eb="38">
      <t>シュウ</t>
    </rPh>
    <rPh sb="39" eb="40">
      <t>カイ</t>
    </rPh>
    <rPh sb="41" eb="43">
      <t>メンカイ</t>
    </rPh>
    <rPh sb="46" eb="48">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</si>
</sst>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B1" zoomScale="80" zoomScaleNormal="80" zoomScaleSheetLayoutView="100" workbookViewId="0">
      <selection activeCell="B524" sqref="B524:P524"/>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455" t="s">
        <v>586</v>
      </c>
      <c r="B1" s="455"/>
      <c r="C1" s="455"/>
      <c r="D1" s="455"/>
      <c r="E1" s="455"/>
      <c r="F1" s="455"/>
      <c r="G1" s="455"/>
      <c r="H1" s="455"/>
      <c r="I1" s="455"/>
      <c r="J1" s="455"/>
      <c r="K1" s="455"/>
      <c r="L1" s="455"/>
      <c r="M1" s="455"/>
      <c r="N1" s="455"/>
      <c r="O1" s="455"/>
      <c r="P1" s="455"/>
    </row>
    <row r="2" spans="1:20" ht="20.100000000000001" customHeight="1">
      <c r="A2" s="456" t="s">
        <v>591</v>
      </c>
      <c r="B2" s="456"/>
      <c r="C2" s="456"/>
      <c r="D2" s="456"/>
      <c r="E2" s="456"/>
      <c r="F2" s="456"/>
      <c r="G2" s="456"/>
      <c r="H2" s="456"/>
      <c r="I2" s="456"/>
      <c r="J2" s="456"/>
      <c r="K2" s="456"/>
      <c r="L2" s="456"/>
      <c r="M2" s="456"/>
      <c r="N2" s="456"/>
      <c r="O2" s="456"/>
      <c r="P2" s="456"/>
    </row>
    <row r="3" spans="1:20" ht="20.100000000000001" customHeight="1" thickBot="1">
      <c r="F3" s="30"/>
      <c r="G3" s="30"/>
      <c r="O3" s="2" t="s">
        <v>592</v>
      </c>
      <c r="P3" s="8" t="s">
        <v>593</v>
      </c>
    </row>
    <row r="4" spans="1:20" ht="20.100000000000001" customHeight="1">
      <c r="B4" s="457" t="s">
        <v>0</v>
      </c>
      <c r="C4" s="458"/>
      <c r="D4" s="458"/>
      <c r="E4" s="459"/>
      <c r="F4" s="460">
        <v>2023</v>
      </c>
      <c r="G4" s="461"/>
      <c r="H4" s="33" t="s">
        <v>484</v>
      </c>
      <c r="I4" s="461">
        <v>2</v>
      </c>
      <c r="J4" s="461"/>
      <c r="K4" s="33" t="s">
        <v>2473</v>
      </c>
      <c r="L4" s="461">
        <v>1</v>
      </c>
      <c r="M4" s="461"/>
      <c r="N4" s="458" t="s">
        <v>486</v>
      </c>
      <c r="O4" s="458"/>
      <c r="P4" s="462"/>
    </row>
    <row r="5" spans="1:20" ht="20.100000000000001" customHeight="1">
      <c r="B5" s="441" t="s">
        <v>1</v>
      </c>
      <c r="C5" s="300"/>
      <c r="D5" s="300"/>
      <c r="E5" s="301"/>
      <c r="F5" s="179" t="s">
        <v>2568</v>
      </c>
      <c r="G5" s="317"/>
      <c r="H5" s="317"/>
      <c r="I5" s="317"/>
      <c r="J5" s="317"/>
      <c r="K5" s="317"/>
      <c r="L5" s="317"/>
      <c r="M5" s="317"/>
      <c r="N5" s="317"/>
      <c r="O5" s="317"/>
      <c r="P5" s="317"/>
      <c r="Q5" s="12"/>
    </row>
    <row r="6" spans="1:20" ht="20.100000000000001" customHeight="1">
      <c r="B6" s="441" t="s">
        <v>2</v>
      </c>
      <c r="C6" s="300"/>
      <c r="D6" s="300"/>
      <c r="E6" s="301"/>
      <c r="F6" s="179" t="s">
        <v>2569</v>
      </c>
      <c r="G6" s="317"/>
      <c r="H6" s="317"/>
      <c r="I6" s="317"/>
      <c r="J6" s="317"/>
      <c r="K6" s="317"/>
      <c r="L6" s="317"/>
      <c r="M6" s="317"/>
      <c r="N6" s="317"/>
      <c r="O6" s="317"/>
      <c r="P6" s="317"/>
    </row>
    <row r="7" spans="1:20" ht="20.100000000000001" customHeight="1">
      <c r="B7" s="441" t="s">
        <v>431</v>
      </c>
      <c r="C7" s="300"/>
      <c r="D7" s="300"/>
      <c r="E7" s="301"/>
      <c r="F7" s="138"/>
      <c r="G7" s="93"/>
      <c r="H7" s="93"/>
      <c r="I7" s="93"/>
      <c r="J7" s="93"/>
      <c r="K7" s="93"/>
      <c r="L7" s="93"/>
      <c r="M7" s="93"/>
      <c r="N7" s="93"/>
      <c r="O7" s="93"/>
      <c r="P7" s="139"/>
      <c r="S7" s="15" t="str">
        <f>IF(F7="","未記入","")</f>
        <v>未記入</v>
      </c>
    </row>
    <row r="8" spans="1:20" ht="20.100000000000001" customHeight="1" thickBot="1">
      <c r="B8" s="448" t="s">
        <v>488</v>
      </c>
      <c r="C8" s="449"/>
      <c r="D8" s="449"/>
      <c r="E8" s="450"/>
      <c r="F8" s="438"/>
      <c r="G8" s="439"/>
      <c r="H8" s="439"/>
      <c r="I8" s="439"/>
      <c r="J8" s="439"/>
      <c r="K8" s="439"/>
      <c r="L8" s="439"/>
      <c r="M8" s="439"/>
      <c r="N8" s="439"/>
      <c r="O8" s="439"/>
      <c r="P8" s="440"/>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3" t="s">
        <v>4</v>
      </c>
      <c r="C11" s="464"/>
      <c r="D11" s="464"/>
      <c r="E11" s="465"/>
      <c r="F11" s="192" t="s">
        <v>2478</v>
      </c>
      <c r="G11" s="193"/>
      <c r="H11" s="193"/>
      <c r="I11" s="193"/>
      <c r="J11" s="193"/>
      <c r="K11" s="193"/>
      <c r="L11" s="193"/>
      <c r="M11" s="193"/>
      <c r="N11" s="193"/>
      <c r="O11" s="193"/>
      <c r="P11" s="194"/>
    </row>
    <row r="12" spans="1:20" ht="40.5" customHeight="1">
      <c r="B12" s="466"/>
      <c r="C12" s="402"/>
      <c r="D12" s="402"/>
      <c r="E12" s="401"/>
      <c r="F12" s="166" t="s">
        <v>11</v>
      </c>
      <c r="G12" s="166"/>
      <c r="H12" s="166"/>
      <c r="I12" s="166"/>
      <c r="J12" s="417" t="s">
        <v>2479</v>
      </c>
      <c r="K12" s="417"/>
      <c r="L12" s="417"/>
      <c r="M12" s="417"/>
      <c r="N12" s="417"/>
      <c r="O12" s="418"/>
      <c r="P12" s="419"/>
    </row>
    <row r="13" spans="1:20" ht="39" customHeight="1">
      <c r="B13" s="167" t="s">
        <v>5</v>
      </c>
      <c r="C13" s="166"/>
      <c r="D13" s="166"/>
      <c r="E13" s="166"/>
      <c r="F13" s="207" t="s">
        <v>12</v>
      </c>
      <c r="G13" s="218"/>
      <c r="H13" s="467" t="s">
        <v>2480</v>
      </c>
      <c r="I13" s="468"/>
      <c r="J13" s="468"/>
      <c r="K13" s="468"/>
      <c r="L13" s="468"/>
      <c r="M13" s="468"/>
      <c r="N13" s="468"/>
      <c r="O13" s="468"/>
      <c r="P13" s="469"/>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95" customHeight="1">
      <c r="B15" s="296" t="s">
        <v>518</v>
      </c>
      <c r="C15" s="171"/>
      <c r="D15" s="171"/>
      <c r="E15" s="242"/>
      <c r="F15" s="166" t="s">
        <v>519</v>
      </c>
      <c r="G15" s="166"/>
      <c r="H15" s="166"/>
      <c r="I15" s="166"/>
      <c r="J15" s="138" t="s">
        <v>2384</v>
      </c>
      <c r="K15" s="93"/>
      <c r="L15" s="93"/>
      <c r="M15" s="93"/>
      <c r="N15" s="93"/>
      <c r="O15" s="93"/>
      <c r="P15" s="139"/>
    </row>
    <row r="16" spans="1:20" ht="19.95" customHeight="1">
      <c r="B16" s="296"/>
      <c r="C16" s="171"/>
      <c r="D16" s="171"/>
      <c r="E16" s="242"/>
      <c r="F16" s="166" t="s">
        <v>518</v>
      </c>
      <c r="G16" s="166"/>
      <c r="H16" s="166"/>
      <c r="I16" s="166"/>
      <c r="J16" s="89" t="s">
        <v>2482</v>
      </c>
      <c r="K16" s="90"/>
      <c r="L16" s="90"/>
      <c r="M16" s="90"/>
      <c r="N16" s="90"/>
      <c r="O16" s="90"/>
      <c r="P16" s="91"/>
    </row>
    <row r="17" spans="1:20" ht="20.100000000000001" customHeight="1">
      <c r="B17" s="316" t="s">
        <v>6</v>
      </c>
      <c r="C17" s="218"/>
      <c r="D17" s="218"/>
      <c r="E17" s="236"/>
      <c r="F17" s="34" t="s">
        <v>13</v>
      </c>
      <c r="G17" s="31">
        <v>150</v>
      </c>
      <c r="H17" s="35" t="s">
        <v>487</v>
      </c>
      <c r="I17" s="32">
        <v>43</v>
      </c>
      <c r="J17" s="287"/>
      <c r="K17" s="288"/>
      <c r="L17" s="288"/>
      <c r="M17" s="288"/>
      <c r="N17" s="288"/>
      <c r="O17" s="288"/>
      <c r="P17" s="289"/>
      <c r="S17" s="15" t="str">
        <f>IF(OR(G17="",I17=""),"未記入","")</f>
        <v/>
      </c>
    </row>
    <row r="18" spans="1:20" ht="57.75" customHeight="1">
      <c r="B18" s="280"/>
      <c r="C18" s="298"/>
      <c r="D18" s="298"/>
      <c r="E18" s="281"/>
      <c r="F18" s="104" t="s">
        <v>2483</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2484</v>
      </c>
      <c r="K19" s="35" t="s">
        <v>487</v>
      </c>
      <c r="L19" s="63" t="s">
        <v>2485</v>
      </c>
      <c r="M19" s="35" t="s">
        <v>487</v>
      </c>
      <c r="N19" s="63" t="s">
        <v>2486</v>
      </c>
      <c r="O19" s="288"/>
      <c r="P19" s="289"/>
      <c r="Q19" s="12"/>
    </row>
    <row r="20" spans="1:20" ht="20.100000000000001" customHeight="1">
      <c r="B20" s="344"/>
      <c r="C20" s="345"/>
      <c r="D20" s="345"/>
      <c r="E20" s="346"/>
      <c r="F20" s="166" t="s">
        <v>15</v>
      </c>
      <c r="G20" s="166"/>
      <c r="H20" s="166"/>
      <c r="I20" s="166"/>
      <c r="J20" s="64" t="s">
        <v>2484</v>
      </c>
      <c r="K20" s="35" t="s">
        <v>487</v>
      </c>
      <c r="L20" s="63" t="s">
        <v>2485</v>
      </c>
      <c r="M20" s="35" t="s">
        <v>487</v>
      </c>
      <c r="N20" s="63" t="s">
        <v>2487</v>
      </c>
      <c r="O20" s="288"/>
      <c r="P20" s="289"/>
      <c r="Q20" s="12"/>
    </row>
    <row r="21" spans="1:20" ht="20.100000000000001" customHeight="1">
      <c r="B21" s="344"/>
      <c r="C21" s="345"/>
      <c r="D21" s="345"/>
      <c r="E21" s="346"/>
      <c r="F21" s="397" t="s">
        <v>423</v>
      </c>
      <c r="G21" s="427"/>
      <c r="H21" s="427"/>
      <c r="I21" s="398"/>
      <c r="J21" s="138" t="s">
        <v>2488</v>
      </c>
      <c r="K21" s="93"/>
      <c r="L21" s="93"/>
      <c r="M21" s="35" t="s">
        <v>483</v>
      </c>
      <c r="N21" s="93" t="s">
        <v>2489</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2490</v>
      </c>
      <c r="K23" s="416"/>
      <c r="L23" s="92" t="s">
        <v>2491</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2492</v>
      </c>
      <c r="K24" s="178"/>
      <c r="L24" s="178"/>
      <c r="M24" s="178"/>
      <c r="N24" s="178"/>
      <c r="O24" s="138"/>
      <c r="P24" s="179"/>
    </row>
    <row r="25" spans="1:20" ht="20.100000000000001" customHeight="1">
      <c r="B25" s="280"/>
      <c r="C25" s="298"/>
      <c r="D25" s="298"/>
      <c r="E25" s="281"/>
      <c r="F25" s="168" t="s">
        <v>18</v>
      </c>
      <c r="G25" s="168"/>
      <c r="H25" s="166"/>
      <c r="I25" s="166"/>
      <c r="J25" s="178" t="s">
        <v>2493</v>
      </c>
      <c r="K25" s="178"/>
      <c r="L25" s="178"/>
      <c r="M25" s="178"/>
      <c r="N25" s="178"/>
      <c r="O25" s="138"/>
      <c r="P25" s="179"/>
    </row>
    <row r="26" spans="1:20" ht="20.100000000000001" customHeight="1">
      <c r="B26" s="167" t="s">
        <v>9</v>
      </c>
      <c r="C26" s="166"/>
      <c r="D26" s="166"/>
      <c r="E26" s="166"/>
      <c r="F26" s="435">
        <v>1999</v>
      </c>
      <c r="G26" s="436"/>
      <c r="H26" s="35" t="s">
        <v>484</v>
      </c>
      <c r="I26" s="436">
        <v>10</v>
      </c>
      <c r="J26" s="436"/>
      <c r="K26" s="35" t="s">
        <v>485</v>
      </c>
      <c r="L26" s="436">
        <v>12</v>
      </c>
      <c r="M26" s="436"/>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1"/>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2" t="s">
        <v>12</v>
      </c>
      <c r="G31" s="343"/>
      <c r="H31" s="453" t="s">
        <v>2616</v>
      </c>
      <c r="I31" s="453"/>
      <c r="J31" s="453"/>
      <c r="K31" s="453"/>
      <c r="L31" s="453"/>
      <c r="M31" s="453"/>
      <c r="N31" s="453"/>
      <c r="O31" s="453"/>
      <c r="P31" s="454"/>
      <c r="S31" s="15" t="str">
        <f>IF(H31="","未記入","")</f>
        <v/>
      </c>
    </row>
    <row r="32" spans="1:20" ht="39" customHeight="1">
      <c r="B32" s="280"/>
      <c r="C32" s="298"/>
      <c r="D32" s="298"/>
      <c r="E32" s="281"/>
      <c r="F32" s="201" t="s">
        <v>2566</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240</v>
      </c>
      <c r="H33" s="35" t="s">
        <v>487</v>
      </c>
      <c r="I33" s="32">
        <v>51</v>
      </c>
      <c r="J33" s="442"/>
      <c r="K33" s="442"/>
      <c r="L33" s="442"/>
      <c r="M33" s="442"/>
      <c r="N33" s="442"/>
      <c r="O33" s="442"/>
      <c r="P33" s="443"/>
      <c r="S33" s="15" t="str">
        <f>IF(OR(G33="",I33=""),"未記入","")</f>
        <v/>
      </c>
    </row>
    <row r="34" spans="2:20" ht="58.5" customHeight="1">
      <c r="B34" s="280"/>
      <c r="C34" s="298"/>
      <c r="D34" s="298"/>
      <c r="E34" s="281"/>
      <c r="F34" s="104" t="s">
        <v>2567</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1" t="s">
        <v>515</v>
      </c>
      <c r="C36" s="300"/>
      <c r="D36" s="300"/>
      <c r="E36" s="301"/>
      <c r="F36" s="444" t="s">
        <v>514</v>
      </c>
      <c r="G36" s="300"/>
      <c r="H36" s="445" t="s">
        <v>2552</v>
      </c>
      <c r="I36" s="446"/>
      <c r="J36" s="444" t="s">
        <v>517</v>
      </c>
      <c r="K36" s="301"/>
      <c r="L36" s="445" t="s">
        <v>1329</v>
      </c>
      <c r="M36" s="446"/>
      <c r="N36" s="446"/>
      <c r="O36" s="446"/>
      <c r="P36" s="447"/>
      <c r="S36" s="15" t="str">
        <f>IF(OR(H36="",L36=""),"未記入","")</f>
        <v/>
      </c>
    </row>
    <row r="37" spans="2:20" ht="39.75" customHeight="1">
      <c r="B37" s="167" t="s">
        <v>24</v>
      </c>
      <c r="C37" s="166"/>
      <c r="D37" s="166"/>
      <c r="E37" s="166"/>
      <c r="F37" s="180" t="s">
        <v>26</v>
      </c>
      <c r="G37" s="180"/>
      <c r="H37" s="180"/>
      <c r="I37" s="180"/>
      <c r="J37" s="92" t="s">
        <v>2570</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2571</v>
      </c>
      <c r="K38" s="428"/>
      <c r="L38" s="428"/>
      <c r="M38" s="428"/>
      <c r="N38" s="428"/>
      <c r="O38" s="428"/>
      <c r="P38" s="429"/>
      <c r="S38" s="177" t="str">
        <f>IF(J38="","未記入","")</f>
        <v/>
      </c>
      <c r="T38" s="177"/>
    </row>
    <row r="39" spans="2:20" ht="26.25" customHeight="1">
      <c r="B39" s="167"/>
      <c r="C39" s="166"/>
      <c r="D39" s="166"/>
      <c r="E39" s="166"/>
      <c r="F39" s="347"/>
      <c r="G39" s="345"/>
      <c r="H39" s="345"/>
      <c r="I39" s="346"/>
      <c r="J39" s="430"/>
      <c r="K39" s="431"/>
      <c r="L39" s="431"/>
      <c r="M39" s="431"/>
      <c r="N39" s="431"/>
      <c r="O39" s="431"/>
      <c r="P39" s="432"/>
      <c r="S39" s="177"/>
      <c r="T39" s="177"/>
    </row>
    <row r="40" spans="2:20" ht="26.25" customHeight="1">
      <c r="B40" s="167"/>
      <c r="C40" s="166"/>
      <c r="D40" s="166"/>
      <c r="E40" s="166"/>
      <c r="F40" s="347"/>
      <c r="G40" s="345"/>
      <c r="H40" s="345"/>
      <c r="I40" s="346"/>
      <c r="J40" s="430"/>
      <c r="K40" s="431"/>
      <c r="L40" s="431"/>
      <c r="M40" s="431"/>
      <c r="N40" s="431"/>
      <c r="O40" s="431"/>
      <c r="P40" s="432"/>
      <c r="S40" s="177"/>
      <c r="T40" s="177"/>
    </row>
    <row r="41" spans="2:20" ht="26.25" customHeight="1">
      <c r="B41" s="167"/>
      <c r="C41" s="166"/>
      <c r="D41" s="166"/>
      <c r="E41" s="166"/>
      <c r="F41" s="347"/>
      <c r="G41" s="345"/>
      <c r="H41" s="345"/>
      <c r="I41" s="346"/>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2494</v>
      </c>
      <c r="K43" s="35" t="s">
        <v>487</v>
      </c>
      <c r="L43" s="11" t="s">
        <v>2572</v>
      </c>
      <c r="M43" s="35" t="s">
        <v>487</v>
      </c>
      <c r="N43" s="11" t="s">
        <v>2573</v>
      </c>
      <c r="O43" s="288"/>
      <c r="P43" s="289"/>
      <c r="S43" s="15" t="str">
        <f>IF(OR(J43="",L43="",N43=""),"未記入","")</f>
        <v/>
      </c>
    </row>
    <row r="44" spans="2:20" ht="20.100000000000001" customHeight="1">
      <c r="B44" s="167"/>
      <c r="C44" s="166"/>
      <c r="D44" s="166"/>
      <c r="E44" s="166"/>
      <c r="F44" s="166" t="s">
        <v>15</v>
      </c>
      <c r="G44" s="166"/>
      <c r="H44" s="166"/>
      <c r="I44" s="166"/>
      <c r="J44" s="64" t="s">
        <v>2494</v>
      </c>
      <c r="K44" s="35" t="s">
        <v>487</v>
      </c>
      <c r="L44" s="63" t="s">
        <v>2572</v>
      </c>
      <c r="M44" s="35" t="s">
        <v>487</v>
      </c>
      <c r="N44" s="63" t="s">
        <v>2574</v>
      </c>
      <c r="O44" s="288"/>
      <c r="P44" s="289"/>
    </row>
    <row r="45" spans="2:20" ht="20.100000000000001" customHeight="1">
      <c r="B45" s="167"/>
      <c r="C45" s="166"/>
      <c r="D45" s="166"/>
      <c r="E45" s="166"/>
      <c r="F45" s="397" t="s">
        <v>423</v>
      </c>
      <c r="G45" s="427"/>
      <c r="H45" s="427"/>
      <c r="I45" s="398"/>
      <c r="J45" s="138" t="s">
        <v>2575</v>
      </c>
      <c r="K45" s="93"/>
      <c r="L45" s="93"/>
      <c r="M45" s="35" t="s">
        <v>483</v>
      </c>
      <c r="N45" s="93" t="s">
        <v>2489</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2490</v>
      </c>
      <c r="K47" s="416"/>
      <c r="L47" s="92" t="s">
        <v>2491</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2568</v>
      </c>
      <c r="K48" s="178"/>
      <c r="L48" s="178"/>
      <c r="M48" s="178"/>
      <c r="N48" s="178"/>
      <c r="O48" s="138"/>
      <c r="P48" s="179"/>
    </row>
    <row r="49" spans="1:20" ht="20.100000000000001" customHeight="1">
      <c r="B49" s="167"/>
      <c r="C49" s="166"/>
      <c r="D49" s="166"/>
      <c r="E49" s="166"/>
      <c r="F49" s="166" t="s">
        <v>18</v>
      </c>
      <c r="G49" s="166"/>
      <c r="H49" s="166"/>
      <c r="I49" s="166"/>
      <c r="J49" s="178" t="s">
        <v>2495</v>
      </c>
      <c r="K49" s="178"/>
      <c r="L49" s="178"/>
      <c r="M49" s="178"/>
      <c r="N49" s="178"/>
      <c r="O49" s="138"/>
      <c r="P49" s="179"/>
    </row>
    <row r="50" spans="1:20" ht="20.100000000000001" customHeight="1">
      <c r="B50" s="108" t="s">
        <v>28</v>
      </c>
      <c r="C50" s="217"/>
      <c r="D50" s="217"/>
      <c r="E50" s="217"/>
      <c r="F50" s="217"/>
      <c r="G50" s="217"/>
      <c r="H50" s="217"/>
      <c r="I50" s="217"/>
      <c r="J50" s="435">
        <v>2009</v>
      </c>
      <c r="K50" s="436"/>
      <c r="L50" s="35" t="s">
        <v>484</v>
      </c>
      <c r="M50" s="61">
        <v>10</v>
      </c>
      <c r="N50" s="35" t="s">
        <v>485</v>
      </c>
      <c r="O50" s="61">
        <v>30</v>
      </c>
      <c r="P50" s="37" t="s">
        <v>486</v>
      </c>
      <c r="S50" s="15" t="str">
        <f>IF(OR(J50="",M50="",O50=""),"未記入","")</f>
        <v/>
      </c>
    </row>
    <row r="51" spans="1:20" ht="20.100000000000001" customHeight="1" thickBot="1">
      <c r="B51" s="109" t="s">
        <v>29</v>
      </c>
      <c r="C51" s="437"/>
      <c r="D51" s="437"/>
      <c r="E51" s="437"/>
      <c r="F51" s="437"/>
      <c r="G51" s="437"/>
      <c r="H51" s="437"/>
      <c r="I51" s="437"/>
      <c r="J51" s="424">
        <v>2009</v>
      </c>
      <c r="K51" s="425"/>
      <c r="L51" s="36" t="s">
        <v>484</v>
      </c>
      <c r="M51" s="62">
        <v>12</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2496</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2576</v>
      </c>
      <c r="K55" s="90"/>
      <c r="L55" s="90"/>
      <c r="M55" s="90"/>
      <c r="N55" s="90"/>
      <c r="O55" s="90"/>
      <c r="P55" s="91"/>
    </row>
    <row r="56" spans="1:20" ht="20.100000000000001" customHeight="1">
      <c r="B56" s="134"/>
      <c r="C56" s="120"/>
      <c r="D56" s="135"/>
      <c r="E56" s="166" t="s">
        <v>33</v>
      </c>
      <c r="F56" s="166"/>
      <c r="G56" s="166"/>
      <c r="H56" s="166"/>
      <c r="I56" s="166"/>
      <c r="J56" s="138" t="s">
        <v>2497</v>
      </c>
      <c r="K56" s="93"/>
      <c r="L56" s="93"/>
      <c r="M56" s="93"/>
      <c r="N56" s="93"/>
      <c r="O56" s="93"/>
      <c r="P56" s="139"/>
    </row>
    <row r="57" spans="1:20" ht="20.100000000000001" customHeight="1">
      <c r="B57" s="134"/>
      <c r="C57" s="120"/>
      <c r="D57" s="135"/>
      <c r="E57" s="166" t="s">
        <v>34</v>
      </c>
      <c r="F57" s="166"/>
      <c r="G57" s="166"/>
      <c r="H57" s="166"/>
      <c r="I57" s="166"/>
      <c r="J57" s="435">
        <v>2010</v>
      </c>
      <c r="K57" s="436"/>
      <c r="L57" s="35" t="s">
        <v>484</v>
      </c>
      <c r="M57" s="61">
        <v>2</v>
      </c>
      <c r="N57" s="35" t="s">
        <v>485</v>
      </c>
      <c r="O57" s="61">
        <v>1</v>
      </c>
      <c r="P57" s="37" t="s">
        <v>486</v>
      </c>
    </row>
    <row r="58" spans="1:20" ht="20.100000000000001" customHeight="1" thickBot="1">
      <c r="B58" s="204"/>
      <c r="C58" s="205"/>
      <c r="D58" s="206"/>
      <c r="E58" s="187" t="s">
        <v>35</v>
      </c>
      <c r="F58" s="187"/>
      <c r="G58" s="187"/>
      <c r="H58" s="187"/>
      <c r="I58" s="187"/>
      <c r="J58" s="424">
        <v>2022</v>
      </c>
      <c r="K58" s="425"/>
      <c r="L58" s="36" t="s">
        <v>484</v>
      </c>
      <c r="M58" s="62">
        <v>2</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433">
        <v>4994.7700000000004</v>
      </c>
      <c r="H61" s="193"/>
      <c r="I61" s="193"/>
      <c r="J61" s="193"/>
      <c r="K61" s="434"/>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426">
        <v>4026.04</v>
      </c>
      <c r="L72" s="93"/>
      <c r="M72" s="93"/>
      <c r="N72" s="171" t="s">
        <v>490</v>
      </c>
      <c r="O72" s="171"/>
      <c r="P72" s="197"/>
    </row>
    <row r="73" spans="2:16" ht="20.100000000000001" customHeight="1">
      <c r="B73" s="70"/>
      <c r="C73" s="71"/>
      <c r="D73" s="297"/>
      <c r="E73" s="298"/>
      <c r="F73" s="281"/>
      <c r="G73" s="217" t="s">
        <v>42</v>
      </c>
      <c r="H73" s="217"/>
      <c r="I73" s="217"/>
      <c r="J73" s="217"/>
      <c r="K73" s="426">
        <v>4026.04</v>
      </c>
      <c r="L73" s="93"/>
      <c r="M73" s="93"/>
      <c r="N73" s="171" t="s">
        <v>490</v>
      </c>
      <c r="O73" s="171"/>
      <c r="P73" s="197"/>
    </row>
    <row r="74" spans="2:16" ht="20.100000000000001" customHeight="1">
      <c r="B74" s="70"/>
      <c r="C74" s="71"/>
      <c r="D74" s="166" t="s">
        <v>43</v>
      </c>
      <c r="E74" s="166"/>
      <c r="F74" s="166"/>
      <c r="G74" s="178" t="s">
        <v>2498</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2577</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2499</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2500</v>
      </c>
      <c r="L83" s="93"/>
      <c r="M83" s="93"/>
      <c r="N83" s="93"/>
      <c r="O83" s="93"/>
      <c r="P83" s="139"/>
    </row>
    <row r="84" spans="2:19" ht="20.100000000000001" customHeight="1">
      <c r="B84" s="70"/>
      <c r="C84" s="71"/>
      <c r="D84" s="166"/>
      <c r="E84" s="166"/>
      <c r="F84" s="166"/>
      <c r="G84" s="208"/>
      <c r="H84" s="207" t="s">
        <v>436</v>
      </c>
      <c r="I84" s="218"/>
      <c r="J84" s="236"/>
      <c r="K84" s="138" t="s">
        <v>2500</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2009</v>
      </c>
      <c r="L86" s="39" t="s">
        <v>484</v>
      </c>
      <c r="M86" s="61">
        <v>10</v>
      </c>
      <c r="N86" s="39" t="s">
        <v>485</v>
      </c>
      <c r="O86" s="61">
        <v>30</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2029</v>
      </c>
      <c r="L88" s="39" t="s">
        <v>484</v>
      </c>
      <c r="M88" s="61">
        <v>10</v>
      </c>
      <c r="N88" s="39" t="s">
        <v>485</v>
      </c>
      <c r="O88" s="61">
        <v>29</v>
      </c>
      <c r="P88" s="40" t="s">
        <v>486</v>
      </c>
    </row>
    <row r="89" spans="2:19" ht="20.100000000000001" customHeight="1">
      <c r="B89" s="72"/>
      <c r="C89" s="73"/>
      <c r="D89" s="166"/>
      <c r="E89" s="166"/>
      <c r="F89" s="166"/>
      <c r="G89" s="216"/>
      <c r="H89" s="171" t="s">
        <v>437</v>
      </c>
      <c r="I89" s="171"/>
      <c r="J89" s="242"/>
      <c r="K89" s="138" t="s">
        <v>2500</v>
      </c>
      <c r="L89" s="93"/>
      <c r="M89" s="93"/>
      <c r="N89" s="93"/>
      <c r="O89" s="93"/>
      <c r="P89" s="139"/>
    </row>
    <row r="90" spans="2:19" ht="20.100000000000001" customHeight="1">
      <c r="B90" s="167" t="s">
        <v>45</v>
      </c>
      <c r="C90" s="166"/>
      <c r="D90" s="117" t="s">
        <v>46</v>
      </c>
      <c r="E90" s="218"/>
      <c r="F90" s="236"/>
      <c r="G90" s="178" t="s">
        <v>2501</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18</v>
      </c>
      <c r="K95" s="50" t="s">
        <v>490</v>
      </c>
      <c r="L95" s="138">
        <v>103</v>
      </c>
      <c r="M95" s="416"/>
      <c r="N95" s="417" t="s">
        <v>2424</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36</v>
      </c>
      <c r="K96" s="50" t="s">
        <v>490</v>
      </c>
      <c r="L96" s="138">
        <v>6</v>
      </c>
      <c r="M96" s="416"/>
      <c r="N96" s="417" t="s">
        <v>2424</v>
      </c>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9</v>
      </c>
      <c r="H105" s="242" t="s">
        <v>492</v>
      </c>
      <c r="I105" s="367" t="s">
        <v>66</v>
      </c>
      <c r="J105" s="367"/>
      <c r="K105" s="367"/>
      <c r="L105" s="367"/>
      <c r="M105" s="367"/>
      <c r="N105" s="138">
        <v>0</v>
      </c>
      <c r="O105" s="93"/>
      <c r="P105" s="37" t="s">
        <v>492</v>
      </c>
    </row>
    <row r="106" spans="2:19" ht="20.100000000000001" customHeight="1">
      <c r="B106" s="420"/>
      <c r="C106" s="421"/>
      <c r="D106" s="110"/>
      <c r="E106" s="102"/>
      <c r="F106" s="103"/>
      <c r="G106" s="138"/>
      <c r="H106" s="242"/>
      <c r="I106" s="415" t="s">
        <v>67</v>
      </c>
      <c r="J106" s="415"/>
      <c r="K106" s="415"/>
      <c r="L106" s="415"/>
      <c r="M106" s="415"/>
      <c r="N106" s="138">
        <v>4</v>
      </c>
      <c r="O106" s="93"/>
      <c r="P106" s="37" t="s">
        <v>492</v>
      </c>
    </row>
    <row r="107" spans="2:19" ht="20.100000000000001" customHeight="1">
      <c r="B107" s="420"/>
      <c r="C107" s="421"/>
      <c r="D107" s="207" t="s">
        <v>64</v>
      </c>
      <c r="E107" s="218"/>
      <c r="F107" s="236"/>
      <c r="G107" s="123">
        <v>7</v>
      </c>
      <c r="H107" s="236" t="s">
        <v>492</v>
      </c>
      <c r="I107" s="166" t="s">
        <v>68</v>
      </c>
      <c r="J107" s="166"/>
      <c r="K107" s="166"/>
      <c r="L107" s="166"/>
      <c r="M107" s="166"/>
      <c r="N107" s="138">
        <v>6</v>
      </c>
      <c r="O107" s="93"/>
      <c r="P107" s="37" t="s">
        <v>492</v>
      </c>
    </row>
    <row r="108" spans="2:19" ht="20.100000000000001" customHeight="1">
      <c r="B108" s="420"/>
      <c r="C108" s="421"/>
      <c r="D108" s="297"/>
      <c r="E108" s="298"/>
      <c r="F108" s="281"/>
      <c r="G108" s="129"/>
      <c r="H108" s="281"/>
      <c r="I108" s="166" t="s">
        <v>69</v>
      </c>
      <c r="J108" s="166"/>
      <c r="K108" s="166"/>
      <c r="L108" s="166"/>
      <c r="M108" s="166"/>
      <c r="N108" s="138">
        <v>1</v>
      </c>
      <c r="O108" s="93"/>
      <c r="P108" s="37" t="s">
        <v>492</v>
      </c>
    </row>
    <row r="109" spans="2:19" ht="20.100000000000001" customHeight="1">
      <c r="B109" s="420"/>
      <c r="C109" s="421"/>
      <c r="D109" s="117" t="s">
        <v>65</v>
      </c>
      <c r="E109" s="118"/>
      <c r="F109" s="133"/>
      <c r="G109" s="123">
        <v>3</v>
      </c>
      <c r="H109" s="388" t="s">
        <v>492</v>
      </c>
      <c r="I109" s="166" t="s">
        <v>81</v>
      </c>
      <c r="J109" s="166"/>
      <c r="K109" s="166"/>
      <c r="L109" s="166"/>
      <c r="M109" s="166"/>
      <c r="N109" s="138">
        <v>0</v>
      </c>
      <c r="O109" s="93"/>
      <c r="P109" s="37" t="s">
        <v>492</v>
      </c>
    </row>
    <row r="110" spans="2:19" ht="20.100000000000001" customHeight="1">
      <c r="B110" s="420"/>
      <c r="C110" s="421"/>
      <c r="D110" s="119"/>
      <c r="E110" s="120"/>
      <c r="F110" s="135"/>
      <c r="G110" s="126"/>
      <c r="H110" s="390"/>
      <c r="I110" s="166" t="s">
        <v>82</v>
      </c>
      <c r="J110" s="166"/>
      <c r="K110" s="166"/>
      <c r="L110" s="166"/>
      <c r="M110" s="166"/>
      <c r="N110" s="138">
        <v>0</v>
      </c>
      <c r="O110" s="93"/>
      <c r="P110" s="37" t="s">
        <v>492</v>
      </c>
    </row>
    <row r="111" spans="2:19" ht="20.100000000000001" customHeight="1">
      <c r="B111" s="420"/>
      <c r="C111" s="421"/>
      <c r="D111" s="119"/>
      <c r="E111" s="120"/>
      <c r="F111" s="135"/>
      <c r="G111" s="126"/>
      <c r="H111" s="390"/>
      <c r="I111" s="166" t="s">
        <v>83</v>
      </c>
      <c r="J111" s="166"/>
      <c r="K111" s="166"/>
      <c r="L111" s="166"/>
      <c r="M111" s="166"/>
      <c r="N111" s="138">
        <v>3</v>
      </c>
      <c r="O111" s="93"/>
      <c r="P111" s="37" t="s">
        <v>492</v>
      </c>
    </row>
    <row r="112" spans="2:19" ht="39" customHeight="1">
      <c r="B112" s="420"/>
      <c r="C112" s="421"/>
      <c r="D112" s="121"/>
      <c r="E112" s="122"/>
      <c r="F112" s="137"/>
      <c r="G112" s="129"/>
      <c r="H112" s="396"/>
      <c r="I112" s="169" t="s">
        <v>71</v>
      </c>
      <c r="J112" s="171"/>
      <c r="K112" s="413"/>
      <c r="L112" s="173"/>
      <c r="M112" s="414"/>
      <c r="N112" s="138">
        <v>0</v>
      </c>
      <c r="O112" s="93"/>
      <c r="P112" s="37" t="s">
        <v>492</v>
      </c>
    </row>
    <row r="113" spans="2:16" ht="20.100000000000001" customHeight="1">
      <c r="B113" s="420"/>
      <c r="C113" s="421"/>
      <c r="D113" s="169" t="s">
        <v>78</v>
      </c>
      <c r="E113" s="171"/>
      <c r="F113" s="242"/>
      <c r="G113" s="178" t="s">
        <v>2500</v>
      </c>
      <c r="H113" s="178"/>
      <c r="I113" s="178"/>
      <c r="J113" s="178"/>
      <c r="K113" s="178"/>
      <c r="L113" s="178"/>
      <c r="M113" s="178"/>
      <c r="N113" s="178"/>
      <c r="O113" s="138"/>
      <c r="P113" s="179"/>
    </row>
    <row r="114" spans="2:16" ht="20.100000000000001" customHeight="1">
      <c r="B114" s="420"/>
      <c r="C114" s="421"/>
      <c r="D114" s="117" t="s">
        <v>79</v>
      </c>
      <c r="E114" s="118"/>
      <c r="F114" s="133"/>
      <c r="G114" s="123" t="s">
        <v>2500</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2503</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2500</v>
      </c>
      <c r="H117" s="178"/>
      <c r="I117" s="178"/>
      <c r="J117" s="178"/>
      <c r="K117" s="178"/>
      <c r="L117" s="178"/>
      <c r="M117" s="178"/>
      <c r="N117" s="178"/>
      <c r="O117" s="138"/>
      <c r="P117" s="179"/>
    </row>
    <row r="118" spans="2:16" ht="20.100000000000001" customHeight="1">
      <c r="B118" s="134"/>
      <c r="C118" s="135"/>
      <c r="D118" s="110" t="s">
        <v>73</v>
      </c>
      <c r="E118" s="102"/>
      <c r="F118" s="103"/>
      <c r="G118" s="178" t="s">
        <v>2500</v>
      </c>
      <c r="H118" s="178"/>
      <c r="I118" s="178"/>
      <c r="J118" s="178"/>
      <c r="K118" s="178"/>
      <c r="L118" s="178"/>
      <c r="M118" s="178"/>
      <c r="N118" s="178"/>
      <c r="O118" s="138"/>
      <c r="P118" s="179"/>
    </row>
    <row r="119" spans="2:16" ht="20.100000000000001" customHeight="1">
      <c r="B119" s="134"/>
      <c r="C119" s="135"/>
      <c r="D119" s="234" t="s">
        <v>74</v>
      </c>
      <c r="E119" s="273"/>
      <c r="F119" s="235"/>
      <c r="G119" s="178" t="s">
        <v>2500</v>
      </c>
      <c r="H119" s="178"/>
      <c r="I119" s="178"/>
      <c r="J119" s="178"/>
      <c r="K119" s="178"/>
      <c r="L119" s="178"/>
      <c r="M119" s="178"/>
      <c r="N119" s="178"/>
      <c r="O119" s="138"/>
      <c r="P119" s="179"/>
    </row>
    <row r="120" spans="2:16" ht="20.100000000000001" customHeight="1">
      <c r="B120" s="134"/>
      <c r="C120" s="135"/>
      <c r="D120" s="169" t="s">
        <v>75</v>
      </c>
      <c r="E120" s="171"/>
      <c r="F120" s="242"/>
      <c r="G120" s="178" t="s">
        <v>2500</v>
      </c>
      <c r="H120" s="178"/>
      <c r="I120" s="178"/>
      <c r="J120" s="178"/>
      <c r="K120" s="178"/>
      <c r="L120" s="178"/>
      <c r="M120" s="178"/>
      <c r="N120" s="178"/>
      <c r="O120" s="138"/>
      <c r="P120" s="179"/>
    </row>
    <row r="121" spans="2:16" ht="20.100000000000001" customHeight="1">
      <c r="B121" s="134"/>
      <c r="C121" s="135"/>
      <c r="D121" s="169" t="s">
        <v>76</v>
      </c>
      <c r="E121" s="171"/>
      <c r="F121" s="242"/>
      <c r="G121" s="178" t="s">
        <v>2500</v>
      </c>
      <c r="H121" s="178"/>
      <c r="I121" s="178"/>
      <c r="J121" s="178"/>
      <c r="K121" s="178"/>
      <c r="L121" s="178"/>
      <c r="M121" s="178"/>
      <c r="N121" s="178"/>
      <c r="O121" s="138"/>
      <c r="P121" s="179"/>
    </row>
    <row r="122" spans="2:16" ht="20.100000000000001" customHeight="1">
      <c r="B122" s="136"/>
      <c r="C122" s="137"/>
      <c r="D122" s="169" t="s">
        <v>77</v>
      </c>
      <c r="E122" s="171"/>
      <c r="F122" s="242"/>
      <c r="G122" s="178" t="s">
        <v>2500</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2504</v>
      </c>
      <c r="H123" s="178"/>
      <c r="I123" s="178"/>
      <c r="J123" s="178"/>
      <c r="K123" s="178"/>
      <c r="L123" s="178"/>
      <c r="M123" s="178"/>
      <c r="N123" s="178"/>
      <c r="O123" s="138"/>
      <c r="P123" s="179"/>
    </row>
    <row r="124" spans="2:16" ht="20.100000000000001" customHeight="1">
      <c r="B124" s="134"/>
      <c r="C124" s="135"/>
      <c r="D124" s="110" t="s">
        <v>446</v>
      </c>
      <c r="E124" s="102"/>
      <c r="F124" s="103"/>
      <c r="G124" s="178" t="s">
        <v>2505</v>
      </c>
      <c r="H124" s="178"/>
      <c r="I124" s="178"/>
      <c r="J124" s="178"/>
      <c r="K124" s="178"/>
      <c r="L124" s="178"/>
      <c r="M124" s="178"/>
      <c r="N124" s="178"/>
      <c r="O124" s="138"/>
      <c r="P124" s="179"/>
    </row>
    <row r="125" spans="2:16" ht="20.100000000000001" customHeight="1">
      <c r="B125" s="134"/>
      <c r="C125" s="135"/>
      <c r="D125" s="234" t="s">
        <v>447</v>
      </c>
      <c r="E125" s="273"/>
      <c r="F125" s="235"/>
      <c r="G125" s="178" t="s">
        <v>2506</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2533</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2557</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2507</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2508</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2507</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2507</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2507</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2507</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2500</v>
      </c>
      <c r="L144" s="232"/>
      <c r="M144" s="232"/>
      <c r="N144" s="232"/>
      <c r="O144" s="192"/>
      <c r="P144" s="233"/>
    </row>
    <row r="145" spans="1:16" ht="20.100000000000001" customHeight="1">
      <c r="B145" s="77"/>
      <c r="C145" s="78"/>
      <c r="D145" s="78"/>
      <c r="E145" s="79"/>
      <c r="F145" s="234" t="s">
        <v>408</v>
      </c>
      <c r="G145" s="273"/>
      <c r="H145" s="273"/>
      <c r="I145" s="273"/>
      <c r="J145" s="235"/>
      <c r="K145" s="178" t="s">
        <v>2502</v>
      </c>
      <c r="L145" s="178"/>
      <c r="M145" s="178"/>
      <c r="N145" s="178"/>
      <c r="O145" s="138"/>
      <c r="P145" s="179"/>
    </row>
    <row r="146" spans="1:16" ht="20.100000000000001" customHeight="1">
      <c r="B146" s="77"/>
      <c r="C146" s="78"/>
      <c r="D146" s="78"/>
      <c r="E146" s="79"/>
      <c r="F146" s="169" t="s">
        <v>94</v>
      </c>
      <c r="G146" s="171"/>
      <c r="H146" s="171"/>
      <c r="I146" s="171"/>
      <c r="J146" s="242"/>
      <c r="K146" s="178" t="s">
        <v>2502</v>
      </c>
      <c r="L146" s="178"/>
      <c r="M146" s="178"/>
      <c r="N146" s="178"/>
      <c r="O146" s="138"/>
      <c r="P146" s="179"/>
    </row>
    <row r="147" spans="1:16" ht="20.100000000000001" customHeight="1">
      <c r="B147" s="77"/>
      <c r="C147" s="78"/>
      <c r="D147" s="78"/>
      <c r="E147" s="79"/>
      <c r="F147" s="169" t="s">
        <v>95</v>
      </c>
      <c r="G147" s="171"/>
      <c r="H147" s="171"/>
      <c r="I147" s="171"/>
      <c r="J147" s="242"/>
      <c r="K147" s="178" t="s">
        <v>2500</v>
      </c>
      <c r="L147" s="178"/>
      <c r="M147" s="178"/>
      <c r="N147" s="178"/>
      <c r="O147" s="138"/>
      <c r="P147" s="179"/>
    </row>
    <row r="148" spans="1:16" ht="20.100000000000001" customHeight="1">
      <c r="B148" s="77"/>
      <c r="C148" s="78"/>
      <c r="D148" s="78"/>
      <c r="E148" s="79"/>
      <c r="F148" s="169" t="s">
        <v>409</v>
      </c>
      <c r="G148" s="171"/>
      <c r="H148" s="171"/>
      <c r="I148" s="171"/>
      <c r="J148" s="242"/>
      <c r="K148" s="178" t="s">
        <v>2500</v>
      </c>
      <c r="L148" s="178"/>
      <c r="M148" s="178"/>
      <c r="N148" s="178"/>
      <c r="O148" s="138"/>
      <c r="P148" s="179"/>
    </row>
    <row r="149" spans="1:16" ht="20.100000000000001" customHeight="1">
      <c r="A149" s="4"/>
      <c r="B149" s="77"/>
      <c r="C149" s="78"/>
      <c r="D149" s="78"/>
      <c r="E149" s="79"/>
      <c r="F149" s="169" t="s">
        <v>96</v>
      </c>
      <c r="G149" s="171"/>
      <c r="H149" s="171"/>
      <c r="I149" s="171"/>
      <c r="J149" s="242"/>
      <c r="K149" s="178" t="s">
        <v>2500</v>
      </c>
      <c r="L149" s="178"/>
      <c r="M149" s="178"/>
      <c r="N149" s="178"/>
      <c r="O149" s="138"/>
      <c r="P149" s="179"/>
    </row>
    <row r="150" spans="1:16" ht="20.100000000000001" customHeight="1">
      <c r="B150" s="77"/>
      <c r="C150" s="78"/>
      <c r="D150" s="78"/>
      <c r="E150" s="79"/>
      <c r="F150" s="169" t="s">
        <v>410</v>
      </c>
      <c r="G150" s="171"/>
      <c r="H150" s="171"/>
      <c r="I150" s="171"/>
      <c r="J150" s="242"/>
      <c r="K150" s="178" t="s">
        <v>2502</v>
      </c>
      <c r="L150" s="178"/>
      <c r="M150" s="178"/>
      <c r="N150" s="178"/>
      <c r="O150" s="138"/>
      <c r="P150" s="179"/>
    </row>
    <row r="151" spans="1:16" ht="20.100000000000001" customHeight="1">
      <c r="B151" s="77"/>
      <c r="C151" s="78"/>
      <c r="D151" s="78"/>
      <c r="E151" s="79"/>
      <c r="F151" s="169" t="s">
        <v>411</v>
      </c>
      <c r="G151" s="171"/>
      <c r="H151" s="171"/>
      <c r="I151" s="171"/>
      <c r="J151" s="242"/>
      <c r="K151" s="178" t="s">
        <v>2502</v>
      </c>
      <c r="L151" s="178"/>
      <c r="M151" s="178"/>
      <c r="N151" s="178"/>
      <c r="O151" s="138"/>
      <c r="P151" s="179"/>
    </row>
    <row r="152" spans="1:16" ht="20.100000000000001" customHeight="1">
      <c r="B152" s="77"/>
      <c r="C152" s="78"/>
      <c r="D152" s="78"/>
      <c r="E152" s="79"/>
      <c r="F152" s="169" t="s">
        <v>415</v>
      </c>
      <c r="G152" s="171"/>
      <c r="H152" s="171"/>
      <c r="I152" s="171"/>
      <c r="J152" s="242"/>
      <c r="K152" s="178" t="s">
        <v>2500</v>
      </c>
      <c r="L152" s="178"/>
      <c r="M152" s="178"/>
      <c r="N152" s="178"/>
      <c r="O152" s="138"/>
      <c r="P152" s="179"/>
    </row>
    <row r="153" spans="1:16" ht="20.100000000000001" customHeight="1">
      <c r="B153" s="77"/>
      <c r="C153" s="78"/>
      <c r="D153" s="78"/>
      <c r="E153" s="79"/>
      <c r="F153" s="169" t="s">
        <v>530</v>
      </c>
      <c r="G153" s="171"/>
      <c r="H153" s="171"/>
      <c r="I153" s="171"/>
      <c r="J153" s="242"/>
      <c r="K153" s="178" t="s">
        <v>2500</v>
      </c>
      <c r="L153" s="178"/>
      <c r="M153" s="178"/>
      <c r="N153" s="178"/>
      <c r="O153" s="138"/>
      <c r="P153" s="179"/>
    </row>
    <row r="154" spans="1:16" ht="20.100000000000001" customHeight="1">
      <c r="B154" s="77"/>
      <c r="C154" s="78"/>
      <c r="D154" s="78"/>
      <c r="E154" s="79"/>
      <c r="F154" s="406" t="s">
        <v>97</v>
      </c>
      <c r="G154" s="156"/>
      <c r="H154" s="157"/>
      <c r="I154" s="400" t="s">
        <v>99</v>
      </c>
      <c r="J154" s="401"/>
      <c r="K154" s="178" t="s">
        <v>2502</v>
      </c>
      <c r="L154" s="178"/>
      <c r="M154" s="178"/>
      <c r="N154" s="178"/>
      <c r="O154" s="138"/>
      <c r="P154" s="179"/>
    </row>
    <row r="155" spans="1:16" ht="20.100000000000001" customHeight="1">
      <c r="B155" s="77"/>
      <c r="C155" s="78"/>
      <c r="D155" s="78"/>
      <c r="E155" s="79"/>
      <c r="F155" s="399"/>
      <c r="G155" s="162"/>
      <c r="H155" s="163"/>
      <c r="I155" s="402" t="s">
        <v>100</v>
      </c>
      <c r="J155" s="401"/>
      <c r="K155" s="178" t="s">
        <v>2502</v>
      </c>
      <c r="L155" s="178"/>
      <c r="M155" s="178"/>
      <c r="N155" s="178"/>
      <c r="O155" s="138"/>
      <c r="P155" s="179"/>
    </row>
    <row r="156" spans="1:16" ht="20.100000000000001" customHeight="1">
      <c r="B156" s="77"/>
      <c r="C156" s="78"/>
      <c r="D156" s="78"/>
      <c r="E156" s="79"/>
      <c r="F156" s="407" t="s">
        <v>98</v>
      </c>
      <c r="G156" s="408"/>
      <c r="H156" s="409"/>
      <c r="I156" s="397" t="s">
        <v>532</v>
      </c>
      <c r="J156" s="398"/>
      <c r="K156" s="178" t="s">
        <v>2502</v>
      </c>
      <c r="L156" s="178"/>
      <c r="M156" s="178"/>
      <c r="N156" s="178"/>
      <c r="O156" s="138"/>
      <c r="P156" s="179"/>
    </row>
    <row r="157" spans="1:16" ht="20.100000000000001" customHeight="1">
      <c r="B157" s="77"/>
      <c r="C157" s="78"/>
      <c r="D157" s="78"/>
      <c r="E157" s="79"/>
      <c r="F157" s="407"/>
      <c r="G157" s="408"/>
      <c r="H157" s="409"/>
      <c r="I157" s="397" t="s">
        <v>533</v>
      </c>
      <c r="J157" s="398"/>
      <c r="K157" s="178" t="s">
        <v>2502</v>
      </c>
      <c r="L157" s="178"/>
      <c r="M157" s="178"/>
      <c r="N157" s="178"/>
      <c r="O157" s="138"/>
      <c r="P157" s="179"/>
    </row>
    <row r="158" spans="1:16" ht="20.100000000000001" customHeight="1">
      <c r="B158" s="77"/>
      <c r="C158" s="78"/>
      <c r="D158" s="78"/>
      <c r="E158" s="79"/>
      <c r="F158" s="407"/>
      <c r="G158" s="408"/>
      <c r="H158" s="409"/>
      <c r="I158" s="397" t="s">
        <v>100</v>
      </c>
      <c r="J158" s="398"/>
      <c r="K158" s="178" t="s">
        <v>2502</v>
      </c>
      <c r="L158" s="178"/>
      <c r="M158" s="178"/>
      <c r="N158" s="178"/>
      <c r="O158" s="138"/>
      <c r="P158" s="179"/>
    </row>
    <row r="159" spans="1:16" ht="20.100000000000001" customHeight="1">
      <c r="B159" s="77"/>
      <c r="C159" s="78"/>
      <c r="D159" s="78"/>
      <c r="E159" s="79"/>
      <c r="F159" s="407"/>
      <c r="G159" s="408"/>
      <c r="H159" s="409"/>
      <c r="I159" s="407" t="s">
        <v>101</v>
      </c>
      <c r="J159" s="409"/>
      <c r="K159" s="178" t="s">
        <v>2502</v>
      </c>
      <c r="L159" s="178"/>
      <c r="M159" s="178"/>
      <c r="N159" s="178"/>
      <c r="O159" s="138"/>
      <c r="P159" s="179"/>
    </row>
    <row r="160" spans="1:16" ht="20.100000000000001" customHeight="1">
      <c r="B160" s="77"/>
      <c r="C160" s="78"/>
      <c r="D160" s="78"/>
      <c r="E160" s="79"/>
      <c r="F160" s="407" t="s">
        <v>425</v>
      </c>
      <c r="G160" s="408"/>
      <c r="H160" s="409"/>
      <c r="I160" s="397" t="s">
        <v>99</v>
      </c>
      <c r="J160" s="398"/>
      <c r="K160" s="178" t="s">
        <v>2500</v>
      </c>
      <c r="L160" s="178"/>
      <c r="M160" s="178"/>
      <c r="N160" s="178"/>
      <c r="O160" s="138"/>
      <c r="P160" s="179"/>
    </row>
    <row r="161" spans="2:20" ht="20.100000000000001" customHeight="1">
      <c r="B161" s="77"/>
      <c r="C161" s="78"/>
      <c r="D161" s="78"/>
      <c r="E161" s="79"/>
      <c r="F161" s="407"/>
      <c r="G161" s="408"/>
      <c r="H161" s="409"/>
      <c r="I161" s="397" t="s">
        <v>100</v>
      </c>
      <c r="J161" s="398"/>
      <c r="K161" s="178" t="s">
        <v>2502</v>
      </c>
      <c r="L161" s="178"/>
      <c r="M161" s="178"/>
      <c r="N161" s="178"/>
      <c r="O161" s="138"/>
      <c r="P161" s="179"/>
    </row>
    <row r="162" spans="2:20" ht="20.100000000000001" customHeight="1">
      <c r="B162" s="77"/>
      <c r="C162" s="78"/>
      <c r="D162" s="78"/>
      <c r="E162" s="79"/>
      <c r="F162" s="407"/>
      <c r="G162" s="408"/>
      <c r="H162" s="409"/>
      <c r="I162" s="399" t="s">
        <v>101</v>
      </c>
      <c r="J162" s="163"/>
      <c r="K162" s="178" t="s">
        <v>2502</v>
      </c>
      <c r="L162" s="178"/>
      <c r="M162" s="178"/>
      <c r="N162" s="178"/>
      <c r="O162" s="138"/>
      <c r="P162" s="179"/>
    </row>
    <row r="163" spans="2:20" ht="20.100000000000001" customHeight="1">
      <c r="B163" s="77"/>
      <c r="C163" s="78"/>
      <c r="D163" s="78"/>
      <c r="E163" s="79"/>
      <c r="F163" s="407"/>
      <c r="G163" s="408"/>
      <c r="H163" s="409"/>
      <c r="I163" s="397" t="s">
        <v>426</v>
      </c>
      <c r="J163" s="398"/>
      <c r="K163" s="178" t="s">
        <v>2502</v>
      </c>
      <c r="L163" s="178"/>
      <c r="M163" s="178"/>
      <c r="N163" s="178"/>
      <c r="O163" s="138"/>
      <c r="P163" s="179"/>
    </row>
    <row r="164" spans="2:20" ht="20.100000000000001" customHeight="1">
      <c r="B164" s="77"/>
      <c r="C164" s="78"/>
      <c r="D164" s="78"/>
      <c r="E164" s="79"/>
      <c r="F164" s="407"/>
      <c r="G164" s="408"/>
      <c r="H164" s="409"/>
      <c r="I164" s="399" t="s">
        <v>427</v>
      </c>
      <c r="J164" s="163"/>
      <c r="K164" s="178" t="s">
        <v>2502</v>
      </c>
      <c r="L164" s="178"/>
      <c r="M164" s="178"/>
      <c r="N164" s="178"/>
      <c r="O164" s="138"/>
      <c r="P164" s="179"/>
    </row>
    <row r="165" spans="2:20" ht="20.100000000000001" customHeight="1">
      <c r="B165" s="77"/>
      <c r="C165" s="78"/>
      <c r="D165" s="78"/>
      <c r="E165" s="79"/>
      <c r="F165" s="406" t="s">
        <v>428</v>
      </c>
      <c r="G165" s="156"/>
      <c r="H165" s="157"/>
      <c r="I165" s="400" t="s">
        <v>99</v>
      </c>
      <c r="J165" s="401"/>
      <c r="K165" s="178" t="s">
        <v>2502</v>
      </c>
      <c r="L165" s="178"/>
      <c r="M165" s="178"/>
      <c r="N165" s="178"/>
      <c r="O165" s="138"/>
      <c r="P165" s="179"/>
    </row>
    <row r="166" spans="2:20" ht="20.100000000000001" customHeight="1">
      <c r="B166" s="80"/>
      <c r="C166" s="81"/>
      <c r="D166" s="81"/>
      <c r="E166" s="82"/>
      <c r="F166" s="399"/>
      <c r="G166" s="162"/>
      <c r="H166" s="163"/>
      <c r="I166" s="402" t="s">
        <v>100</v>
      </c>
      <c r="J166" s="401"/>
      <c r="K166" s="178" t="s">
        <v>2500</v>
      </c>
      <c r="L166" s="178"/>
      <c r="M166" s="178"/>
      <c r="N166" s="178"/>
      <c r="O166" s="138"/>
      <c r="P166" s="179"/>
    </row>
    <row r="167" spans="2:20" ht="20.100000000000001" customHeight="1">
      <c r="B167" s="132" t="s">
        <v>102</v>
      </c>
      <c r="C167" s="118"/>
      <c r="D167" s="118"/>
      <c r="E167" s="118"/>
      <c r="F167" s="133"/>
      <c r="G167" s="179" t="s">
        <v>2502</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2509</v>
      </c>
      <c r="G172" s="360" t="s">
        <v>474</v>
      </c>
      <c r="H172" s="360"/>
      <c r="I172" s="360"/>
      <c r="J172" s="360"/>
      <c r="K172" s="360"/>
      <c r="L172" s="360"/>
      <c r="M172" s="360"/>
      <c r="N172" s="360"/>
      <c r="O172" s="360"/>
      <c r="P172" s="385"/>
    </row>
    <row r="173" spans="2:20" ht="20.100000000000001" customHeight="1">
      <c r="B173" s="167"/>
      <c r="C173" s="166"/>
      <c r="D173" s="166"/>
      <c r="E173" s="166"/>
      <c r="F173" s="14" t="s">
        <v>2509</v>
      </c>
      <c r="G173" s="171" t="s">
        <v>475</v>
      </c>
      <c r="H173" s="171"/>
      <c r="I173" s="171"/>
      <c r="J173" s="171"/>
      <c r="K173" s="171"/>
      <c r="L173" s="171"/>
      <c r="M173" s="171"/>
      <c r="N173" s="171"/>
      <c r="O173" s="171"/>
      <c r="P173" s="197"/>
    </row>
    <row r="174" spans="2:20" ht="20.100000000000001" customHeight="1">
      <c r="B174" s="167"/>
      <c r="C174" s="166"/>
      <c r="D174" s="166"/>
      <c r="E174" s="166"/>
      <c r="F174" s="14" t="s">
        <v>2509</v>
      </c>
      <c r="G174" s="171" t="s">
        <v>476</v>
      </c>
      <c r="H174" s="171"/>
      <c r="I174" s="171"/>
      <c r="J174" s="171"/>
      <c r="K174" s="171"/>
      <c r="L174" s="171"/>
      <c r="M174" s="171"/>
      <c r="N174" s="171"/>
      <c r="O174" s="171"/>
      <c r="P174" s="197"/>
    </row>
    <row r="175" spans="2:20" ht="39.9" customHeight="1">
      <c r="B175" s="167"/>
      <c r="C175" s="166"/>
      <c r="D175" s="166"/>
      <c r="E175" s="166"/>
      <c r="F175" s="14"/>
      <c r="G175" s="171" t="s">
        <v>448</v>
      </c>
      <c r="H175" s="171"/>
      <c r="I175" s="242"/>
      <c r="J175" s="172"/>
      <c r="K175" s="173"/>
      <c r="L175" s="173"/>
      <c r="M175" s="173"/>
      <c r="N175" s="173"/>
      <c r="O175" s="173"/>
      <c r="P175" s="174"/>
    </row>
    <row r="176" spans="2:20" ht="39.9" customHeight="1">
      <c r="B176" s="83" t="s">
        <v>106</v>
      </c>
      <c r="C176" s="84"/>
      <c r="D176" s="287">
        <v>1</v>
      </c>
      <c r="E176" s="364"/>
      <c r="F176" s="166" t="s">
        <v>5</v>
      </c>
      <c r="G176" s="166"/>
      <c r="H176" s="166"/>
      <c r="I176" s="104" t="s">
        <v>2580</v>
      </c>
      <c r="J176" s="105"/>
      <c r="K176" s="105"/>
      <c r="L176" s="105"/>
      <c r="M176" s="105"/>
      <c r="N176" s="105"/>
      <c r="O176" s="106"/>
      <c r="P176" s="107"/>
    </row>
    <row r="177" spans="2:16" ht="39.9" customHeight="1">
      <c r="B177" s="85"/>
      <c r="C177" s="86"/>
      <c r="D177" s="287"/>
      <c r="E177" s="364"/>
      <c r="F177" s="166" t="s">
        <v>108</v>
      </c>
      <c r="G177" s="166"/>
      <c r="H177" s="166"/>
      <c r="I177" s="104" t="s">
        <v>2581</v>
      </c>
      <c r="J177" s="105"/>
      <c r="K177" s="105"/>
      <c r="L177" s="105"/>
      <c r="M177" s="105"/>
      <c r="N177" s="105"/>
      <c r="O177" s="106"/>
      <c r="P177" s="107"/>
    </row>
    <row r="178" spans="2:16" ht="39.9" customHeight="1">
      <c r="B178" s="85"/>
      <c r="C178" s="86"/>
      <c r="D178" s="287"/>
      <c r="E178" s="364"/>
      <c r="F178" s="166" t="s">
        <v>109</v>
      </c>
      <c r="G178" s="166"/>
      <c r="H178" s="166"/>
      <c r="I178" s="104" t="s">
        <v>2578</v>
      </c>
      <c r="J178" s="105"/>
      <c r="K178" s="105"/>
      <c r="L178" s="105"/>
      <c r="M178" s="105"/>
      <c r="N178" s="105"/>
      <c r="O178" s="106"/>
      <c r="P178" s="107"/>
    </row>
    <row r="179" spans="2:16" ht="39.9" customHeight="1">
      <c r="B179" s="85"/>
      <c r="C179" s="86"/>
      <c r="D179" s="287"/>
      <c r="E179" s="364"/>
      <c r="F179" s="166" t="s">
        <v>429</v>
      </c>
      <c r="G179" s="166"/>
      <c r="H179" s="166"/>
      <c r="I179" s="104" t="s">
        <v>2579</v>
      </c>
      <c r="J179" s="105"/>
      <c r="K179" s="105"/>
      <c r="L179" s="105"/>
      <c r="M179" s="105"/>
      <c r="N179" s="105"/>
      <c r="O179" s="106"/>
      <c r="P179" s="107"/>
    </row>
    <row r="180" spans="2:16" ht="39.9" customHeight="1">
      <c r="B180" s="85"/>
      <c r="C180" s="86"/>
      <c r="D180" s="287"/>
      <c r="E180" s="364"/>
      <c r="F180" s="166" t="s">
        <v>110</v>
      </c>
      <c r="G180" s="166"/>
      <c r="H180" s="166"/>
      <c r="I180" s="104" t="s">
        <v>2585</v>
      </c>
      <c r="J180" s="105"/>
      <c r="K180" s="105"/>
      <c r="L180" s="105"/>
      <c r="M180" s="105"/>
      <c r="N180" s="105"/>
      <c r="O180" s="106"/>
      <c r="P180" s="107"/>
    </row>
    <row r="181" spans="2:16" ht="39.9" customHeight="1">
      <c r="B181" s="85"/>
      <c r="C181" s="86"/>
      <c r="D181" s="287">
        <v>2</v>
      </c>
      <c r="E181" s="364"/>
      <c r="F181" s="166" t="s">
        <v>5</v>
      </c>
      <c r="G181" s="166"/>
      <c r="H181" s="166"/>
      <c r="I181" s="104"/>
      <c r="J181" s="105"/>
      <c r="K181" s="105"/>
      <c r="L181" s="105"/>
      <c r="M181" s="105"/>
      <c r="N181" s="105"/>
      <c r="O181" s="106"/>
      <c r="P181" s="107"/>
    </row>
    <row r="182" spans="2:16" ht="39.9" customHeight="1">
      <c r="B182" s="85"/>
      <c r="C182" s="86"/>
      <c r="D182" s="287"/>
      <c r="E182" s="364"/>
      <c r="F182" s="166" t="s">
        <v>108</v>
      </c>
      <c r="G182" s="166"/>
      <c r="H182" s="166"/>
      <c r="I182" s="104"/>
      <c r="J182" s="105"/>
      <c r="K182" s="105"/>
      <c r="L182" s="105"/>
      <c r="M182" s="105"/>
      <c r="N182" s="105"/>
      <c r="O182" s="106"/>
      <c r="P182" s="107"/>
    </row>
    <row r="183" spans="2:16" ht="39.9" customHeight="1">
      <c r="B183" s="85"/>
      <c r="C183" s="86"/>
      <c r="D183" s="287"/>
      <c r="E183" s="364"/>
      <c r="F183" s="166" t="s">
        <v>109</v>
      </c>
      <c r="G183" s="166"/>
      <c r="H183" s="166"/>
      <c r="I183" s="104"/>
      <c r="J183" s="105"/>
      <c r="K183" s="105"/>
      <c r="L183" s="105"/>
      <c r="M183" s="105"/>
      <c r="N183" s="105"/>
      <c r="O183" s="106"/>
      <c r="P183" s="107"/>
    </row>
    <row r="184" spans="2:16" ht="39.9" customHeight="1">
      <c r="B184" s="85"/>
      <c r="C184" s="86"/>
      <c r="D184" s="287"/>
      <c r="E184" s="364"/>
      <c r="F184" s="166" t="s">
        <v>429</v>
      </c>
      <c r="G184" s="166"/>
      <c r="H184" s="166"/>
      <c r="I184" s="104"/>
      <c r="J184" s="105"/>
      <c r="K184" s="105"/>
      <c r="L184" s="105"/>
      <c r="M184" s="105"/>
      <c r="N184" s="105"/>
      <c r="O184" s="106"/>
      <c r="P184" s="107"/>
    </row>
    <row r="185" spans="2:16" ht="39.9" customHeight="1">
      <c r="B185" s="85"/>
      <c r="C185" s="86"/>
      <c r="D185" s="287"/>
      <c r="E185" s="364"/>
      <c r="F185" s="166" t="s">
        <v>110</v>
      </c>
      <c r="G185" s="166"/>
      <c r="H185" s="166"/>
      <c r="I185" s="104"/>
      <c r="J185" s="105"/>
      <c r="K185" s="105"/>
      <c r="L185" s="105"/>
      <c r="M185" s="105"/>
      <c r="N185" s="105"/>
      <c r="O185" s="106"/>
      <c r="P185" s="107"/>
    </row>
    <row r="186" spans="2:16" ht="39.9" customHeight="1">
      <c r="B186" s="85"/>
      <c r="C186" s="86"/>
      <c r="D186" s="387">
        <v>3</v>
      </c>
      <c r="E186" s="388"/>
      <c r="F186" s="166" t="s">
        <v>5</v>
      </c>
      <c r="G186" s="166"/>
      <c r="H186" s="166"/>
      <c r="I186" s="104"/>
      <c r="J186" s="105"/>
      <c r="K186" s="105"/>
      <c r="L186" s="105"/>
      <c r="M186" s="105"/>
      <c r="N186" s="105"/>
      <c r="O186" s="106"/>
      <c r="P186" s="107"/>
    </row>
    <row r="187" spans="2:16" ht="39.9" customHeight="1">
      <c r="B187" s="85"/>
      <c r="C187" s="86"/>
      <c r="D187" s="389"/>
      <c r="E187" s="390"/>
      <c r="F187" s="166" t="s">
        <v>108</v>
      </c>
      <c r="G187" s="166"/>
      <c r="H187" s="166"/>
      <c r="I187" s="104"/>
      <c r="J187" s="105"/>
      <c r="K187" s="105"/>
      <c r="L187" s="105"/>
      <c r="M187" s="105"/>
      <c r="N187" s="105"/>
      <c r="O187" s="106"/>
      <c r="P187" s="107"/>
    </row>
    <row r="188" spans="2:16" ht="39.9" customHeight="1">
      <c r="B188" s="85"/>
      <c r="C188" s="86"/>
      <c r="D188" s="389"/>
      <c r="E188" s="390"/>
      <c r="F188" s="166" t="s">
        <v>109</v>
      </c>
      <c r="G188" s="166"/>
      <c r="H188" s="166"/>
      <c r="I188" s="104"/>
      <c r="J188" s="105"/>
      <c r="K188" s="105"/>
      <c r="L188" s="105"/>
      <c r="M188" s="105"/>
      <c r="N188" s="105"/>
      <c r="O188" s="106"/>
      <c r="P188" s="107"/>
    </row>
    <row r="189" spans="2:16" ht="39.9" customHeight="1">
      <c r="B189" s="85"/>
      <c r="C189" s="86"/>
      <c r="D189" s="389"/>
      <c r="E189" s="390"/>
      <c r="F189" s="166" t="s">
        <v>429</v>
      </c>
      <c r="G189" s="166"/>
      <c r="H189" s="166"/>
      <c r="I189" s="104"/>
      <c r="J189" s="105"/>
      <c r="K189" s="105"/>
      <c r="L189" s="105"/>
      <c r="M189" s="105"/>
      <c r="N189" s="105"/>
      <c r="O189" s="106"/>
      <c r="P189" s="107"/>
    </row>
    <row r="190" spans="2:16" ht="39.9" customHeight="1">
      <c r="B190" s="87"/>
      <c r="C190" s="88"/>
      <c r="D190" s="395"/>
      <c r="E190" s="396"/>
      <c r="F190" s="166" t="s">
        <v>110</v>
      </c>
      <c r="G190" s="166"/>
      <c r="H190" s="166"/>
      <c r="I190" s="104"/>
      <c r="J190" s="105"/>
      <c r="K190" s="105"/>
      <c r="L190" s="105"/>
      <c r="M190" s="105"/>
      <c r="N190" s="105"/>
      <c r="O190" s="106"/>
      <c r="P190" s="107"/>
    </row>
    <row r="191" spans="2:16" ht="39.9" customHeight="1">
      <c r="B191" s="83" t="s">
        <v>107</v>
      </c>
      <c r="C191" s="84"/>
      <c r="D191" s="387">
        <v>1</v>
      </c>
      <c r="E191" s="388"/>
      <c r="F191" s="166" t="s">
        <v>5</v>
      </c>
      <c r="G191" s="166"/>
      <c r="H191" s="166"/>
      <c r="I191" s="104" t="s">
        <v>2582</v>
      </c>
      <c r="J191" s="105"/>
      <c r="K191" s="105"/>
      <c r="L191" s="105"/>
      <c r="M191" s="105"/>
      <c r="N191" s="105"/>
      <c r="O191" s="106"/>
      <c r="P191" s="107"/>
    </row>
    <row r="192" spans="2:16" ht="39.9" customHeight="1">
      <c r="B192" s="85"/>
      <c r="C192" s="86"/>
      <c r="D192" s="389"/>
      <c r="E192" s="390"/>
      <c r="F192" s="166" t="s">
        <v>108</v>
      </c>
      <c r="G192" s="166"/>
      <c r="H192" s="166"/>
      <c r="I192" s="104" t="s">
        <v>2583</v>
      </c>
      <c r="J192" s="105"/>
      <c r="K192" s="105"/>
      <c r="L192" s="105"/>
      <c r="M192" s="105"/>
      <c r="N192" s="105"/>
      <c r="O192" s="106"/>
      <c r="P192" s="107"/>
    </row>
    <row r="193" spans="2:16" ht="39.9" customHeight="1">
      <c r="B193" s="85"/>
      <c r="C193" s="86"/>
      <c r="D193" s="389"/>
      <c r="E193" s="390"/>
      <c r="F193" s="168" t="s">
        <v>110</v>
      </c>
      <c r="G193" s="168"/>
      <c r="H193" s="168"/>
      <c r="I193" s="104" t="s">
        <v>2584</v>
      </c>
      <c r="J193" s="105"/>
      <c r="K193" s="105"/>
      <c r="L193" s="105"/>
      <c r="M193" s="105"/>
      <c r="N193" s="105"/>
      <c r="O193" s="106"/>
      <c r="P193" s="107"/>
    </row>
    <row r="194" spans="2:16" ht="39.9" customHeight="1">
      <c r="B194" s="85"/>
      <c r="C194" s="86"/>
      <c r="D194" s="387">
        <v>2</v>
      </c>
      <c r="E194" s="388"/>
      <c r="F194" s="166" t="s">
        <v>5</v>
      </c>
      <c r="G194" s="166"/>
      <c r="H194" s="166"/>
      <c r="I194" s="104" t="s">
        <v>2558</v>
      </c>
      <c r="J194" s="105"/>
      <c r="K194" s="105"/>
      <c r="L194" s="105"/>
      <c r="M194" s="105"/>
      <c r="N194" s="105"/>
      <c r="O194" s="106"/>
      <c r="P194" s="107"/>
    </row>
    <row r="195" spans="2:16" ht="39.9" customHeight="1">
      <c r="B195" s="85"/>
      <c r="C195" s="86"/>
      <c r="D195" s="389"/>
      <c r="E195" s="390"/>
      <c r="F195" s="166" t="s">
        <v>108</v>
      </c>
      <c r="G195" s="166"/>
      <c r="H195" s="166"/>
      <c r="I195" s="104" t="s">
        <v>2586</v>
      </c>
      <c r="J195" s="105"/>
      <c r="K195" s="105"/>
      <c r="L195" s="105"/>
      <c r="M195" s="105"/>
      <c r="N195" s="105"/>
      <c r="O195" s="106"/>
      <c r="P195" s="107"/>
    </row>
    <row r="196" spans="2:16" ht="39.9" customHeight="1" thickBot="1">
      <c r="B196" s="393"/>
      <c r="C196" s="394"/>
      <c r="D196" s="391"/>
      <c r="E196" s="392"/>
      <c r="F196" s="187" t="s">
        <v>110</v>
      </c>
      <c r="G196" s="187"/>
      <c r="H196" s="187"/>
      <c r="I196" s="318" t="s">
        <v>2584</v>
      </c>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2509</v>
      </c>
      <c r="G201" s="326" t="s">
        <v>448</v>
      </c>
      <c r="H201" s="171"/>
      <c r="I201" s="242"/>
      <c r="J201" s="172" t="s">
        <v>2559</v>
      </c>
      <c r="K201" s="173"/>
      <c r="L201" s="173"/>
      <c r="M201" s="173"/>
      <c r="N201" s="173"/>
      <c r="O201" s="173"/>
      <c r="P201" s="174"/>
    </row>
    <row r="202" spans="2:16" ht="60" customHeight="1">
      <c r="B202" s="167" t="s">
        <v>114</v>
      </c>
      <c r="C202" s="166"/>
      <c r="D202" s="166"/>
      <c r="E202" s="166"/>
      <c r="F202" s="104" t="s">
        <v>2510</v>
      </c>
      <c r="G202" s="104"/>
      <c r="H202" s="104"/>
      <c r="I202" s="104"/>
      <c r="J202" s="104"/>
      <c r="K202" s="104"/>
      <c r="L202" s="104"/>
      <c r="M202" s="104"/>
      <c r="N202" s="104"/>
      <c r="O202" s="172"/>
      <c r="P202" s="386"/>
    </row>
    <row r="203" spans="2:16" ht="60" customHeight="1">
      <c r="B203" s="167" t="s">
        <v>115</v>
      </c>
      <c r="C203" s="166"/>
      <c r="D203" s="166"/>
      <c r="E203" s="166"/>
      <c r="F203" s="104" t="s">
        <v>2534</v>
      </c>
      <c r="G203" s="105"/>
      <c r="H203" s="105"/>
      <c r="I203" s="105"/>
      <c r="J203" s="105"/>
      <c r="K203" s="105"/>
      <c r="L203" s="105"/>
      <c r="M203" s="105"/>
      <c r="N203" s="105"/>
      <c r="O203" s="106"/>
      <c r="P203" s="107"/>
    </row>
    <row r="204" spans="2:16" ht="20.100000000000001" customHeight="1">
      <c r="B204" s="167" t="s">
        <v>116</v>
      </c>
      <c r="C204" s="166"/>
      <c r="D204" s="166"/>
      <c r="E204" s="166"/>
      <c r="F204" s="178" t="s">
        <v>2502</v>
      </c>
      <c r="G204" s="178"/>
      <c r="H204" s="178"/>
      <c r="I204" s="178"/>
      <c r="J204" s="178"/>
      <c r="K204" s="178"/>
      <c r="L204" s="178"/>
      <c r="M204" s="178"/>
      <c r="N204" s="178"/>
      <c r="O204" s="138"/>
      <c r="P204" s="179"/>
    </row>
    <row r="205" spans="2:16" ht="60.75" customHeight="1">
      <c r="B205" s="167" t="s">
        <v>117</v>
      </c>
      <c r="C205" s="166"/>
      <c r="D205" s="166"/>
      <c r="E205" s="166"/>
      <c r="F205" s="104" t="s">
        <v>2511</v>
      </c>
      <c r="G205" s="105"/>
      <c r="H205" s="105"/>
      <c r="I205" s="105"/>
      <c r="J205" s="105"/>
      <c r="K205" s="105"/>
      <c r="L205" s="105"/>
      <c r="M205" s="105"/>
      <c r="N205" s="105"/>
      <c r="O205" s="106"/>
      <c r="P205" s="107"/>
    </row>
    <row r="206" spans="2:16" ht="20.100000000000001" customHeight="1">
      <c r="B206" s="230" t="s">
        <v>119</v>
      </c>
      <c r="C206" s="231"/>
      <c r="D206" s="231"/>
      <c r="E206" s="231"/>
      <c r="F206" s="178" t="s">
        <v>2500</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2500</v>
      </c>
      <c r="G207" s="178"/>
      <c r="H207" s="178"/>
      <c r="I207" s="178"/>
      <c r="J207" s="178"/>
      <c r="K207" s="178"/>
      <c r="L207" s="178"/>
      <c r="M207" s="178"/>
      <c r="N207" s="178"/>
      <c r="O207" s="138"/>
      <c r="P207" s="179"/>
    </row>
    <row r="208" spans="2:16" ht="20.100000000000001" customHeight="1">
      <c r="B208" s="165"/>
      <c r="C208" s="269"/>
      <c r="D208" s="231" t="s">
        <v>122</v>
      </c>
      <c r="E208" s="231"/>
      <c r="F208" s="178" t="s">
        <v>2500</v>
      </c>
      <c r="G208" s="178"/>
      <c r="H208" s="178"/>
      <c r="I208" s="178"/>
      <c r="J208" s="178"/>
      <c r="K208" s="178"/>
      <c r="L208" s="178"/>
      <c r="M208" s="178"/>
      <c r="N208" s="178"/>
      <c r="O208" s="138"/>
      <c r="P208" s="179"/>
    </row>
    <row r="209" spans="2:20" ht="20.100000000000001" customHeight="1">
      <c r="B209" s="165"/>
      <c r="C209" s="269"/>
      <c r="D209" s="231" t="s">
        <v>123</v>
      </c>
      <c r="E209" s="231"/>
      <c r="F209" s="178" t="s">
        <v>2502</v>
      </c>
      <c r="G209" s="178"/>
      <c r="H209" s="178"/>
      <c r="I209" s="178"/>
      <c r="J209" s="178"/>
      <c r="K209" s="178"/>
      <c r="L209" s="178"/>
      <c r="M209" s="178"/>
      <c r="N209" s="178"/>
      <c r="O209" s="138"/>
      <c r="P209" s="179"/>
    </row>
    <row r="210" spans="2:20" ht="20.100000000000001" customHeight="1">
      <c r="B210" s="165"/>
      <c r="C210" s="269"/>
      <c r="D210" s="231" t="s">
        <v>124</v>
      </c>
      <c r="E210" s="231"/>
      <c r="F210" s="178" t="s">
        <v>2500</v>
      </c>
      <c r="G210" s="178"/>
      <c r="H210" s="178"/>
      <c r="I210" s="178"/>
      <c r="J210" s="178"/>
      <c r="K210" s="178"/>
      <c r="L210" s="178"/>
      <c r="M210" s="178"/>
      <c r="N210" s="178"/>
      <c r="O210" s="138"/>
      <c r="P210" s="179"/>
    </row>
    <row r="211" spans="2:20" ht="20.100000000000001" customHeight="1">
      <c r="B211" s="165"/>
      <c r="C211" s="269"/>
      <c r="D211" s="231" t="s">
        <v>125</v>
      </c>
      <c r="E211" s="231"/>
      <c r="F211" s="178" t="s">
        <v>2500</v>
      </c>
      <c r="G211" s="178"/>
      <c r="H211" s="178"/>
      <c r="I211" s="178"/>
      <c r="J211" s="178"/>
      <c r="K211" s="178"/>
      <c r="L211" s="178"/>
      <c r="M211" s="178"/>
      <c r="N211" s="178"/>
      <c r="O211" s="138"/>
      <c r="P211" s="179"/>
    </row>
    <row r="212" spans="2:20" ht="20.100000000000001" customHeight="1">
      <c r="B212" s="165"/>
      <c r="C212" s="269"/>
      <c r="D212" s="269" t="s">
        <v>126</v>
      </c>
      <c r="E212" s="269"/>
      <c r="F212" s="178" t="s">
        <v>2502</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2502</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2502</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2500</v>
      </c>
      <c r="K219" s="178"/>
      <c r="L219" s="178"/>
      <c r="M219" s="178"/>
      <c r="N219" s="178"/>
      <c r="O219" s="138"/>
      <c r="P219" s="179"/>
      <c r="S219" s="15" t="str">
        <f>IF(J219="","未記入","")</f>
        <v/>
      </c>
    </row>
    <row r="220" spans="2:20" ht="60" customHeight="1">
      <c r="B220" s="167" t="s">
        <v>128</v>
      </c>
      <c r="C220" s="166"/>
      <c r="D220" s="166"/>
      <c r="E220" s="166"/>
      <c r="F220" s="104" t="s">
        <v>2587</v>
      </c>
      <c r="G220" s="105"/>
      <c r="H220" s="105"/>
      <c r="I220" s="105"/>
      <c r="J220" s="105"/>
      <c r="K220" s="105"/>
      <c r="L220" s="105"/>
      <c r="M220" s="105"/>
      <c r="N220" s="105"/>
      <c r="O220" s="106"/>
      <c r="P220" s="107"/>
    </row>
    <row r="221" spans="2:20" ht="60" customHeight="1">
      <c r="B221" s="167" t="s">
        <v>493</v>
      </c>
      <c r="C221" s="166"/>
      <c r="D221" s="166"/>
      <c r="E221" s="166"/>
      <c r="F221" s="104" t="s">
        <v>2512</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2513</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2386</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2610</v>
      </c>
      <c r="K227" s="173"/>
      <c r="L227" s="173"/>
      <c r="M227" s="173"/>
      <c r="N227" s="173"/>
      <c r="O227" s="173"/>
      <c r="P227" s="174"/>
    </row>
    <row r="228" spans="1:20" ht="20.100000000000001" customHeight="1">
      <c r="B228" s="167" t="s">
        <v>132</v>
      </c>
      <c r="C228" s="166"/>
      <c r="D228" s="166"/>
      <c r="E228" s="166"/>
      <c r="F228" s="138">
        <v>115</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v>0</v>
      </c>
      <c r="L238" s="178"/>
      <c r="M238" s="178"/>
      <c r="N238" s="178">
        <v>1</v>
      </c>
      <c r="O238" s="138"/>
      <c r="P238" s="179"/>
    </row>
    <row r="239" spans="1:20" ht="20.100000000000001" customHeight="1">
      <c r="B239" s="167" t="s">
        <v>141</v>
      </c>
      <c r="C239" s="166"/>
      <c r="D239" s="166"/>
      <c r="E239" s="367">
        <f>IF(OR($H$239&lt;&gt;"",$K$239&lt;&gt;""),SUM($H$239,$K$239),"")</f>
        <v>2</v>
      </c>
      <c r="F239" s="367"/>
      <c r="G239" s="367"/>
      <c r="H239" s="178">
        <v>2</v>
      </c>
      <c r="I239" s="178"/>
      <c r="J239" s="178"/>
      <c r="K239" s="178">
        <v>0</v>
      </c>
      <c r="L239" s="178"/>
      <c r="M239" s="178"/>
      <c r="N239" s="178">
        <v>2</v>
      </c>
      <c r="O239" s="138"/>
      <c r="P239" s="179"/>
    </row>
    <row r="240" spans="1:20" ht="20.100000000000001" customHeight="1">
      <c r="B240" s="366" t="s">
        <v>142</v>
      </c>
      <c r="C240" s="166"/>
      <c r="D240" s="166"/>
      <c r="E240" s="367">
        <f>IF(OR($H$240&lt;&gt;"",$K$240&lt;&gt;""),SUM($H$240,$K$240),"")</f>
        <v>76</v>
      </c>
      <c r="F240" s="367"/>
      <c r="G240" s="367"/>
      <c r="H240" s="178">
        <v>38</v>
      </c>
      <c r="I240" s="178"/>
      <c r="J240" s="178"/>
      <c r="K240" s="178">
        <v>38</v>
      </c>
      <c r="L240" s="178"/>
      <c r="M240" s="178"/>
      <c r="N240" s="178">
        <v>57.4</v>
      </c>
      <c r="O240" s="138"/>
      <c r="P240" s="179"/>
    </row>
    <row r="241" spans="2:20" ht="20.100000000000001" customHeight="1">
      <c r="B241" s="44"/>
      <c r="C241" s="166" t="s">
        <v>143</v>
      </c>
      <c r="D241" s="166"/>
      <c r="E241" s="367">
        <f>IF(OR($H$241&lt;&gt;"",$K$241&lt;&gt;""),SUM($H$241,$K$241),"")</f>
        <v>58</v>
      </c>
      <c r="F241" s="367"/>
      <c r="G241" s="367"/>
      <c r="H241" s="178">
        <v>34</v>
      </c>
      <c r="I241" s="178"/>
      <c r="J241" s="178"/>
      <c r="K241" s="178">
        <v>24</v>
      </c>
      <c r="L241" s="178"/>
      <c r="M241" s="178"/>
      <c r="N241" s="178">
        <v>50.6</v>
      </c>
      <c r="O241" s="138"/>
      <c r="P241" s="179"/>
    </row>
    <row r="242" spans="2:20" ht="20.100000000000001" customHeight="1">
      <c r="B242" s="45"/>
      <c r="C242" s="166" t="s">
        <v>144</v>
      </c>
      <c r="D242" s="166"/>
      <c r="E242" s="367">
        <f>IF(OR($H$242&lt;&gt;"",$K$242&lt;&gt;""),SUM($H$242,$K$242),"")</f>
        <v>18</v>
      </c>
      <c r="F242" s="367"/>
      <c r="G242" s="367"/>
      <c r="H242" s="178">
        <v>4</v>
      </c>
      <c r="I242" s="178"/>
      <c r="J242" s="178"/>
      <c r="K242" s="178">
        <v>14</v>
      </c>
      <c r="L242" s="178"/>
      <c r="M242" s="178"/>
      <c r="N242" s="178">
        <v>6.8</v>
      </c>
      <c r="O242" s="138"/>
      <c r="P242" s="179"/>
    </row>
    <row r="243" spans="2:20" ht="20.100000000000001" customHeight="1">
      <c r="B243" s="167" t="s">
        <v>145</v>
      </c>
      <c r="C243" s="166"/>
      <c r="D243" s="166"/>
      <c r="E243" s="367">
        <f>IF(OR($H$243&lt;&gt;"",$K$243&lt;&gt;""),SUM($H$243,$K$243),"")</f>
        <v>1</v>
      </c>
      <c r="F243" s="367"/>
      <c r="G243" s="367"/>
      <c r="H243" s="178">
        <v>1</v>
      </c>
      <c r="I243" s="178"/>
      <c r="J243" s="178"/>
      <c r="K243" s="178">
        <v>0</v>
      </c>
      <c r="L243" s="178"/>
      <c r="M243" s="178"/>
      <c r="N243" s="178">
        <v>0.1</v>
      </c>
      <c r="O243" s="138"/>
      <c r="P243" s="179"/>
    </row>
    <row r="244" spans="2:20" ht="20.100000000000001" customHeight="1">
      <c r="B244" s="167" t="s">
        <v>146</v>
      </c>
      <c r="C244" s="166"/>
      <c r="D244" s="166"/>
      <c r="E244" s="367">
        <f>IF(OR($H$244&lt;&gt;"",$K$244&lt;&gt;""),SUM($H$244,$K$244),"")</f>
        <v>2</v>
      </c>
      <c r="F244" s="367"/>
      <c r="G244" s="367"/>
      <c r="H244" s="178">
        <v>2</v>
      </c>
      <c r="I244" s="178"/>
      <c r="J244" s="178"/>
      <c r="K244" s="178">
        <v>0</v>
      </c>
      <c r="L244" s="178"/>
      <c r="M244" s="178"/>
      <c r="N244" s="178">
        <v>2</v>
      </c>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f>IF(OR($H$247&lt;&gt;"",$K$247&lt;&gt;""),SUM($H$247,$K$247),"")</f>
        <v>2</v>
      </c>
      <c r="F247" s="367"/>
      <c r="G247" s="367"/>
      <c r="H247" s="178">
        <v>2</v>
      </c>
      <c r="I247" s="178"/>
      <c r="J247" s="178"/>
      <c r="K247" s="178">
        <v>0</v>
      </c>
      <c r="L247" s="178"/>
      <c r="M247" s="178"/>
      <c r="N247" s="178">
        <v>2</v>
      </c>
      <c r="O247" s="138"/>
      <c r="P247" s="179"/>
    </row>
    <row r="248" spans="2:20" ht="20.100000000000001" customHeight="1">
      <c r="B248" s="167" t="s">
        <v>150</v>
      </c>
      <c r="C248" s="166"/>
      <c r="D248" s="166"/>
      <c r="E248" s="367">
        <f>IF(OR($H$248&lt;&gt;"",$K$248&lt;&gt;""),SUM($H$248,$K$248),"")</f>
        <v>8</v>
      </c>
      <c r="F248" s="367"/>
      <c r="G248" s="367"/>
      <c r="H248" s="178">
        <v>0</v>
      </c>
      <c r="I248" s="178"/>
      <c r="J248" s="178"/>
      <c r="K248" s="178">
        <v>8</v>
      </c>
      <c r="L248" s="178"/>
      <c r="M248" s="178"/>
      <c r="N248" s="178">
        <v>7.8</v>
      </c>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f>IF(OR($J$258&lt;&gt;"",$M$258&lt;&gt;""),SUM($J$258,$M$258),"")</f>
        <v>0</v>
      </c>
      <c r="H258" s="367"/>
      <c r="I258" s="367"/>
      <c r="J258" s="178">
        <v>0</v>
      </c>
      <c r="K258" s="178"/>
      <c r="L258" s="178"/>
      <c r="M258" s="178">
        <v>0</v>
      </c>
      <c r="N258" s="178"/>
      <c r="O258" s="138"/>
      <c r="P258" s="179"/>
    </row>
    <row r="259" spans="2:20" ht="20.100000000000001" customHeight="1">
      <c r="B259" s="167" t="s">
        <v>162</v>
      </c>
      <c r="C259" s="166"/>
      <c r="D259" s="166"/>
      <c r="E259" s="166"/>
      <c r="F259" s="166"/>
      <c r="G259" s="367">
        <f>IF(OR($J$259&lt;&gt;"",$M$259&lt;&gt;""),SUM($J$259,$M$259),"")</f>
        <v>28</v>
      </c>
      <c r="H259" s="367"/>
      <c r="I259" s="367"/>
      <c r="J259" s="178">
        <v>16</v>
      </c>
      <c r="K259" s="178"/>
      <c r="L259" s="178"/>
      <c r="M259" s="178">
        <v>12</v>
      </c>
      <c r="N259" s="178"/>
      <c r="O259" s="138"/>
      <c r="P259" s="179"/>
    </row>
    <row r="260" spans="2:20" ht="20.100000000000001" customHeight="1">
      <c r="B260" s="167" t="s">
        <v>163</v>
      </c>
      <c r="C260" s="166"/>
      <c r="D260" s="166"/>
      <c r="E260" s="166"/>
      <c r="F260" s="166"/>
      <c r="G260" s="367">
        <f>IF(OR($J$260&lt;&gt;"",$M$260&lt;&gt;""),SUM($J$260,$M$260),"")</f>
        <v>8</v>
      </c>
      <c r="H260" s="367"/>
      <c r="I260" s="367"/>
      <c r="J260" s="178">
        <v>7</v>
      </c>
      <c r="K260" s="178"/>
      <c r="L260" s="178"/>
      <c r="M260" s="178">
        <v>1</v>
      </c>
      <c r="N260" s="178"/>
      <c r="O260" s="138"/>
      <c r="P260" s="179"/>
    </row>
    <row r="261" spans="2:20" ht="20.100000000000001" customHeight="1">
      <c r="B261" s="167" t="s">
        <v>399</v>
      </c>
      <c r="C261" s="166"/>
      <c r="D261" s="166"/>
      <c r="E261" s="166"/>
      <c r="F261" s="166"/>
      <c r="G261" s="367">
        <f>IF(OR($J$261&lt;&gt;"",$M$261&lt;&gt;""),SUM($J$261,$M$261),"")</f>
        <v>13</v>
      </c>
      <c r="H261" s="367"/>
      <c r="I261" s="367"/>
      <c r="J261" s="178">
        <v>7</v>
      </c>
      <c r="K261" s="178"/>
      <c r="L261" s="178"/>
      <c r="M261" s="178">
        <v>6</v>
      </c>
      <c r="N261" s="178"/>
      <c r="O261" s="138"/>
      <c r="P261" s="179"/>
    </row>
    <row r="262" spans="2:20" ht="20.100000000000001" customHeight="1" thickBot="1">
      <c r="B262" s="186" t="s">
        <v>164</v>
      </c>
      <c r="C262" s="187"/>
      <c r="D262" s="187"/>
      <c r="E262" s="187"/>
      <c r="F262" s="187"/>
      <c r="G262" s="358">
        <f>IF(OR($J$262&lt;&gt;"",$M$262&lt;&gt;""),SUM($J$262,$M$262),"")</f>
        <v>0</v>
      </c>
      <c r="H262" s="358"/>
      <c r="I262" s="358"/>
      <c r="J262" s="211">
        <v>0</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1</v>
      </c>
      <c r="H267" s="367"/>
      <c r="I267" s="367"/>
      <c r="J267" s="178">
        <v>1</v>
      </c>
      <c r="K267" s="178"/>
      <c r="L267" s="178"/>
      <c r="M267" s="178">
        <v>0</v>
      </c>
      <c r="N267" s="178"/>
      <c r="O267" s="138"/>
      <c r="P267" s="179"/>
    </row>
    <row r="268" spans="2:20" ht="20.100000000000001" customHeight="1">
      <c r="B268" s="167" t="s">
        <v>167</v>
      </c>
      <c r="C268" s="166"/>
      <c r="D268" s="166"/>
      <c r="E268" s="166"/>
      <c r="F268" s="166"/>
      <c r="G268" s="367">
        <f>IF(OR($J$268&lt;&gt;"",$M$268&lt;&gt;""),SUM($J$268,$M$268),"")</f>
        <v>0</v>
      </c>
      <c r="H268" s="367"/>
      <c r="I268" s="367"/>
      <c r="J268" s="178">
        <v>0</v>
      </c>
      <c r="K268" s="178"/>
      <c r="L268" s="178"/>
      <c r="M268" s="178">
        <v>0</v>
      </c>
      <c r="N268" s="178"/>
      <c r="O268" s="138"/>
      <c r="P268" s="179"/>
    </row>
    <row r="269" spans="2:20" ht="20.100000000000001" customHeight="1">
      <c r="B269" s="167" t="s">
        <v>168</v>
      </c>
      <c r="C269" s="166"/>
      <c r="D269" s="166"/>
      <c r="E269" s="166"/>
      <c r="F269" s="166"/>
      <c r="G269" s="367">
        <f>IF(OR($J$269&lt;&gt;"",$M$269&lt;&gt;""),SUM($J$269,$M$269),"")</f>
        <v>0</v>
      </c>
      <c r="H269" s="367"/>
      <c r="I269" s="367"/>
      <c r="J269" s="178">
        <v>0</v>
      </c>
      <c r="K269" s="178"/>
      <c r="L269" s="178"/>
      <c r="M269" s="178">
        <v>0</v>
      </c>
      <c r="N269" s="178"/>
      <c r="O269" s="138"/>
      <c r="P269" s="179"/>
    </row>
    <row r="270" spans="2:20" ht="20.100000000000001" customHeight="1">
      <c r="B270" s="167" t="s">
        <v>169</v>
      </c>
      <c r="C270" s="166"/>
      <c r="D270" s="166"/>
      <c r="E270" s="166"/>
      <c r="F270" s="166"/>
      <c r="G270" s="367">
        <f>IF(OR($J$270&lt;&gt;"",$M$270&lt;&gt;""),SUM($J$270,$M$270),"")</f>
        <v>0</v>
      </c>
      <c r="H270" s="367"/>
      <c r="I270" s="367"/>
      <c r="J270" s="178">
        <v>0</v>
      </c>
      <c r="K270" s="178"/>
      <c r="L270" s="178"/>
      <c r="M270" s="178">
        <v>0</v>
      </c>
      <c r="N270" s="178"/>
      <c r="O270" s="138"/>
      <c r="P270" s="179"/>
    </row>
    <row r="271" spans="2:20" ht="20.100000000000001" customHeight="1">
      <c r="B271" s="167" t="s">
        <v>170</v>
      </c>
      <c r="C271" s="166"/>
      <c r="D271" s="166"/>
      <c r="E271" s="166"/>
      <c r="F271" s="166"/>
      <c r="G271" s="367">
        <f>IF(OR($J$271&lt;&gt;"",$M$271&lt;&gt;""),SUM($J$271,$M$271),"")</f>
        <v>0</v>
      </c>
      <c r="H271" s="367"/>
      <c r="I271" s="367"/>
      <c r="J271" s="178">
        <v>0</v>
      </c>
      <c r="K271" s="178"/>
      <c r="L271" s="178"/>
      <c r="M271" s="178">
        <v>0</v>
      </c>
      <c r="N271" s="178"/>
      <c r="O271" s="138"/>
      <c r="P271" s="179"/>
    </row>
    <row r="272" spans="2:20" ht="20.100000000000001" customHeight="1">
      <c r="B272" s="366" t="s">
        <v>171</v>
      </c>
      <c r="C272" s="168"/>
      <c r="D272" s="168"/>
      <c r="E272" s="168"/>
      <c r="F272" s="168"/>
      <c r="G272" s="367">
        <f>IF(OR($J$272&lt;&gt;"",$M$272&lt;&gt;""),SUM($J$272,$M$272),"")</f>
        <v>0</v>
      </c>
      <c r="H272" s="367"/>
      <c r="I272" s="367"/>
      <c r="J272" s="178">
        <v>0</v>
      </c>
      <c r="K272" s="178"/>
      <c r="L272" s="178"/>
      <c r="M272" s="178">
        <v>0</v>
      </c>
      <c r="N272" s="178"/>
      <c r="O272" s="138"/>
      <c r="P272" s="179"/>
    </row>
    <row r="273" spans="1:20" ht="20.100000000000001" customHeight="1">
      <c r="A273" s="4"/>
      <c r="B273" s="171" t="s">
        <v>412</v>
      </c>
      <c r="C273" s="171"/>
      <c r="D273" s="171"/>
      <c r="E273" s="171"/>
      <c r="F273" s="242"/>
      <c r="G273" s="367">
        <f>IF(OR($J$273&lt;&gt;"",$M$273&lt;&gt;""),SUM($J$273,$M$273),"")</f>
        <v>0</v>
      </c>
      <c r="H273" s="367"/>
      <c r="I273" s="367"/>
      <c r="J273" s="178">
        <v>0</v>
      </c>
      <c r="K273" s="178"/>
      <c r="L273" s="178"/>
      <c r="M273" s="178">
        <v>0</v>
      </c>
      <c r="N273" s="178"/>
      <c r="O273" s="138"/>
      <c r="P273" s="179"/>
    </row>
    <row r="274" spans="1:20" ht="20.100000000000001" customHeight="1" thickBot="1">
      <c r="A274" s="4"/>
      <c r="B274" s="223" t="s">
        <v>413</v>
      </c>
      <c r="C274" s="223"/>
      <c r="D274" s="223"/>
      <c r="E274" s="223"/>
      <c r="F274" s="224"/>
      <c r="G274" s="358">
        <f>IF(OR($J$274&lt;&gt;"",$M$274&lt;&gt;""),SUM($J$274,$M$274),"")</f>
        <v>0</v>
      </c>
      <c r="H274" s="358"/>
      <c r="I274" s="358"/>
      <c r="J274" s="211">
        <v>0</v>
      </c>
      <c r="K274" s="211"/>
      <c r="L274" s="211"/>
      <c r="M274" s="211">
        <v>0</v>
      </c>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v>1</v>
      </c>
      <c r="G279" s="93"/>
      <c r="H279" s="93"/>
      <c r="I279" s="93"/>
      <c r="J279" s="50" t="s">
        <v>495</v>
      </c>
      <c r="K279" s="138">
        <v>1</v>
      </c>
      <c r="L279" s="93"/>
      <c r="M279" s="93"/>
      <c r="N279" s="93"/>
      <c r="O279" s="93"/>
      <c r="P279" s="37" t="s">
        <v>495</v>
      </c>
    </row>
    <row r="280" spans="1:20" ht="20.100000000000001" customHeight="1" thickBot="1">
      <c r="B280" s="186" t="s">
        <v>143</v>
      </c>
      <c r="C280" s="187"/>
      <c r="D280" s="187"/>
      <c r="E280" s="187"/>
      <c r="F280" s="188">
        <v>4</v>
      </c>
      <c r="G280" s="189"/>
      <c r="H280" s="189"/>
      <c r="I280" s="189"/>
      <c r="J280" s="51" t="s">
        <v>495</v>
      </c>
      <c r="K280" s="188">
        <v>4</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2560</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1.7</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2502</v>
      </c>
      <c r="M295" s="193"/>
      <c r="N295" s="193"/>
      <c r="O295" s="193"/>
      <c r="P295" s="194"/>
    </row>
    <row r="296" spans="2:20" ht="20.100000000000001" customHeight="1">
      <c r="B296" s="344"/>
      <c r="C296" s="345"/>
      <c r="D296" s="345"/>
      <c r="E296" s="345"/>
      <c r="F296" s="346"/>
      <c r="G296" s="117" t="s">
        <v>456</v>
      </c>
      <c r="H296" s="133"/>
      <c r="I296" s="138" t="s">
        <v>2500</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2617</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4</v>
      </c>
      <c r="H301" s="28">
        <v>4</v>
      </c>
      <c r="I301" s="28">
        <v>15</v>
      </c>
      <c r="J301" s="28">
        <v>6</v>
      </c>
      <c r="K301" s="28">
        <v>1</v>
      </c>
      <c r="L301" s="28">
        <v>0</v>
      </c>
      <c r="M301" s="28">
        <v>0</v>
      </c>
      <c r="N301" s="28">
        <v>0</v>
      </c>
      <c r="O301" s="28">
        <v>1</v>
      </c>
      <c r="P301" s="28">
        <v>0</v>
      </c>
      <c r="Q301" s="12"/>
    </row>
    <row r="302" spans="2:20" ht="20.100000000000001" customHeight="1">
      <c r="B302" s="132" t="s">
        <v>186</v>
      </c>
      <c r="C302" s="118"/>
      <c r="D302" s="118"/>
      <c r="E302" s="118"/>
      <c r="F302" s="133"/>
      <c r="G302" s="28">
        <v>2</v>
      </c>
      <c r="H302" s="28">
        <v>4</v>
      </c>
      <c r="I302" s="28">
        <v>13</v>
      </c>
      <c r="J302" s="28">
        <v>6</v>
      </c>
      <c r="K302" s="28">
        <v>2</v>
      </c>
      <c r="L302" s="28">
        <v>0</v>
      </c>
      <c r="M302" s="28">
        <v>0</v>
      </c>
      <c r="N302" s="28">
        <v>0</v>
      </c>
      <c r="O302" s="28">
        <v>1</v>
      </c>
      <c r="P302" s="28">
        <v>0</v>
      </c>
      <c r="Q302" s="12"/>
    </row>
    <row r="303" spans="2:20" ht="20.100000000000001" customHeight="1">
      <c r="B303" s="334" t="s">
        <v>187</v>
      </c>
      <c r="C303" s="335"/>
      <c r="D303" s="169" t="s">
        <v>188</v>
      </c>
      <c r="E303" s="171"/>
      <c r="F303" s="242"/>
      <c r="G303" s="28">
        <v>1</v>
      </c>
      <c r="H303" s="28">
        <v>3</v>
      </c>
      <c r="I303" s="28">
        <v>15</v>
      </c>
      <c r="J303" s="28">
        <v>2</v>
      </c>
      <c r="K303" s="28">
        <v>0</v>
      </c>
      <c r="L303" s="28">
        <v>0</v>
      </c>
      <c r="M303" s="28">
        <v>0</v>
      </c>
      <c r="N303" s="28">
        <v>0</v>
      </c>
      <c r="O303" s="28">
        <v>1</v>
      </c>
      <c r="P303" s="28">
        <v>0</v>
      </c>
      <c r="Q303" s="12"/>
    </row>
    <row r="304" spans="2:20" ht="20.100000000000001" customHeight="1">
      <c r="B304" s="336"/>
      <c r="C304" s="337"/>
      <c r="D304" s="117" t="s">
        <v>189</v>
      </c>
      <c r="E304" s="118"/>
      <c r="F304" s="133"/>
      <c r="G304" s="332">
        <v>2</v>
      </c>
      <c r="H304" s="332">
        <v>5</v>
      </c>
      <c r="I304" s="332">
        <v>12</v>
      </c>
      <c r="J304" s="332">
        <v>9</v>
      </c>
      <c r="K304" s="332">
        <v>1</v>
      </c>
      <c r="L304" s="332">
        <v>0</v>
      </c>
      <c r="M304" s="332">
        <v>0</v>
      </c>
      <c r="N304" s="332">
        <v>0</v>
      </c>
      <c r="O304" s="332">
        <v>0</v>
      </c>
      <c r="P304" s="332">
        <v>0</v>
      </c>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v>0</v>
      </c>
      <c r="H306" s="332">
        <v>4</v>
      </c>
      <c r="I306" s="332">
        <v>4</v>
      </c>
      <c r="J306" s="332">
        <v>4</v>
      </c>
      <c r="K306" s="332">
        <v>1</v>
      </c>
      <c r="L306" s="332">
        <v>0</v>
      </c>
      <c r="M306" s="332">
        <v>0</v>
      </c>
      <c r="N306" s="332">
        <v>0</v>
      </c>
      <c r="O306" s="332">
        <v>0</v>
      </c>
      <c r="P306" s="332">
        <v>0</v>
      </c>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v>1</v>
      </c>
      <c r="H308" s="332">
        <v>2</v>
      </c>
      <c r="I308" s="332">
        <v>2</v>
      </c>
      <c r="J308" s="332">
        <v>8</v>
      </c>
      <c r="K308" s="332">
        <v>0</v>
      </c>
      <c r="L308" s="332">
        <v>0</v>
      </c>
      <c r="M308" s="332">
        <v>1</v>
      </c>
      <c r="N308" s="332">
        <v>0</v>
      </c>
      <c r="O308" s="332">
        <v>1</v>
      </c>
      <c r="P308" s="332">
        <v>0</v>
      </c>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0</v>
      </c>
      <c r="H310" s="28">
        <v>0</v>
      </c>
      <c r="I310" s="28">
        <v>1</v>
      </c>
      <c r="J310" s="28">
        <v>1</v>
      </c>
      <c r="K310" s="28">
        <v>0</v>
      </c>
      <c r="L310" s="28">
        <v>0</v>
      </c>
      <c r="M310" s="28">
        <v>0</v>
      </c>
      <c r="N310" s="28">
        <v>0</v>
      </c>
      <c r="O310" s="28">
        <v>0</v>
      </c>
      <c r="P310" s="28">
        <v>0</v>
      </c>
      <c r="Q310" s="12"/>
    </row>
    <row r="311" spans="1:20" ht="20.100000000000001" customHeight="1" thickBot="1">
      <c r="B311" s="186" t="s">
        <v>193</v>
      </c>
      <c r="C311" s="187"/>
      <c r="D311" s="187"/>
      <c r="E311" s="187"/>
      <c r="F311" s="187"/>
      <c r="G311" s="187"/>
      <c r="H311" s="211" t="s">
        <v>2500</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2514</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2553</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2509</v>
      </c>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2509</v>
      </c>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2502</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2502</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2530</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2531</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2561</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2554</v>
      </c>
      <c r="J332" s="178"/>
      <c r="K332" s="178"/>
      <c r="L332" s="178"/>
      <c r="M332" s="138" t="s">
        <v>2554</v>
      </c>
      <c r="N332" s="93"/>
      <c r="O332" s="93"/>
      <c r="P332" s="139"/>
    </row>
    <row r="333" spans="2:20" ht="20.100000000000001" customHeight="1">
      <c r="B333" s="167"/>
      <c r="C333" s="166"/>
      <c r="D333" s="166"/>
      <c r="E333" s="169" t="s">
        <v>215</v>
      </c>
      <c r="F333" s="171"/>
      <c r="G333" s="171"/>
      <c r="H333" s="242"/>
      <c r="I333" s="138">
        <v>85</v>
      </c>
      <c r="J333" s="93"/>
      <c r="K333" s="93"/>
      <c r="L333" s="55" t="s">
        <v>498</v>
      </c>
      <c r="M333" s="138">
        <v>85</v>
      </c>
      <c r="N333" s="93"/>
      <c r="O333" s="93"/>
      <c r="P333" s="40" t="s">
        <v>498</v>
      </c>
    </row>
    <row r="334" spans="2:20" ht="20.100000000000001" customHeight="1">
      <c r="B334" s="167" t="s">
        <v>45</v>
      </c>
      <c r="C334" s="166"/>
      <c r="D334" s="166"/>
      <c r="E334" s="169" t="s">
        <v>216</v>
      </c>
      <c r="F334" s="171"/>
      <c r="G334" s="171"/>
      <c r="H334" s="242"/>
      <c r="I334" s="138">
        <v>18</v>
      </c>
      <c r="J334" s="93"/>
      <c r="K334" s="93"/>
      <c r="L334" s="55" t="s">
        <v>490</v>
      </c>
      <c r="M334" s="138">
        <v>18</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314">
        <v>4650000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6" t="s">
        <v>209</v>
      </c>
      <c r="C340" s="218"/>
      <c r="D340" s="218"/>
      <c r="E340" s="218"/>
      <c r="F340" s="218"/>
      <c r="G340" s="218"/>
      <c r="H340" s="236"/>
      <c r="I340" s="314">
        <v>248245</v>
      </c>
      <c r="J340" s="93"/>
      <c r="K340" s="93"/>
      <c r="L340" s="50" t="s">
        <v>499</v>
      </c>
      <c r="M340" s="314">
        <v>332945</v>
      </c>
      <c r="N340" s="93"/>
      <c r="O340" s="93"/>
      <c r="P340" s="37" t="s">
        <v>499</v>
      </c>
    </row>
    <row r="341" spans="2:20" ht="20.100000000000001" customHeight="1">
      <c r="B341" s="191"/>
      <c r="C341" s="169" t="s">
        <v>210</v>
      </c>
      <c r="D341" s="171"/>
      <c r="E341" s="171"/>
      <c r="F341" s="171"/>
      <c r="G341" s="171"/>
      <c r="H341" s="242"/>
      <c r="I341" s="314">
        <v>87000</v>
      </c>
      <c r="J341" s="93"/>
      <c r="K341" s="93"/>
      <c r="L341" s="50" t="s">
        <v>499</v>
      </c>
      <c r="M341" s="314">
        <v>171700</v>
      </c>
      <c r="N341" s="93"/>
      <c r="O341" s="93"/>
      <c r="P341" s="37" t="s">
        <v>499</v>
      </c>
    </row>
    <row r="342" spans="2:20" ht="20.100000000000001" customHeight="1">
      <c r="B342" s="167"/>
      <c r="C342" s="315" t="s">
        <v>212</v>
      </c>
      <c r="D342" s="234" t="s">
        <v>211</v>
      </c>
      <c r="E342" s="273"/>
      <c r="F342" s="273"/>
      <c r="G342" s="273"/>
      <c r="H342" s="235"/>
      <c r="I342" s="314">
        <v>23279</v>
      </c>
      <c r="J342" s="93"/>
      <c r="K342" s="93"/>
      <c r="L342" s="50" t="s">
        <v>499</v>
      </c>
      <c r="M342" s="314">
        <v>23279</v>
      </c>
      <c r="N342" s="93"/>
      <c r="O342" s="93"/>
      <c r="P342" s="37" t="s">
        <v>499</v>
      </c>
    </row>
    <row r="343" spans="2:20" ht="20.100000000000001" customHeight="1">
      <c r="B343" s="167"/>
      <c r="C343" s="315"/>
      <c r="D343" s="315" t="s">
        <v>213</v>
      </c>
      <c r="E343" s="169" t="s">
        <v>221</v>
      </c>
      <c r="F343" s="171"/>
      <c r="G343" s="171"/>
      <c r="H343" s="242"/>
      <c r="I343" s="314">
        <v>65680</v>
      </c>
      <c r="J343" s="93"/>
      <c r="K343" s="93"/>
      <c r="L343" s="50" t="s">
        <v>499</v>
      </c>
      <c r="M343" s="314">
        <v>65680</v>
      </c>
      <c r="N343" s="93"/>
      <c r="O343" s="93"/>
      <c r="P343" s="37" t="s">
        <v>499</v>
      </c>
    </row>
    <row r="344" spans="2:20" ht="20.100000000000001" customHeight="1">
      <c r="B344" s="167"/>
      <c r="C344" s="315"/>
      <c r="D344" s="315"/>
      <c r="E344" s="169" t="s">
        <v>222</v>
      </c>
      <c r="F344" s="171"/>
      <c r="G344" s="171"/>
      <c r="H344" s="242"/>
      <c r="I344" s="314">
        <v>72286</v>
      </c>
      <c r="J344" s="93"/>
      <c r="K344" s="93"/>
      <c r="L344" s="50" t="s">
        <v>499</v>
      </c>
      <c r="M344" s="314">
        <v>72286</v>
      </c>
      <c r="N344" s="93"/>
      <c r="O344" s="93"/>
      <c r="P344" s="37" t="s">
        <v>499</v>
      </c>
    </row>
    <row r="345" spans="2:20" ht="20.100000000000001" customHeight="1">
      <c r="B345" s="167"/>
      <c r="C345" s="315"/>
      <c r="D345" s="315"/>
      <c r="E345" s="169" t="s">
        <v>223</v>
      </c>
      <c r="F345" s="171"/>
      <c r="G345" s="171"/>
      <c r="H345" s="242"/>
      <c r="I345" s="138">
        <v>0</v>
      </c>
      <c r="J345" s="93"/>
      <c r="K345" s="93"/>
      <c r="L345" s="50" t="s">
        <v>499</v>
      </c>
      <c r="M345" s="138">
        <v>0</v>
      </c>
      <c r="N345" s="93"/>
      <c r="O345" s="93"/>
      <c r="P345" s="37" t="s">
        <v>499</v>
      </c>
    </row>
    <row r="346" spans="2:20" ht="20.100000000000001" customHeight="1">
      <c r="B346" s="167"/>
      <c r="C346" s="315"/>
      <c r="D346" s="315"/>
      <c r="E346" s="169" t="s">
        <v>224</v>
      </c>
      <c r="F346" s="171"/>
      <c r="G346" s="171"/>
      <c r="H346" s="242"/>
      <c r="I346" s="138" t="s">
        <v>2532</v>
      </c>
      <c r="J346" s="93"/>
      <c r="K346" s="93"/>
      <c r="L346" s="50" t="s">
        <v>499</v>
      </c>
      <c r="M346" s="138" t="s">
        <v>2532</v>
      </c>
      <c r="N346" s="93"/>
      <c r="O346" s="93"/>
      <c r="P346" s="37" t="s">
        <v>499</v>
      </c>
    </row>
    <row r="347" spans="2:20" ht="20.100000000000001" customHeight="1">
      <c r="B347" s="167"/>
      <c r="C347" s="315"/>
      <c r="D347" s="315"/>
      <c r="E347" s="169" t="s">
        <v>71</v>
      </c>
      <c r="F347" s="171"/>
      <c r="G347" s="171"/>
      <c r="H347" s="242"/>
      <c r="I347" s="138">
        <v>0</v>
      </c>
      <c r="J347" s="93"/>
      <c r="K347" s="93"/>
      <c r="L347" s="50" t="s">
        <v>499</v>
      </c>
      <c r="M347" s="138">
        <v>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2515</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2516</v>
      </c>
      <c r="H357" s="173"/>
      <c r="I357" s="173"/>
      <c r="J357" s="173"/>
      <c r="K357" s="173"/>
      <c r="L357" s="173"/>
      <c r="M357" s="173"/>
      <c r="N357" s="173"/>
      <c r="O357" s="173"/>
      <c r="P357" s="174"/>
    </row>
    <row r="358" spans="2:20" ht="60" customHeight="1">
      <c r="B358" s="296" t="s">
        <v>221</v>
      </c>
      <c r="C358" s="171"/>
      <c r="D358" s="171"/>
      <c r="E358" s="171"/>
      <c r="F358" s="242"/>
      <c r="G358" s="172" t="s">
        <v>2611</v>
      </c>
      <c r="H358" s="173"/>
      <c r="I358" s="173"/>
      <c r="J358" s="173"/>
      <c r="K358" s="173"/>
      <c r="L358" s="173"/>
      <c r="M358" s="173"/>
      <c r="N358" s="173"/>
      <c r="O358" s="173"/>
      <c r="P358" s="174"/>
    </row>
    <row r="359" spans="2:20" ht="60" customHeight="1">
      <c r="B359" s="296" t="s">
        <v>224</v>
      </c>
      <c r="C359" s="171"/>
      <c r="D359" s="171"/>
      <c r="E359" s="171"/>
      <c r="F359" s="242"/>
      <c r="G359" s="172" t="s">
        <v>2517</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2588</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2518</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2612</v>
      </c>
      <c r="K373" s="284"/>
      <c r="L373" s="284"/>
      <c r="M373" s="284"/>
      <c r="N373" s="284"/>
      <c r="O373" s="285"/>
      <c r="P373" s="286"/>
    </row>
    <row r="374" spans="2:20" ht="20.100000000000001"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t="s">
        <v>2595</v>
      </c>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v>30</v>
      </c>
      <c r="K378" s="93"/>
      <c r="L378" s="93"/>
      <c r="M378" s="93"/>
      <c r="N378" s="93"/>
      <c r="O378" s="93"/>
      <c r="P378" s="37" t="s">
        <v>502</v>
      </c>
    </row>
    <row r="379" spans="2:20" ht="60" customHeight="1">
      <c r="B379" s="165" t="s">
        <v>238</v>
      </c>
      <c r="C379" s="269"/>
      <c r="D379" s="166" t="s">
        <v>241</v>
      </c>
      <c r="E379" s="166"/>
      <c r="F379" s="166"/>
      <c r="G379" s="166"/>
      <c r="H379" s="166"/>
      <c r="I379" s="166"/>
      <c r="J379" s="104" t="s">
        <v>2613</v>
      </c>
      <c r="K379" s="105"/>
      <c r="L379" s="105"/>
      <c r="M379" s="105"/>
      <c r="N379" s="105"/>
      <c r="O379" s="106"/>
      <c r="P379" s="107"/>
    </row>
    <row r="380" spans="2:20" ht="60" customHeight="1">
      <c r="B380" s="165"/>
      <c r="C380" s="269"/>
      <c r="D380" s="166" t="s">
        <v>242</v>
      </c>
      <c r="E380" s="166"/>
      <c r="F380" s="166"/>
      <c r="G380" s="166"/>
      <c r="H380" s="166"/>
      <c r="I380" s="166"/>
      <c r="J380" s="104" t="s">
        <v>2614</v>
      </c>
      <c r="K380" s="105"/>
      <c r="L380" s="105"/>
      <c r="M380" s="105"/>
      <c r="N380" s="105"/>
      <c r="O380" s="106"/>
      <c r="P380" s="107"/>
    </row>
    <row r="381" spans="2:20" ht="39.9" customHeight="1">
      <c r="B381" s="165" t="s">
        <v>239</v>
      </c>
      <c r="C381" s="269"/>
      <c r="D381" s="138" t="s">
        <v>2555</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2556</v>
      </c>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31</v>
      </c>
      <c r="I387" s="193"/>
      <c r="J387" s="193"/>
      <c r="K387" s="193"/>
      <c r="L387" s="193"/>
      <c r="M387" s="193"/>
      <c r="N387" s="193"/>
      <c r="O387" s="193"/>
      <c r="P387" s="49" t="s">
        <v>495</v>
      </c>
    </row>
    <row r="388" spans="1:20" ht="20.100000000000001" customHeight="1">
      <c r="B388" s="280"/>
      <c r="C388" s="281"/>
      <c r="D388" s="166" t="s">
        <v>250</v>
      </c>
      <c r="E388" s="166"/>
      <c r="F388" s="166"/>
      <c r="G388" s="166"/>
      <c r="H388" s="138">
        <v>67</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2</v>
      </c>
      <c r="I389" s="93"/>
      <c r="J389" s="93"/>
      <c r="K389" s="93"/>
      <c r="L389" s="93"/>
      <c r="M389" s="93"/>
      <c r="N389" s="93"/>
      <c r="O389" s="93"/>
      <c r="P389" s="37" t="s">
        <v>497</v>
      </c>
    </row>
    <row r="390" spans="1:20" ht="20.100000000000001" customHeight="1">
      <c r="B390" s="167"/>
      <c r="C390" s="166"/>
      <c r="D390" s="166" t="s">
        <v>252</v>
      </c>
      <c r="E390" s="166"/>
      <c r="F390" s="166"/>
      <c r="G390" s="166"/>
      <c r="H390" s="138">
        <v>5</v>
      </c>
      <c r="I390" s="93"/>
      <c r="J390" s="93"/>
      <c r="K390" s="93"/>
      <c r="L390" s="93"/>
      <c r="M390" s="93"/>
      <c r="N390" s="93"/>
      <c r="O390" s="93"/>
      <c r="P390" s="37" t="s">
        <v>497</v>
      </c>
    </row>
    <row r="391" spans="1:20" ht="20.100000000000001" customHeight="1">
      <c r="B391" s="167"/>
      <c r="C391" s="166"/>
      <c r="D391" s="166" t="s">
        <v>253</v>
      </c>
      <c r="E391" s="166"/>
      <c r="F391" s="166"/>
      <c r="G391" s="166"/>
      <c r="H391" s="138">
        <v>22</v>
      </c>
      <c r="I391" s="93"/>
      <c r="J391" s="93"/>
      <c r="K391" s="93"/>
      <c r="L391" s="93"/>
      <c r="M391" s="93"/>
      <c r="N391" s="93"/>
      <c r="O391" s="93"/>
      <c r="P391" s="37" t="s">
        <v>497</v>
      </c>
    </row>
    <row r="392" spans="1:20" ht="20.100000000000001" customHeight="1">
      <c r="B392" s="167"/>
      <c r="C392" s="166"/>
      <c r="D392" s="166" t="s">
        <v>254</v>
      </c>
      <c r="E392" s="166"/>
      <c r="F392" s="166"/>
      <c r="G392" s="166"/>
      <c r="H392" s="138">
        <v>69</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1</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11</v>
      </c>
      <c r="I396" s="93"/>
      <c r="J396" s="93"/>
      <c r="K396" s="93"/>
      <c r="L396" s="93"/>
      <c r="M396" s="93"/>
      <c r="N396" s="93"/>
      <c r="O396" s="93"/>
      <c r="P396" s="37" t="s">
        <v>497</v>
      </c>
    </row>
    <row r="397" spans="1:20" ht="20.100000000000001" customHeight="1">
      <c r="B397" s="265"/>
      <c r="C397" s="266"/>
      <c r="D397" s="166" t="s">
        <v>259</v>
      </c>
      <c r="E397" s="166"/>
      <c r="F397" s="166"/>
      <c r="G397" s="166"/>
      <c r="H397" s="138">
        <v>21</v>
      </c>
      <c r="I397" s="93"/>
      <c r="J397" s="93"/>
      <c r="K397" s="93"/>
      <c r="L397" s="93"/>
      <c r="M397" s="93"/>
      <c r="N397" s="93"/>
      <c r="O397" s="93"/>
      <c r="P397" s="37" t="s">
        <v>497</v>
      </c>
    </row>
    <row r="398" spans="1:20" ht="20.100000000000001" customHeight="1">
      <c r="B398" s="265"/>
      <c r="C398" s="266"/>
      <c r="D398" s="166" t="s">
        <v>260</v>
      </c>
      <c r="E398" s="166"/>
      <c r="F398" s="166"/>
      <c r="G398" s="166"/>
      <c r="H398" s="138">
        <v>15</v>
      </c>
      <c r="I398" s="93"/>
      <c r="J398" s="93"/>
      <c r="K398" s="93"/>
      <c r="L398" s="93"/>
      <c r="M398" s="93"/>
      <c r="N398" s="93"/>
      <c r="O398" s="93"/>
      <c r="P398" s="37" t="s">
        <v>497</v>
      </c>
    </row>
    <row r="399" spans="1:20" ht="20.100000000000001" customHeight="1">
      <c r="B399" s="265"/>
      <c r="C399" s="266"/>
      <c r="D399" s="166" t="s">
        <v>261</v>
      </c>
      <c r="E399" s="166"/>
      <c r="F399" s="166"/>
      <c r="G399" s="166"/>
      <c r="H399" s="138">
        <v>22</v>
      </c>
      <c r="I399" s="93"/>
      <c r="J399" s="93"/>
      <c r="K399" s="93"/>
      <c r="L399" s="93"/>
      <c r="M399" s="93"/>
      <c r="N399" s="93"/>
      <c r="O399" s="93"/>
      <c r="P399" s="37" t="s">
        <v>497</v>
      </c>
    </row>
    <row r="400" spans="1:20" ht="20.100000000000001" customHeight="1">
      <c r="B400" s="267"/>
      <c r="C400" s="268"/>
      <c r="D400" s="166" t="s">
        <v>262</v>
      </c>
      <c r="E400" s="166"/>
      <c r="F400" s="166"/>
      <c r="G400" s="166"/>
      <c r="H400" s="138">
        <v>28</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12</v>
      </c>
      <c r="I401" s="93"/>
      <c r="J401" s="93"/>
      <c r="K401" s="93"/>
      <c r="L401" s="93"/>
      <c r="M401" s="93"/>
      <c r="N401" s="93"/>
      <c r="O401" s="93"/>
      <c r="P401" s="37" t="s">
        <v>497</v>
      </c>
    </row>
    <row r="402" spans="2:20" ht="20.100000000000001" customHeight="1">
      <c r="B402" s="167"/>
      <c r="C402" s="166"/>
      <c r="D402" s="166" t="s">
        <v>264</v>
      </c>
      <c r="E402" s="166"/>
      <c r="F402" s="166"/>
      <c r="G402" s="166"/>
      <c r="H402" s="138">
        <v>14</v>
      </c>
      <c r="I402" s="93"/>
      <c r="J402" s="93"/>
      <c r="K402" s="93"/>
      <c r="L402" s="93"/>
      <c r="M402" s="93"/>
      <c r="N402" s="93"/>
      <c r="O402" s="93"/>
      <c r="P402" s="37" t="s">
        <v>497</v>
      </c>
    </row>
    <row r="403" spans="2:20" ht="20.100000000000001" customHeight="1">
      <c r="B403" s="167"/>
      <c r="C403" s="166"/>
      <c r="D403" s="166" t="s">
        <v>265</v>
      </c>
      <c r="E403" s="166"/>
      <c r="F403" s="166"/>
      <c r="G403" s="166"/>
      <c r="H403" s="138">
        <v>38</v>
      </c>
      <c r="I403" s="93"/>
      <c r="J403" s="93"/>
      <c r="K403" s="93"/>
      <c r="L403" s="93"/>
      <c r="M403" s="93"/>
      <c r="N403" s="93"/>
      <c r="O403" s="93"/>
      <c r="P403" s="37" t="s">
        <v>497</v>
      </c>
    </row>
    <row r="404" spans="2:20" ht="20.100000000000001" customHeight="1">
      <c r="B404" s="167"/>
      <c r="C404" s="166"/>
      <c r="D404" s="166" t="s">
        <v>266</v>
      </c>
      <c r="E404" s="166"/>
      <c r="F404" s="166"/>
      <c r="G404" s="166"/>
      <c r="H404" s="138">
        <v>29</v>
      </c>
      <c r="I404" s="93"/>
      <c r="J404" s="93"/>
      <c r="K404" s="93"/>
      <c r="L404" s="93"/>
      <c r="M404" s="93"/>
      <c r="N404" s="93"/>
      <c r="O404" s="93"/>
      <c r="P404" s="37" t="s">
        <v>497</v>
      </c>
    </row>
    <row r="405" spans="2:20" ht="20.100000000000001" customHeight="1">
      <c r="B405" s="167"/>
      <c r="C405" s="166"/>
      <c r="D405" s="166" t="s">
        <v>267</v>
      </c>
      <c r="E405" s="166"/>
      <c r="F405" s="166"/>
      <c r="G405" s="166"/>
      <c r="H405" s="138">
        <v>5</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87.3</v>
      </c>
      <c r="I409" s="193"/>
      <c r="J409" s="193"/>
      <c r="K409" s="193"/>
      <c r="L409" s="193"/>
      <c r="M409" s="193"/>
      <c r="N409" s="193"/>
      <c r="O409" s="193"/>
      <c r="P409" s="49" t="s">
        <v>503</v>
      </c>
    </row>
    <row r="410" spans="2:20" ht="20.100000000000001" customHeight="1">
      <c r="B410" s="167" t="s">
        <v>271</v>
      </c>
      <c r="C410" s="166"/>
      <c r="D410" s="166"/>
      <c r="E410" s="166"/>
      <c r="F410" s="166"/>
      <c r="G410" s="166"/>
      <c r="H410" s="138">
        <v>98</v>
      </c>
      <c r="I410" s="93"/>
      <c r="J410" s="93"/>
      <c r="K410" s="93"/>
      <c r="L410" s="93"/>
      <c r="M410" s="93"/>
      <c r="N410" s="93"/>
      <c r="O410" s="93"/>
      <c r="P410" s="37" t="s">
        <v>495</v>
      </c>
    </row>
    <row r="411" spans="2:20" ht="20.100000000000001" customHeight="1">
      <c r="B411" s="167" t="s">
        <v>272</v>
      </c>
      <c r="C411" s="166"/>
      <c r="D411" s="166"/>
      <c r="E411" s="166"/>
      <c r="F411" s="166"/>
      <c r="G411" s="166"/>
      <c r="H411" s="138">
        <v>85.2</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2</v>
      </c>
      <c r="I416" s="193"/>
      <c r="J416" s="193"/>
      <c r="K416" s="193"/>
      <c r="L416" s="193"/>
      <c r="M416" s="193"/>
      <c r="N416" s="193"/>
      <c r="O416" s="193"/>
      <c r="P416" s="49" t="s">
        <v>497</v>
      </c>
    </row>
    <row r="417" spans="1:20" ht="20.100000000000001" customHeight="1">
      <c r="B417" s="259"/>
      <c r="C417" s="260"/>
      <c r="D417" s="260"/>
      <c r="E417" s="166" t="s">
        <v>281</v>
      </c>
      <c r="F417" s="166"/>
      <c r="G417" s="166"/>
      <c r="H417" s="138">
        <v>3</v>
      </c>
      <c r="I417" s="93"/>
      <c r="J417" s="93"/>
      <c r="K417" s="93"/>
      <c r="L417" s="93"/>
      <c r="M417" s="93"/>
      <c r="N417" s="93"/>
      <c r="O417" s="93"/>
      <c r="P417" s="37" t="s">
        <v>497</v>
      </c>
    </row>
    <row r="418" spans="1:20" ht="20.100000000000001" customHeight="1">
      <c r="B418" s="259"/>
      <c r="C418" s="260"/>
      <c r="D418" s="260"/>
      <c r="E418" s="166" t="s">
        <v>282</v>
      </c>
      <c r="F418" s="166"/>
      <c r="G418" s="166"/>
      <c r="H418" s="138">
        <v>2</v>
      </c>
      <c r="I418" s="93"/>
      <c r="J418" s="93"/>
      <c r="K418" s="93"/>
      <c r="L418" s="93"/>
      <c r="M418" s="93"/>
      <c r="N418" s="93"/>
      <c r="O418" s="93"/>
      <c r="P418" s="37" t="s">
        <v>497</v>
      </c>
    </row>
    <row r="419" spans="1:20" ht="20.100000000000001" customHeight="1">
      <c r="B419" s="259"/>
      <c r="C419" s="260"/>
      <c r="D419" s="260"/>
      <c r="E419" s="166" t="s">
        <v>430</v>
      </c>
      <c r="F419" s="166"/>
      <c r="G419" s="166"/>
      <c r="H419" s="138">
        <v>30</v>
      </c>
      <c r="I419" s="93"/>
      <c r="J419" s="93"/>
      <c r="K419" s="93"/>
      <c r="L419" s="93"/>
      <c r="M419" s="93"/>
      <c r="N419" s="93"/>
      <c r="O419" s="93"/>
      <c r="P419" s="37" t="s">
        <v>497</v>
      </c>
    </row>
    <row r="420" spans="1:20" ht="20.100000000000001" customHeight="1">
      <c r="B420" s="259"/>
      <c r="C420" s="260"/>
      <c r="D420" s="260"/>
      <c r="E420" s="166" t="s">
        <v>71</v>
      </c>
      <c r="F420" s="166"/>
      <c r="G420" s="166"/>
      <c r="H420" s="138">
        <v>1</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8</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2589</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 customHeight="1">
      <c r="B431" s="247"/>
      <c r="C431" s="169" t="s">
        <v>284</v>
      </c>
      <c r="D431" s="171"/>
      <c r="E431" s="171"/>
      <c r="F431" s="171"/>
      <c r="G431" s="242"/>
      <c r="H431" s="172" t="s">
        <v>2590</v>
      </c>
      <c r="I431" s="173"/>
      <c r="J431" s="173"/>
      <c r="K431" s="173"/>
      <c r="L431" s="173"/>
      <c r="M431" s="173"/>
      <c r="N431" s="173"/>
      <c r="O431" s="173"/>
      <c r="P431" s="174"/>
    </row>
    <row r="432" spans="1:20" ht="20.100000000000001" customHeight="1">
      <c r="B432" s="248"/>
      <c r="C432" s="169" t="s">
        <v>14</v>
      </c>
      <c r="D432" s="171"/>
      <c r="E432" s="171"/>
      <c r="F432" s="171"/>
      <c r="G432" s="242"/>
      <c r="H432" s="89" t="s">
        <v>2526</v>
      </c>
      <c r="I432" s="90"/>
      <c r="J432" s="35" t="s">
        <v>487</v>
      </c>
      <c r="K432" s="90" t="s">
        <v>2572</v>
      </c>
      <c r="L432" s="90"/>
      <c r="M432" s="35" t="s">
        <v>487</v>
      </c>
      <c r="N432" s="90" t="s">
        <v>2573</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 customHeight="1">
      <c r="B438" s="240"/>
      <c r="C438" s="169" t="s">
        <v>284</v>
      </c>
      <c r="D438" s="171"/>
      <c r="E438" s="171"/>
      <c r="F438" s="171"/>
      <c r="G438" s="242"/>
      <c r="H438" s="172" t="s">
        <v>2591</v>
      </c>
      <c r="I438" s="173"/>
      <c r="J438" s="173"/>
      <c r="K438" s="173"/>
      <c r="L438" s="173"/>
      <c r="M438" s="173"/>
      <c r="N438" s="173"/>
      <c r="O438" s="173"/>
      <c r="P438" s="174"/>
    </row>
    <row r="439" spans="2:16" ht="20.100000000000001" customHeight="1">
      <c r="B439" s="240"/>
      <c r="C439" s="169" t="s">
        <v>14</v>
      </c>
      <c r="D439" s="171"/>
      <c r="E439" s="171"/>
      <c r="F439" s="171"/>
      <c r="G439" s="242"/>
      <c r="H439" s="89" t="s">
        <v>2592</v>
      </c>
      <c r="I439" s="90"/>
      <c r="J439" s="35" t="s">
        <v>487</v>
      </c>
      <c r="K439" s="90" t="s">
        <v>2593</v>
      </c>
      <c r="L439" s="90"/>
      <c r="M439" s="35" t="s">
        <v>487</v>
      </c>
      <c r="N439" s="90" t="s">
        <v>2594</v>
      </c>
      <c r="O439" s="90"/>
      <c r="P439" s="91"/>
    </row>
    <row r="440" spans="2:16" ht="20.100000000000001" customHeight="1">
      <c r="B440" s="240"/>
      <c r="C440" s="117" t="s">
        <v>285</v>
      </c>
      <c r="D440" s="118"/>
      <c r="E440" s="133"/>
      <c r="F440" s="234" t="s">
        <v>286</v>
      </c>
      <c r="G440" s="235"/>
      <c r="H440" s="23">
        <v>10</v>
      </c>
      <c r="I440" s="35" t="s">
        <v>504</v>
      </c>
      <c r="J440" s="24">
        <v>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 customHeight="1">
      <c r="B443" s="240"/>
      <c r="C443" s="207" t="s">
        <v>289</v>
      </c>
      <c r="D443" s="218"/>
      <c r="E443" s="218"/>
      <c r="F443" s="218"/>
      <c r="G443" s="236"/>
      <c r="H443" s="143" t="s">
        <v>2551</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 customHeight="1">
      <c r="B445" s="240"/>
      <c r="C445" s="169" t="s">
        <v>284</v>
      </c>
      <c r="D445" s="171"/>
      <c r="E445" s="171"/>
      <c r="F445" s="171"/>
      <c r="G445" s="242"/>
      <c r="H445" s="172" t="s">
        <v>2519</v>
      </c>
      <c r="I445" s="173"/>
      <c r="J445" s="173"/>
      <c r="K445" s="173"/>
      <c r="L445" s="173"/>
      <c r="M445" s="173"/>
      <c r="N445" s="173"/>
      <c r="O445" s="173"/>
      <c r="P445" s="174"/>
    </row>
    <row r="446" spans="2:16" ht="20.100000000000001" customHeight="1">
      <c r="B446" s="240"/>
      <c r="C446" s="169" t="s">
        <v>14</v>
      </c>
      <c r="D446" s="171"/>
      <c r="E446" s="171"/>
      <c r="F446" s="171"/>
      <c r="G446" s="242"/>
      <c r="H446" s="89" t="s">
        <v>2526</v>
      </c>
      <c r="I446" s="90"/>
      <c r="J446" s="35" t="s">
        <v>487</v>
      </c>
      <c r="K446" s="90" t="s">
        <v>2520</v>
      </c>
      <c r="L446" s="90"/>
      <c r="M446" s="35" t="s">
        <v>487</v>
      </c>
      <c r="N446" s="90" t="s">
        <v>2521</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 customHeight="1">
      <c r="B450" s="240"/>
      <c r="C450" s="207" t="s">
        <v>289</v>
      </c>
      <c r="D450" s="218"/>
      <c r="E450" s="218"/>
      <c r="F450" s="218"/>
      <c r="G450" s="236"/>
      <c r="H450" s="143" t="s">
        <v>2551</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 customHeight="1">
      <c r="B452" s="240"/>
      <c r="C452" s="169" t="s">
        <v>284</v>
      </c>
      <c r="D452" s="171"/>
      <c r="E452" s="171"/>
      <c r="F452" s="171"/>
      <c r="G452" s="242"/>
      <c r="H452" s="172" t="s">
        <v>2527</v>
      </c>
      <c r="I452" s="173"/>
      <c r="J452" s="173"/>
      <c r="K452" s="173"/>
      <c r="L452" s="173"/>
      <c r="M452" s="173"/>
      <c r="N452" s="173"/>
      <c r="O452" s="173"/>
      <c r="P452" s="174"/>
    </row>
    <row r="453" spans="2:16" ht="20.100000000000001" customHeight="1">
      <c r="B453" s="240"/>
      <c r="C453" s="169" t="s">
        <v>14</v>
      </c>
      <c r="D453" s="171"/>
      <c r="E453" s="171"/>
      <c r="F453" s="171"/>
      <c r="G453" s="242"/>
      <c r="H453" s="89" t="s">
        <v>2494</v>
      </c>
      <c r="I453" s="90"/>
      <c r="J453" s="35" t="s">
        <v>487</v>
      </c>
      <c r="K453" s="90" t="s">
        <v>2528</v>
      </c>
      <c r="L453" s="90"/>
      <c r="M453" s="35" t="s">
        <v>487</v>
      </c>
      <c r="N453" s="90" t="s">
        <v>2529</v>
      </c>
      <c r="O453" s="90"/>
      <c r="P453" s="91"/>
    </row>
    <row r="454" spans="2:16" ht="20.100000000000001" customHeight="1">
      <c r="B454" s="240"/>
      <c r="C454" s="117" t="s">
        <v>285</v>
      </c>
      <c r="D454" s="118"/>
      <c r="E454" s="133"/>
      <c r="F454" s="234" t="s">
        <v>286</v>
      </c>
      <c r="G454" s="235"/>
      <c r="H454" s="23">
        <v>8</v>
      </c>
      <c r="I454" s="35" t="s">
        <v>504</v>
      </c>
      <c r="J454" s="24">
        <v>45</v>
      </c>
      <c r="K454" s="35" t="s">
        <v>505</v>
      </c>
      <c r="L454" s="56" t="s">
        <v>450</v>
      </c>
      <c r="M454" s="24">
        <v>17</v>
      </c>
      <c r="N454" s="35" t="s">
        <v>504</v>
      </c>
      <c r="O454" s="24">
        <v>15</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 customHeight="1">
      <c r="B457" s="240"/>
      <c r="C457" s="207" t="s">
        <v>289</v>
      </c>
      <c r="D457" s="218"/>
      <c r="E457" s="218"/>
      <c r="F457" s="218"/>
      <c r="G457" s="236"/>
      <c r="H457" s="143" t="s">
        <v>2551</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2500</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2522</v>
      </c>
      <c r="M469" s="105"/>
      <c r="N469" s="105"/>
      <c r="O469" s="106"/>
      <c r="P469" s="107"/>
    </row>
    <row r="470" spans="2:20" ht="20.100000000000001" customHeight="1">
      <c r="B470" s="132" t="s">
        <v>292</v>
      </c>
      <c r="C470" s="118"/>
      <c r="D470" s="118"/>
      <c r="E470" s="118"/>
      <c r="F470" s="118"/>
      <c r="G470" s="133"/>
      <c r="H470" s="178" t="s">
        <v>2500</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2615</v>
      </c>
      <c r="M472" s="105"/>
      <c r="N472" s="105"/>
      <c r="O472" s="106"/>
      <c r="P472" s="107"/>
    </row>
    <row r="473" spans="2:20" ht="20.100000000000001" customHeight="1" thickBot="1">
      <c r="B473" s="220" t="s">
        <v>293</v>
      </c>
      <c r="C473" s="221"/>
      <c r="D473" s="221"/>
      <c r="E473" s="221"/>
      <c r="F473" s="221"/>
      <c r="G473" s="221"/>
      <c r="H473" s="211" t="s">
        <v>2500</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2500</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 customHeight="1">
      <c r="B478" s="134"/>
      <c r="C478" s="120"/>
      <c r="D478" s="120"/>
      <c r="E478" s="135"/>
      <c r="F478" s="216"/>
      <c r="G478" s="166" t="s">
        <v>466</v>
      </c>
      <c r="H478" s="166"/>
      <c r="I478" s="166"/>
      <c r="J478" s="210" t="s">
        <v>2523</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2500</v>
      </c>
      <c r="K479" s="178"/>
      <c r="L479" s="178"/>
      <c r="M479" s="178"/>
      <c r="N479" s="178"/>
      <c r="O479" s="138"/>
      <c r="P479" s="179"/>
      <c r="S479" s="15" t="str">
        <f>IF($F$476=MST!$I$6,IF(J479="","未記入",""),"")</f>
        <v/>
      </c>
    </row>
    <row r="480" spans="2:20" ht="20.100000000000001" customHeight="1">
      <c r="B480" s="132" t="s">
        <v>508</v>
      </c>
      <c r="C480" s="118"/>
      <c r="D480" s="118"/>
      <c r="E480" s="133"/>
      <c r="F480" s="138" t="s">
        <v>2502</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2524</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2524</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2525</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2525</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2525</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2500</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2502</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2500</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2502</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2502</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2618</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H12" sqref="H12:I12"/>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507" t="s">
        <v>417</v>
      </c>
      <c r="D1" s="507"/>
      <c r="E1" s="507"/>
      <c r="F1" s="507"/>
      <c r="G1" s="507"/>
      <c r="H1" s="507"/>
      <c r="I1" s="507"/>
      <c r="J1" s="507"/>
      <c r="K1" s="507"/>
      <c r="L1" s="507"/>
      <c r="M1" s="507"/>
      <c r="N1" s="507"/>
      <c r="O1" s="507"/>
      <c r="P1" s="507"/>
      <c r="Q1" s="507"/>
      <c r="R1" s="21"/>
      <c r="S1" s="21"/>
      <c r="V1" s="18"/>
      <c r="W1" s="18"/>
    </row>
    <row r="2" spans="1:23" ht="26.25" customHeight="1" thickBot="1">
      <c r="B2" s="484" t="s">
        <v>312</v>
      </c>
      <c r="C2" s="485"/>
      <c r="D2" s="485"/>
      <c r="E2" s="485"/>
      <c r="F2" s="485"/>
      <c r="G2" s="486"/>
      <c r="H2" s="508" t="s">
        <v>513</v>
      </c>
      <c r="I2" s="509"/>
      <c r="J2" s="513" t="s">
        <v>482</v>
      </c>
      <c r="K2" s="513"/>
      <c r="L2" s="513"/>
      <c r="M2" s="513" t="s">
        <v>25</v>
      </c>
      <c r="N2" s="513"/>
      <c r="O2" s="513"/>
      <c r="P2" s="513"/>
      <c r="Q2" s="513"/>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90"/>
    </row>
    <row r="4" spans="1:23" ht="50.1" customHeight="1">
      <c r="B4" s="504"/>
      <c r="C4" s="483" t="s">
        <v>314</v>
      </c>
      <c r="D4" s="483"/>
      <c r="E4" s="483"/>
      <c r="F4" s="483"/>
      <c r="G4" s="483"/>
      <c r="H4" s="473" t="s">
        <v>2384</v>
      </c>
      <c r="I4" s="474"/>
      <c r="J4" s="475" t="s">
        <v>2535</v>
      </c>
      <c r="K4" s="476"/>
      <c r="L4" s="476"/>
      <c r="M4" s="475" t="s">
        <v>2536</v>
      </c>
      <c r="N4" s="476"/>
      <c r="O4" s="476"/>
      <c r="P4" s="476"/>
      <c r="Q4" s="476"/>
      <c r="R4" s="65"/>
      <c r="S4" s="25"/>
      <c r="T4" s="12"/>
    </row>
    <row r="5" spans="1:23" ht="50.1" customHeight="1">
      <c r="B5" s="505"/>
      <c r="C5" s="483" t="s">
        <v>315</v>
      </c>
      <c r="D5" s="483"/>
      <c r="E5" s="483"/>
      <c r="F5" s="483"/>
      <c r="G5" s="483"/>
      <c r="H5" s="473"/>
      <c r="I5" s="474"/>
      <c r="J5" s="475"/>
      <c r="K5" s="476"/>
      <c r="L5" s="476"/>
      <c r="M5" s="475"/>
      <c r="N5" s="476"/>
      <c r="O5" s="476"/>
      <c r="P5" s="476"/>
      <c r="Q5" s="476"/>
      <c r="R5" s="65"/>
      <c r="S5" s="25"/>
    </row>
    <row r="6" spans="1:23" ht="50.1" customHeight="1">
      <c r="B6" s="505"/>
      <c r="C6" s="483" t="s">
        <v>316</v>
      </c>
      <c r="D6" s="483"/>
      <c r="E6" s="483"/>
      <c r="F6" s="483"/>
      <c r="G6" s="483"/>
      <c r="H6" s="473"/>
      <c r="I6" s="474"/>
      <c r="J6" s="475"/>
      <c r="K6" s="476"/>
      <c r="L6" s="476"/>
      <c r="M6" s="475"/>
      <c r="N6" s="476"/>
      <c r="O6" s="476"/>
      <c r="P6" s="476"/>
      <c r="Q6" s="476"/>
      <c r="R6" s="65"/>
      <c r="S6" s="25"/>
    </row>
    <row r="7" spans="1:23" ht="50.1" customHeight="1">
      <c r="B7" s="505"/>
      <c r="C7" s="483" t="s">
        <v>317</v>
      </c>
      <c r="D7" s="483"/>
      <c r="E7" s="483"/>
      <c r="F7" s="483"/>
      <c r="G7" s="483"/>
      <c r="H7" s="473"/>
      <c r="I7" s="474"/>
      <c r="J7" s="475"/>
      <c r="K7" s="476"/>
      <c r="L7" s="476"/>
      <c r="M7" s="475"/>
      <c r="N7" s="476"/>
      <c r="O7" s="476"/>
      <c r="P7" s="476"/>
      <c r="Q7" s="476"/>
      <c r="R7" s="65"/>
      <c r="S7" s="25"/>
    </row>
    <row r="8" spans="1:23" ht="50.1" customHeight="1">
      <c r="B8" s="505"/>
      <c r="C8" s="483" t="s">
        <v>318</v>
      </c>
      <c r="D8" s="483"/>
      <c r="E8" s="483"/>
      <c r="F8" s="483"/>
      <c r="G8" s="483"/>
      <c r="H8" s="473"/>
      <c r="I8" s="474"/>
      <c r="J8" s="475"/>
      <c r="K8" s="476"/>
      <c r="L8" s="476"/>
      <c r="M8" s="475"/>
      <c r="N8" s="476"/>
      <c r="O8" s="476"/>
      <c r="P8" s="476"/>
      <c r="Q8" s="476"/>
      <c r="R8" s="65"/>
      <c r="S8" s="25"/>
    </row>
    <row r="9" spans="1:23" ht="50.1" customHeight="1">
      <c r="B9" s="505"/>
      <c r="C9" s="483" t="s">
        <v>319</v>
      </c>
      <c r="D9" s="483"/>
      <c r="E9" s="483"/>
      <c r="F9" s="483"/>
      <c r="G9" s="483"/>
      <c r="H9" s="473" t="s">
        <v>2384</v>
      </c>
      <c r="I9" s="474"/>
      <c r="J9" s="475" t="s">
        <v>2537</v>
      </c>
      <c r="K9" s="476"/>
      <c r="L9" s="476"/>
      <c r="M9" s="475" t="s">
        <v>2536</v>
      </c>
      <c r="N9" s="476"/>
      <c r="O9" s="476"/>
      <c r="P9" s="476"/>
      <c r="Q9" s="476"/>
      <c r="R9" s="65"/>
      <c r="S9" s="25"/>
    </row>
    <row r="10" spans="1:23" ht="50.1" customHeight="1">
      <c r="B10" s="505"/>
      <c r="C10" s="483" t="s">
        <v>320</v>
      </c>
      <c r="D10" s="483"/>
      <c r="E10" s="483"/>
      <c r="F10" s="483"/>
      <c r="G10" s="483"/>
      <c r="H10" s="473"/>
      <c r="I10" s="474"/>
      <c r="J10" s="475"/>
      <c r="K10" s="476"/>
      <c r="L10" s="476"/>
      <c r="M10" s="475"/>
      <c r="N10" s="476"/>
      <c r="O10" s="476"/>
      <c r="P10" s="476"/>
      <c r="Q10" s="476"/>
      <c r="R10" s="65"/>
      <c r="S10" s="25"/>
    </row>
    <row r="11" spans="1:23" ht="50.1" customHeight="1">
      <c r="B11" s="505"/>
      <c r="C11" s="483" t="s">
        <v>321</v>
      </c>
      <c r="D11" s="483"/>
      <c r="E11" s="483"/>
      <c r="F11" s="483"/>
      <c r="G11" s="483"/>
      <c r="H11" s="473"/>
      <c r="I11" s="474"/>
      <c r="J11" s="475"/>
      <c r="K11" s="476"/>
      <c r="L11" s="476"/>
      <c r="M11" s="475"/>
      <c r="N11" s="476"/>
      <c r="O11" s="476"/>
      <c r="P11" s="476"/>
      <c r="Q11" s="476"/>
      <c r="R11" s="65"/>
      <c r="S11" s="25"/>
    </row>
    <row r="12" spans="1:23" ht="50.1" customHeight="1">
      <c r="B12" s="505"/>
      <c r="C12" s="483" t="s">
        <v>322</v>
      </c>
      <c r="D12" s="483"/>
      <c r="E12" s="483"/>
      <c r="F12" s="483"/>
      <c r="G12" s="483"/>
      <c r="H12" s="473"/>
      <c r="I12" s="474"/>
      <c r="J12" s="475"/>
      <c r="K12" s="476"/>
      <c r="L12" s="476"/>
      <c r="M12" s="475"/>
      <c r="N12" s="476"/>
      <c r="O12" s="476"/>
      <c r="P12" s="476"/>
      <c r="Q12" s="476"/>
      <c r="R12" s="65"/>
      <c r="S12" s="25"/>
    </row>
    <row r="13" spans="1:23" ht="50.1" customHeight="1">
      <c r="B13" s="505"/>
      <c r="C13" s="483" t="s">
        <v>323</v>
      </c>
      <c r="D13" s="483"/>
      <c r="E13" s="483"/>
      <c r="F13" s="483"/>
      <c r="G13" s="483"/>
      <c r="H13" s="473" t="s">
        <v>2384</v>
      </c>
      <c r="I13" s="474"/>
      <c r="J13" s="475" t="s">
        <v>2562</v>
      </c>
      <c r="K13" s="476"/>
      <c r="L13" s="476"/>
      <c r="M13" s="475" t="s">
        <v>2563</v>
      </c>
      <c r="N13" s="476"/>
      <c r="O13" s="476"/>
      <c r="P13" s="476"/>
      <c r="Q13" s="476"/>
      <c r="R13" s="65"/>
      <c r="S13" s="25"/>
    </row>
    <row r="14" spans="1:23" ht="50.1" customHeight="1">
      <c r="B14" s="505"/>
      <c r="C14" s="483" t="s">
        <v>324</v>
      </c>
      <c r="D14" s="483"/>
      <c r="E14" s="483"/>
      <c r="F14" s="483"/>
      <c r="G14" s="483"/>
      <c r="H14" s="473"/>
      <c r="I14" s="474"/>
      <c r="J14" s="475"/>
      <c r="K14" s="476"/>
      <c r="L14" s="476"/>
      <c r="M14" s="475"/>
      <c r="N14" s="476"/>
      <c r="O14" s="476"/>
      <c r="P14" s="476"/>
      <c r="Q14" s="476"/>
      <c r="R14" s="65"/>
      <c r="S14" s="25"/>
    </row>
    <row r="15" spans="1:23" ht="50.1" customHeight="1" thickBot="1">
      <c r="B15" s="506"/>
      <c r="C15" s="514" t="s">
        <v>325</v>
      </c>
      <c r="D15" s="514"/>
      <c r="E15" s="514"/>
      <c r="F15" s="514"/>
      <c r="G15" s="514"/>
      <c r="H15" s="477"/>
      <c r="I15" s="478"/>
      <c r="J15" s="494"/>
      <c r="K15" s="495"/>
      <c r="L15" s="495"/>
      <c r="M15" s="494"/>
      <c r="N15" s="495"/>
      <c r="O15" s="495"/>
      <c r="P15" s="495"/>
      <c r="Q15" s="495"/>
      <c r="R15" s="66"/>
      <c r="S15" s="26"/>
    </row>
    <row r="16" spans="1:23" ht="20.100000000000001" customHeight="1">
      <c r="B16" s="487" t="s">
        <v>326</v>
      </c>
      <c r="C16" s="488"/>
      <c r="D16" s="488"/>
      <c r="E16" s="488"/>
      <c r="F16" s="488"/>
      <c r="G16" s="488"/>
      <c r="H16" s="488"/>
      <c r="I16" s="488"/>
      <c r="J16" s="488"/>
      <c r="K16" s="488"/>
      <c r="L16" s="488"/>
      <c r="M16" s="488"/>
      <c r="N16" s="488"/>
      <c r="O16" s="488"/>
      <c r="P16" s="488"/>
      <c r="Q16" s="488"/>
      <c r="R16" s="488"/>
      <c r="S16" s="489"/>
    </row>
    <row r="17" spans="2:19" ht="50.1" customHeight="1">
      <c r="B17" s="59"/>
      <c r="C17" s="483" t="s">
        <v>347</v>
      </c>
      <c r="D17" s="483"/>
      <c r="E17" s="483"/>
      <c r="F17" s="483"/>
      <c r="G17" s="483"/>
      <c r="H17" s="473"/>
      <c r="I17" s="474"/>
      <c r="J17" s="475"/>
      <c r="K17" s="476"/>
      <c r="L17" s="476"/>
      <c r="M17" s="475"/>
      <c r="N17" s="476"/>
      <c r="O17" s="476"/>
      <c r="P17" s="476"/>
      <c r="Q17" s="476"/>
      <c r="R17" s="65"/>
      <c r="S17" s="25"/>
    </row>
    <row r="18" spans="2:19" ht="50.1" customHeight="1">
      <c r="B18" s="59"/>
      <c r="C18" s="483" t="s">
        <v>348</v>
      </c>
      <c r="D18" s="483"/>
      <c r="E18" s="483"/>
      <c r="F18" s="483"/>
      <c r="G18" s="483"/>
      <c r="H18" s="473"/>
      <c r="I18" s="474"/>
      <c r="J18" s="475"/>
      <c r="K18" s="476"/>
      <c r="L18" s="476"/>
      <c r="M18" s="475"/>
      <c r="N18" s="476"/>
      <c r="O18" s="476"/>
      <c r="P18" s="476"/>
      <c r="Q18" s="476"/>
      <c r="R18" s="65"/>
      <c r="S18" s="25"/>
    </row>
    <row r="19" spans="2:19" ht="50.1" customHeight="1">
      <c r="B19" s="59"/>
      <c r="C19" s="510" t="s">
        <v>418</v>
      </c>
      <c r="D19" s="511"/>
      <c r="E19" s="511"/>
      <c r="F19" s="511"/>
      <c r="G19" s="512"/>
      <c r="H19" s="473" t="s">
        <v>2384</v>
      </c>
      <c r="I19" s="474"/>
      <c r="J19" s="475" t="s">
        <v>2538</v>
      </c>
      <c r="K19" s="476"/>
      <c r="L19" s="476"/>
      <c r="M19" s="475" t="s">
        <v>2539</v>
      </c>
      <c r="N19" s="476"/>
      <c r="O19" s="476"/>
      <c r="P19" s="476"/>
      <c r="Q19" s="476"/>
      <c r="R19" s="65"/>
      <c r="S19" s="25"/>
    </row>
    <row r="20" spans="2:19" ht="50.1" customHeight="1">
      <c r="B20" s="59"/>
      <c r="C20" s="483" t="s">
        <v>341</v>
      </c>
      <c r="D20" s="483"/>
      <c r="E20" s="483"/>
      <c r="F20" s="483"/>
      <c r="G20" s="483"/>
      <c r="H20" s="473"/>
      <c r="I20" s="474"/>
      <c r="J20" s="475"/>
      <c r="K20" s="476"/>
      <c r="L20" s="476"/>
      <c r="M20" s="475"/>
      <c r="N20" s="476"/>
      <c r="O20" s="476"/>
      <c r="P20" s="476"/>
      <c r="Q20" s="476"/>
      <c r="R20" s="65"/>
      <c r="S20" s="25"/>
    </row>
    <row r="21" spans="2:19" ht="50.1" customHeight="1">
      <c r="B21" s="59"/>
      <c r="C21" s="483" t="s">
        <v>345</v>
      </c>
      <c r="D21" s="483"/>
      <c r="E21" s="483"/>
      <c r="F21" s="483"/>
      <c r="G21" s="483"/>
      <c r="H21" s="473"/>
      <c r="I21" s="474"/>
      <c r="J21" s="475"/>
      <c r="K21" s="476"/>
      <c r="L21" s="476"/>
      <c r="M21" s="475"/>
      <c r="N21" s="476"/>
      <c r="O21" s="476"/>
      <c r="P21" s="476"/>
      <c r="Q21" s="476"/>
      <c r="R21" s="65"/>
      <c r="S21" s="25"/>
    </row>
    <row r="22" spans="2:19" ht="50.1" customHeight="1">
      <c r="B22" s="59"/>
      <c r="C22" s="483" t="s">
        <v>344</v>
      </c>
      <c r="D22" s="483"/>
      <c r="E22" s="483"/>
      <c r="F22" s="483"/>
      <c r="G22" s="483"/>
      <c r="H22" s="473" t="s">
        <v>2384</v>
      </c>
      <c r="I22" s="474"/>
      <c r="J22" s="475" t="s">
        <v>2540</v>
      </c>
      <c r="K22" s="476"/>
      <c r="L22" s="476"/>
      <c r="M22" s="475" t="s">
        <v>2541</v>
      </c>
      <c r="N22" s="476"/>
      <c r="O22" s="476"/>
      <c r="P22" s="476"/>
      <c r="Q22" s="476"/>
      <c r="R22" s="65"/>
      <c r="S22" s="25"/>
    </row>
    <row r="23" spans="2:19" ht="50.1" customHeight="1">
      <c r="B23" s="59"/>
      <c r="C23" s="483" t="s">
        <v>349</v>
      </c>
      <c r="D23" s="483"/>
      <c r="E23" s="483"/>
      <c r="F23" s="483"/>
      <c r="G23" s="483"/>
      <c r="H23" s="473"/>
      <c r="I23" s="474"/>
      <c r="J23" s="475"/>
      <c r="K23" s="476"/>
      <c r="L23" s="476"/>
      <c r="M23" s="475"/>
      <c r="N23" s="476"/>
      <c r="O23" s="476"/>
      <c r="P23" s="476"/>
      <c r="Q23" s="476"/>
      <c r="R23" s="65"/>
      <c r="S23" s="25"/>
    </row>
    <row r="24" spans="2:19" ht="50.1" customHeight="1">
      <c r="B24" s="59"/>
      <c r="C24" s="483" t="s">
        <v>404</v>
      </c>
      <c r="D24" s="483"/>
      <c r="E24" s="483"/>
      <c r="F24" s="483"/>
      <c r="G24" s="483"/>
      <c r="H24" s="473"/>
      <c r="I24" s="474"/>
      <c r="J24" s="475"/>
      <c r="K24" s="476"/>
      <c r="L24" s="476"/>
      <c r="M24" s="475"/>
      <c r="N24" s="476"/>
      <c r="O24" s="476"/>
      <c r="P24" s="476"/>
      <c r="Q24" s="476"/>
      <c r="R24" s="65"/>
      <c r="S24" s="25"/>
    </row>
    <row r="25" spans="2:19" ht="50.1" customHeight="1" thickBot="1">
      <c r="B25" s="59"/>
      <c r="C25" s="496" t="s">
        <v>346</v>
      </c>
      <c r="D25" s="496"/>
      <c r="E25" s="496"/>
      <c r="F25" s="496"/>
      <c r="G25" s="496"/>
      <c r="H25" s="477"/>
      <c r="I25" s="478"/>
      <c r="J25" s="491"/>
      <c r="K25" s="492"/>
      <c r="L25" s="492"/>
      <c r="M25" s="491"/>
      <c r="N25" s="492"/>
      <c r="O25" s="492"/>
      <c r="P25" s="492"/>
      <c r="Q25" s="492"/>
      <c r="R25" s="66"/>
      <c r="S25" s="26"/>
    </row>
    <row r="26" spans="2:19" ht="50.1" customHeight="1" thickBot="1">
      <c r="B26" s="502" t="s">
        <v>327</v>
      </c>
      <c r="C26" s="503"/>
      <c r="D26" s="503"/>
      <c r="E26" s="503"/>
      <c r="F26" s="503"/>
      <c r="G26" s="503"/>
      <c r="H26" s="479" t="s">
        <v>2384</v>
      </c>
      <c r="I26" s="480"/>
      <c r="J26" s="500" t="s">
        <v>2542</v>
      </c>
      <c r="K26" s="501"/>
      <c r="L26" s="501"/>
      <c r="M26" s="500" t="s">
        <v>2536</v>
      </c>
      <c r="N26" s="501"/>
      <c r="O26" s="501"/>
      <c r="P26" s="501"/>
      <c r="Q26" s="501"/>
      <c r="R26" s="67"/>
      <c r="S26" s="27"/>
    </row>
    <row r="27" spans="2:19" ht="20.100000000000001" customHeight="1">
      <c r="B27" s="470" t="s">
        <v>328</v>
      </c>
      <c r="C27" s="471"/>
      <c r="D27" s="471"/>
      <c r="E27" s="471"/>
      <c r="F27" s="471"/>
      <c r="G27" s="471"/>
      <c r="H27" s="471"/>
      <c r="I27" s="471"/>
      <c r="J27" s="471"/>
      <c r="K27" s="471"/>
      <c r="L27" s="471"/>
      <c r="M27" s="471"/>
      <c r="N27" s="471"/>
      <c r="O27" s="471"/>
      <c r="P27" s="471"/>
      <c r="Q27" s="471"/>
      <c r="R27" s="471"/>
      <c r="S27" s="472"/>
    </row>
    <row r="28" spans="2:19" ht="50.1" customHeight="1">
      <c r="B28" s="59"/>
      <c r="C28" s="483" t="s">
        <v>329</v>
      </c>
      <c r="D28" s="483"/>
      <c r="E28" s="483"/>
      <c r="F28" s="483"/>
      <c r="G28" s="483"/>
      <c r="H28" s="473"/>
      <c r="I28" s="474"/>
      <c r="J28" s="475"/>
      <c r="K28" s="476"/>
      <c r="L28" s="476"/>
      <c r="M28" s="475"/>
      <c r="N28" s="476"/>
      <c r="O28" s="476"/>
      <c r="P28" s="476"/>
      <c r="Q28" s="476"/>
      <c r="R28" s="65"/>
      <c r="S28" s="25"/>
    </row>
    <row r="29" spans="2:19" ht="50.1" customHeight="1">
      <c r="B29" s="59"/>
      <c r="C29" s="483" t="s">
        <v>330</v>
      </c>
      <c r="D29" s="483"/>
      <c r="E29" s="483"/>
      <c r="F29" s="483"/>
      <c r="G29" s="483"/>
      <c r="H29" s="473"/>
      <c r="I29" s="474"/>
      <c r="J29" s="475"/>
      <c r="K29" s="476"/>
      <c r="L29" s="476"/>
      <c r="M29" s="475"/>
      <c r="N29" s="476"/>
      <c r="O29" s="476"/>
      <c r="P29" s="476"/>
      <c r="Q29" s="476"/>
      <c r="R29" s="65"/>
      <c r="S29" s="25"/>
    </row>
    <row r="30" spans="2:19" ht="50.1" customHeight="1">
      <c r="B30" s="59"/>
      <c r="C30" s="483" t="s">
        <v>331</v>
      </c>
      <c r="D30" s="483"/>
      <c r="E30" s="483"/>
      <c r="F30" s="483"/>
      <c r="G30" s="483"/>
      <c r="H30" s="473"/>
      <c r="I30" s="474"/>
      <c r="J30" s="475"/>
      <c r="K30" s="476"/>
      <c r="L30" s="476"/>
      <c r="M30" s="475"/>
      <c r="N30" s="476"/>
      <c r="O30" s="476"/>
      <c r="P30" s="476"/>
      <c r="Q30" s="476"/>
      <c r="R30" s="65"/>
      <c r="S30" s="25"/>
    </row>
    <row r="31" spans="2:19" ht="50.1" customHeight="1">
      <c r="B31" s="59"/>
      <c r="C31" s="483" t="s">
        <v>332</v>
      </c>
      <c r="D31" s="483"/>
      <c r="E31" s="483"/>
      <c r="F31" s="483"/>
      <c r="G31" s="483"/>
      <c r="H31" s="473"/>
      <c r="I31" s="474"/>
      <c r="J31" s="475"/>
      <c r="K31" s="476"/>
      <c r="L31" s="476"/>
      <c r="M31" s="475"/>
      <c r="N31" s="476"/>
      <c r="O31" s="476"/>
      <c r="P31" s="476"/>
      <c r="Q31" s="476"/>
      <c r="R31" s="65"/>
      <c r="S31" s="25"/>
    </row>
    <row r="32" spans="2:19" ht="50.1" customHeight="1">
      <c r="B32" s="59"/>
      <c r="C32" s="483" t="s">
        <v>333</v>
      </c>
      <c r="D32" s="483"/>
      <c r="E32" s="483"/>
      <c r="F32" s="483"/>
      <c r="G32" s="483"/>
      <c r="H32" s="473"/>
      <c r="I32" s="474"/>
      <c r="J32" s="475"/>
      <c r="K32" s="476"/>
      <c r="L32" s="476"/>
      <c r="M32" s="475"/>
      <c r="N32" s="476"/>
      <c r="O32" s="476"/>
      <c r="P32" s="476"/>
      <c r="Q32" s="476"/>
      <c r="R32" s="65"/>
      <c r="S32" s="25"/>
    </row>
    <row r="33" spans="2:19" ht="50.1" customHeight="1">
      <c r="B33" s="59"/>
      <c r="C33" s="483" t="s">
        <v>334</v>
      </c>
      <c r="D33" s="483"/>
      <c r="E33" s="483"/>
      <c r="F33" s="483"/>
      <c r="G33" s="483"/>
      <c r="H33" s="473"/>
      <c r="I33" s="474"/>
      <c r="J33" s="475"/>
      <c r="K33" s="476"/>
      <c r="L33" s="476"/>
      <c r="M33" s="475"/>
      <c r="N33" s="476"/>
      <c r="O33" s="476"/>
      <c r="P33" s="476"/>
      <c r="Q33" s="476"/>
      <c r="R33" s="65"/>
      <c r="S33" s="25"/>
    </row>
    <row r="34" spans="2:19" ht="50.1" customHeight="1">
      <c r="B34" s="59"/>
      <c r="C34" s="483" t="s">
        <v>335</v>
      </c>
      <c r="D34" s="483"/>
      <c r="E34" s="483"/>
      <c r="F34" s="483"/>
      <c r="G34" s="483"/>
      <c r="H34" s="473"/>
      <c r="I34" s="474"/>
      <c r="J34" s="475"/>
      <c r="K34" s="476"/>
      <c r="L34" s="476"/>
      <c r="M34" s="475"/>
      <c r="N34" s="476"/>
      <c r="O34" s="476"/>
      <c r="P34" s="476"/>
      <c r="Q34" s="476"/>
      <c r="R34" s="65"/>
      <c r="S34" s="25"/>
    </row>
    <row r="35" spans="2:19" ht="50.1" customHeight="1">
      <c r="B35" s="59"/>
      <c r="C35" s="483" t="s">
        <v>336</v>
      </c>
      <c r="D35" s="483"/>
      <c r="E35" s="483"/>
      <c r="F35" s="483"/>
      <c r="G35" s="483"/>
      <c r="H35" s="473" t="s">
        <v>2384</v>
      </c>
      <c r="I35" s="474"/>
      <c r="J35" s="475" t="s">
        <v>2564</v>
      </c>
      <c r="K35" s="476"/>
      <c r="L35" s="476"/>
      <c r="M35" s="475" t="s">
        <v>2565</v>
      </c>
      <c r="N35" s="476"/>
      <c r="O35" s="476"/>
      <c r="P35" s="476"/>
      <c r="Q35" s="476"/>
      <c r="R35" s="65"/>
      <c r="S35" s="25"/>
    </row>
    <row r="36" spans="2:19" ht="50.1" customHeight="1">
      <c r="B36" s="59"/>
      <c r="C36" s="483" t="s">
        <v>338</v>
      </c>
      <c r="D36" s="483"/>
      <c r="E36" s="483"/>
      <c r="F36" s="483"/>
      <c r="G36" s="483"/>
      <c r="H36" s="473"/>
      <c r="I36" s="474"/>
      <c r="J36" s="475"/>
      <c r="K36" s="476"/>
      <c r="L36" s="476"/>
      <c r="M36" s="475"/>
      <c r="N36" s="476"/>
      <c r="O36" s="476"/>
      <c r="P36" s="476"/>
      <c r="Q36" s="476"/>
      <c r="R36" s="65"/>
      <c r="S36" s="25"/>
    </row>
    <row r="37" spans="2:19" ht="50.1" customHeight="1" thickBot="1">
      <c r="B37" s="59"/>
      <c r="C37" s="496" t="s">
        <v>337</v>
      </c>
      <c r="D37" s="496"/>
      <c r="E37" s="496"/>
      <c r="F37" s="496"/>
      <c r="G37" s="496"/>
      <c r="H37" s="473"/>
      <c r="I37" s="474"/>
      <c r="J37" s="491"/>
      <c r="K37" s="492"/>
      <c r="L37" s="492"/>
      <c r="M37" s="491"/>
      <c r="N37" s="492"/>
      <c r="O37" s="492"/>
      <c r="P37" s="492"/>
      <c r="Q37" s="492"/>
      <c r="R37" s="65"/>
      <c r="S37" s="25"/>
    </row>
    <row r="38" spans="2:19" ht="20.100000000000001" customHeight="1">
      <c r="B38" s="470" t="s">
        <v>339</v>
      </c>
      <c r="C38" s="471"/>
      <c r="D38" s="471"/>
      <c r="E38" s="471"/>
      <c r="F38" s="471"/>
      <c r="G38" s="471"/>
      <c r="H38" s="471"/>
      <c r="I38" s="471"/>
      <c r="J38" s="471"/>
      <c r="K38" s="471"/>
      <c r="L38" s="471"/>
      <c r="M38" s="471"/>
      <c r="N38" s="471"/>
      <c r="O38" s="471"/>
      <c r="P38" s="471"/>
      <c r="Q38" s="471"/>
      <c r="R38" s="471"/>
      <c r="S38" s="472"/>
    </row>
    <row r="39" spans="2:19" ht="50.1" customHeight="1">
      <c r="B39" s="481"/>
      <c r="C39" s="483" t="s">
        <v>340</v>
      </c>
      <c r="D39" s="483"/>
      <c r="E39" s="483"/>
      <c r="F39" s="483"/>
      <c r="G39" s="483"/>
      <c r="H39" s="473"/>
      <c r="I39" s="474"/>
      <c r="J39" s="475"/>
      <c r="K39" s="476"/>
      <c r="L39" s="476"/>
      <c r="M39" s="475"/>
      <c r="N39" s="476"/>
      <c r="O39" s="476"/>
      <c r="P39" s="476"/>
      <c r="Q39" s="476"/>
      <c r="R39" s="65"/>
      <c r="S39" s="25"/>
    </row>
    <row r="40" spans="2:19" ht="50.1" customHeight="1">
      <c r="B40" s="481"/>
      <c r="C40" s="483" t="s">
        <v>342</v>
      </c>
      <c r="D40" s="483"/>
      <c r="E40" s="483"/>
      <c r="F40" s="483"/>
      <c r="G40" s="483"/>
      <c r="H40" s="473"/>
      <c r="I40" s="474"/>
      <c r="J40" s="475"/>
      <c r="K40" s="476"/>
      <c r="L40" s="476"/>
      <c r="M40" s="475"/>
      <c r="N40" s="476"/>
      <c r="O40" s="476"/>
      <c r="P40" s="476"/>
      <c r="Q40" s="476"/>
      <c r="R40" s="65"/>
      <c r="S40" s="25"/>
    </row>
    <row r="41" spans="2:19" ht="50.1" customHeight="1" thickBot="1">
      <c r="B41" s="481"/>
      <c r="C41" s="496" t="s">
        <v>343</v>
      </c>
      <c r="D41" s="496"/>
      <c r="E41" s="496"/>
      <c r="F41" s="496"/>
      <c r="G41" s="496"/>
      <c r="H41" s="477" t="s">
        <v>2384</v>
      </c>
      <c r="I41" s="478"/>
      <c r="J41" s="491" t="s">
        <v>2540</v>
      </c>
      <c r="K41" s="492"/>
      <c r="L41" s="492"/>
      <c r="M41" s="491" t="s">
        <v>2541</v>
      </c>
      <c r="N41" s="492"/>
      <c r="O41" s="492"/>
      <c r="P41" s="492"/>
      <c r="Q41" s="492"/>
      <c r="R41" s="66"/>
      <c r="S41" s="26"/>
    </row>
    <row r="42" spans="2:19" ht="50.1" customHeight="1" thickBot="1">
      <c r="B42" s="497" t="s">
        <v>350</v>
      </c>
      <c r="C42" s="498"/>
      <c r="D42" s="498"/>
      <c r="E42" s="498"/>
      <c r="F42" s="498"/>
      <c r="G42" s="499"/>
      <c r="H42" s="479"/>
      <c r="I42" s="480"/>
      <c r="J42" s="500"/>
      <c r="K42" s="501"/>
      <c r="L42" s="501"/>
      <c r="M42" s="500"/>
      <c r="N42" s="501"/>
      <c r="O42" s="501"/>
      <c r="P42" s="501"/>
      <c r="Q42" s="501"/>
      <c r="R42" s="67"/>
      <c r="S42" s="27"/>
    </row>
    <row r="43" spans="2:19" ht="20.100000000000001" customHeight="1">
      <c r="B43" s="470" t="s">
        <v>351</v>
      </c>
      <c r="C43" s="471"/>
      <c r="D43" s="471"/>
      <c r="E43" s="471"/>
      <c r="F43" s="471"/>
      <c r="G43" s="471"/>
      <c r="H43" s="471"/>
      <c r="I43" s="471"/>
      <c r="J43" s="471"/>
      <c r="K43" s="471"/>
      <c r="L43" s="471"/>
      <c r="M43" s="471"/>
      <c r="N43" s="471"/>
      <c r="O43" s="471"/>
      <c r="P43" s="471"/>
      <c r="Q43" s="471"/>
      <c r="R43" s="471"/>
      <c r="S43" s="472"/>
    </row>
    <row r="44" spans="2:19" ht="50.1" customHeight="1">
      <c r="B44" s="481"/>
      <c r="C44" s="483" t="s">
        <v>352</v>
      </c>
      <c r="D44" s="483"/>
      <c r="E44" s="483"/>
      <c r="F44" s="483"/>
      <c r="G44" s="483"/>
      <c r="H44" s="473"/>
      <c r="I44" s="474"/>
      <c r="J44" s="475"/>
      <c r="K44" s="476"/>
      <c r="L44" s="476"/>
      <c r="M44" s="475"/>
      <c r="N44" s="476"/>
      <c r="O44" s="476"/>
      <c r="P44" s="476"/>
      <c r="Q44" s="476"/>
      <c r="R44" s="65"/>
      <c r="S44" s="25"/>
    </row>
    <row r="45" spans="2:19" ht="50.1" customHeight="1">
      <c r="B45" s="481"/>
      <c r="C45" s="483" t="s">
        <v>353</v>
      </c>
      <c r="D45" s="483"/>
      <c r="E45" s="483"/>
      <c r="F45" s="483"/>
      <c r="G45" s="483"/>
      <c r="H45" s="473"/>
      <c r="I45" s="474"/>
      <c r="J45" s="475"/>
      <c r="K45" s="476"/>
      <c r="L45" s="476"/>
      <c r="M45" s="475"/>
      <c r="N45" s="476"/>
      <c r="O45" s="476"/>
      <c r="P45" s="476"/>
      <c r="Q45" s="476"/>
      <c r="R45" s="65"/>
      <c r="S45" s="25"/>
    </row>
    <row r="46" spans="2:19" ht="50.1" customHeight="1">
      <c r="B46" s="481"/>
      <c r="C46" s="483" t="s">
        <v>354</v>
      </c>
      <c r="D46" s="483"/>
      <c r="E46" s="483"/>
      <c r="F46" s="483"/>
      <c r="G46" s="483"/>
      <c r="H46" s="473"/>
      <c r="I46" s="474"/>
      <c r="J46" s="475"/>
      <c r="K46" s="476"/>
      <c r="L46" s="476"/>
      <c r="M46" s="475"/>
      <c r="N46" s="476"/>
      <c r="O46" s="476"/>
      <c r="P46" s="476"/>
      <c r="Q46" s="476"/>
      <c r="R46" s="65"/>
      <c r="S46" s="25"/>
    </row>
    <row r="47" spans="2:19" ht="50.1" customHeight="1" thickBot="1">
      <c r="B47" s="481"/>
      <c r="C47" s="493" t="s">
        <v>414</v>
      </c>
      <c r="D47" s="493"/>
      <c r="E47" s="493"/>
      <c r="F47" s="493"/>
      <c r="G47" s="493"/>
      <c r="H47" s="473"/>
      <c r="I47" s="474"/>
      <c r="J47" s="494"/>
      <c r="K47" s="495"/>
      <c r="L47" s="495"/>
      <c r="M47" s="494"/>
      <c r="N47" s="495"/>
      <c r="O47" s="495"/>
      <c r="P47" s="495"/>
      <c r="Q47" s="495"/>
      <c r="R47" s="65"/>
      <c r="S47" s="25"/>
    </row>
    <row r="48" spans="2:19" ht="20.100000000000001" customHeight="1">
      <c r="B48" s="470" t="s">
        <v>419</v>
      </c>
      <c r="C48" s="471"/>
      <c r="D48" s="471"/>
      <c r="E48" s="471"/>
      <c r="F48" s="471"/>
      <c r="G48" s="471"/>
      <c r="H48" s="471"/>
      <c r="I48" s="471"/>
      <c r="J48" s="471"/>
      <c r="K48" s="471"/>
      <c r="L48" s="471"/>
      <c r="M48" s="471"/>
      <c r="N48" s="471"/>
      <c r="O48" s="471"/>
      <c r="P48" s="471"/>
      <c r="Q48" s="471"/>
      <c r="R48" s="471"/>
      <c r="S48" s="472"/>
    </row>
    <row r="49" spans="2:19" ht="50.1" customHeight="1">
      <c r="B49" s="481"/>
      <c r="C49" s="483" t="s">
        <v>420</v>
      </c>
      <c r="D49" s="483"/>
      <c r="E49" s="483"/>
      <c r="F49" s="483"/>
      <c r="G49" s="483"/>
      <c r="H49" s="473" t="s">
        <v>2384</v>
      </c>
      <c r="I49" s="474"/>
      <c r="J49" s="475" t="s">
        <v>2543</v>
      </c>
      <c r="K49" s="476"/>
      <c r="L49" s="476"/>
      <c r="M49" s="475" t="s">
        <v>2544</v>
      </c>
      <c r="N49" s="476"/>
      <c r="O49" s="476"/>
      <c r="P49" s="476"/>
      <c r="Q49" s="476"/>
      <c r="R49" s="65"/>
      <c r="S49" s="25"/>
    </row>
    <row r="50" spans="2:19" ht="50.1" customHeight="1">
      <c r="B50" s="481"/>
      <c r="C50" s="483" t="s">
        <v>421</v>
      </c>
      <c r="D50" s="483"/>
      <c r="E50" s="483"/>
      <c r="F50" s="483"/>
      <c r="G50" s="483"/>
      <c r="H50" s="473" t="s">
        <v>2384</v>
      </c>
      <c r="I50" s="474"/>
      <c r="J50" s="475" t="s">
        <v>2537</v>
      </c>
      <c r="K50" s="476"/>
      <c r="L50" s="476"/>
      <c r="M50" s="475" t="s">
        <v>2536</v>
      </c>
      <c r="N50" s="476"/>
      <c r="O50" s="476"/>
      <c r="P50" s="476"/>
      <c r="Q50" s="476"/>
      <c r="R50" s="65"/>
      <c r="S50" s="25"/>
    </row>
    <row r="51" spans="2:19" ht="50.1" customHeight="1" thickBot="1">
      <c r="B51" s="482"/>
      <c r="C51" s="514" t="s">
        <v>422</v>
      </c>
      <c r="D51" s="514"/>
      <c r="E51" s="514"/>
      <c r="F51" s="514"/>
      <c r="G51" s="514"/>
      <c r="H51" s="477"/>
      <c r="I51" s="478"/>
      <c r="J51" s="494"/>
      <c r="K51" s="495"/>
      <c r="L51" s="495"/>
      <c r="M51" s="494"/>
      <c r="N51" s="495"/>
      <c r="O51" s="495"/>
      <c r="P51" s="495"/>
      <c r="Q51" s="495"/>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zoomScale="85" zoomScaleNormal="85" zoomScaleSheetLayoutView="70" workbookViewId="0">
      <selection activeCell="AE33" sqref="AE33:AN33"/>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34" t="s">
        <v>355</v>
      </c>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Q1" s="22"/>
      <c r="AR1" s="18"/>
    </row>
    <row r="2" spans="1:44" ht="15" customHeight="1" thickBot="1">
      <c r="A2" s="539" t="s">
        <v>356</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4" t="s">
        <v>2500</v>
      </c>
      <c r="AF2" s="545"/>
      <c r="AG2" s="545"/>
      <c r="AH2" s="545"/>
      <c r="AI2" s="545"/>
      <c r="AJ2" s="545"/>
      <c r="AK2" s="545"/>
      <c r="AL2" s="545"/>
      <c r="AM2" s="545"/>
      <c r="AN2" s="546"/>
      <c r="AQ2" s="15" t="str">
        <f>IF($AE$2="","未記入","")</f>
        <v/>
      </c>
    </row>
    <row r="3" spans="1:44" ht="15" customHeight="1">
      <c r="A3" s="302"/>
      <c r="B3" s="303"/>
      <c r="C3" s="303"/>
      <c r="D3" s="303"/>
      <c r="E3" s="303"/>
      <c r="F3" s="303"/>
      <c r="G3" s="303"/>
      <c r="H3" s="303"/>
      <c r="I3" s="303"/>
      <c r="J3" s="541" t="s">
        <v>361</v>
      </c>
      <c r="K3" s="541"/>
      <c r="L3" s="541"/>
      <c r="M3" s="541"/>
      <c r="N3" s="541"/>
      <c r="O3" s="541"/>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2"/>
      <c r="K4" s="542"/>
      <c r="L4" s="542"/>
      <c r="M4" s="542"/>
      <c r="N4" s="542"/>
      <c r="O4" s="542"/>
      <c r="P4" s="537" t="s">
        <v>357</v>
      </c>
      <c r="Q4" s="537"/>
      <c r="R4" s="537"/>
      <c r="S4" s="537"/>
      <c r="T4" s="537"/>
      <c r="U4" s="537"/>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7"/>
      <c r="C5" s="437"/>
      <c r="D5" s="437"/>
      <c r="E5" s="437"/>
      <c r="F5" s="437"/>
      <c r="G5" s="437"/>
      <c r="H5" s="437"/>
      <c r="I5" s="437"/>
      <c r="J5" s="543"/>
      <c r="K5" s="543"/>
      <c r="L5" s="543"/>
      <c r="M5" s="543"/>
      <c r="N5" s="543"/>
      <c r="O5" s="543"/>
      <c r="P5" s="538"/>
      <c r="Q5" s="538"/>
      <c r="R5" s="538"/>
      <c r="S5" s="538"/>
      <c r="T5" s="538"/>
      <c r="U5" s="538"/>
      <c r="V5" s="187"/>
      <c r="W5" s="187"/>
      <c r="X5" s="187"/>
      <c r="Y5" s="187"/>
      <c r="Z5" s="187"/>
      <c r="AA5" s="187"/>
      <c r="AB5" s="187" t="s">
        <v>360</v>
      </c>
      <c r="AC5" s="187"/>
      <c r="AD5" s="187"/>
      <c r="AE5" s="437"/>
      <c r="AF5" s="437"/>
      <c r="AG5" s="437"/>
      <c r="AH5" s="437"/>
      <c r="AI5" s="437"/>
      <c r="AJ5" s="437"/>
      <c r="AK5" s="437"/>
      <c r="AL5" s="437"/>
      <c r="AM5" s="437"/>
      <c r="AN5" s="535"/>
    </row>
    <row r="6" spans="1:44" ht="15" customHeight="1">
      <c r="A6" s="536"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 customHeight="1">
      <c r="A7" s="373"/>
      <c r="B7" s="547" t="s">
        <v>367</v>
      </c>
      <c r="C7" s="547"/>
      <c r="D7" s="547"/>
      <c r="E7" s="547"/>
      <c r="F7" s="547"/>
      <c r="G7" s="547"/>
      <c r="H7" s="547"/>
      <c r="I7" s="547"/>
      <c r="J7" s="516" t="s">
        <v>2500</v>
      </c>
      <c r="K7" s="517"/>
      <c r="L7" s="517"/>
      <c r="M7" s="517"/>
      <c r="N7" s="517"/>
      <c r="O7" s="518"/>
      <c r="P7" s="516" t="s">
        <v>2502</v>
      </c>
      <c r="Q7" s="517"/>
      <c r="R7" s="517"/>
      <c r="S7" s="517"/>
      <c r="T7" s="517"/>
      <c r="U7" s="518"/>
      <c r="V7" s="557"/>
      <c r="W7" s="557"/>
      <c r="X7" s="557"/>
      <c r="Y7" s="557"/>
      <c r="Z7" s="557"/>
      <c r="AA7" s="557"/>
      <c r="AB7" s="555"/>
      <c r="AC7" s="556"/>
      <c r="AD7" s="556"/>
      <c r="AE7" s="555"/>
      <c r="AF7" s="556"/>
      <c r="AG7" s="556"/>
      <c r="AH7" s="556"/>
      <c r="AI7" s="556"/>
      <c r="AJ7" s="556"/>
      <c r="AK7" s="556"/>
      <c r="AL7" s="556"/>
      <c r="AM7" s="556"/>
      <c r="AN7" s="560"/>
    </row>
    <row r="8" spans="1:44" ht="39.9" customHeight="1">
      <c r="A8" s="373"/>
      <c r="B8" s="548" t="s">
        <v>368</v>
      </c>
      <c r="C8" s="548"/>
      <c r="D8" s="548"/>
      <c r="E8" s="548"/>
      <c r="F8" s="548"/>
      <c r="G8" s="548"/>
      <c r="H8" s="548"/>
      <c r="I8" s="548"/>
      <c r="J8" s="519" t="s">
        <v>2500</v>
      </c>
      <c r="K8" s="520"/>
      <c r="L8" s="520"/>
      <c r="M8" s="520"/>
      <c r="N8" s="520"/>
      <c r="O8" s="521"/>
      <c r="P8" s="519" t="s">
        <v>2502</v>
      </c>
      <c r="Q8" s="520"/>
      <c r="R8" s="520"/>
      <c r="S8" s="520"/>
      <c r="T8" s="520"/>
      <c r="U8" s="521"/>
      <c r="V8" s="515"/>
      <c r="W8" s="515"/>
      <c r="X8" s="515"/>
      <c r="Y8" s="515"/>
      <c r="Z8" s="515"/>
      <c r="AA8" s="515"/>
      <c r="AB8" s="549"/>
      <c r="AC8" s="550"/>
      <c r="AD8" s="550"/>
      <c r="AE8" s="549"/>
      <c r="AF8" s="550"/>
      <c r="AG8" s="550"/>
      <c r="AH8" s="550"/>
      <c r="AI8" s="550"/>
      <c r="AJ8" s="550"/>
      <c r="AK8" s="550"/>
      <c r="AL8" s="550"/>
      <c r="AM8" s="550"/>
      <c r="AN8" s="561"/>
    </row>
    <row r="9" spans="1:44" ht="39.9" customHeight="1">
      <c r="A9" s="373"/>
      <c r="B9" s="548" t="s">
        <v>369</v>
      </c>
      <c r="C9" s="548"/>
      <c r="D9" s="548"/>
      <c r="E9" s="548"/>
      <c r="F9" s="548"/>
      <c r="G9" s="548"/>
      <c r="H9" s="548"/>
      <c r="I9" s="548"/>
      <c r="J9" s="531"/>
      <c r="K9" s="532"/>
      <c r="L9" s="532"/>
      <c r="M9" s="532"/>
      <c r="N9" s="532"/>
      <c r="O9" s="533"/>
      <c r="P9" s="519" t="s">
        <v>2500</v>
      </c>
      <c r="Q9" s="520"/>
      <c r="R9" s="520"/>
      <c r="S9" s="520"/>
      <c r="T9" s="520"/>
      <c r="U9" s="521"/>
      <c r="V9" s="515"/>
      <c r="W9" s="515"/>
      <c r="X9" s="515"/>
      <c r="Y9" s="515" t="s">
        <v>2509</v>
      </c>
      <c r="Z9" s="515"/>
      <c r="AA9" s="515"/>
      <c r="AB9" s="549" t="s">
        <v>2545</v>
      </c>
      <c r="AC9" s="550"/>
      <c r="AD9" s="550"/>
      <c r="AE9" s="549"/>
      <c r="AF9" s="550"/>
      <c r="AG9" s="550"/>
      <c r="AH9" s="550"/>
      <c r="AI9" s="550"/>
      <c r="AJ9" s="550"/>
      <c r="AK9" s="550"/>
      <c r="AL9" s="550"/>
      <c r="AM9" s="550"/>
      <c r="AN9" s="561"/>
    </row>
    <row r="10" spans="1:44" ht="39.9" customHeight="1">
      <c r="A10" s="373"/>
      <c r="B10" s="548" t="s">
        <v>370</v>
      </c>
      <c r="C10" s="548"/>
      <c r="D10" s="548"/>
      <c r="E10" s="548"/>
      <c r="F10" s="548"/>
      <c r="G10" s="548"/>
      <c r="H10" s="548"/>
      <c r="I10" s="548"/>
      <c r="J10" s="519" t="s">
        <v>2500</v>
      </c>
      <c r="K10" s="520"/>
      <c r="L10" s="520"/>
      <c r="M10" s="520"/>
      <c r="N10" s="520"/>
      <c r="O10" s="521"/>
      <c r="P10" s="519" t="s">
        <v>2500</v>
      </c>
      <c r="Q10" s="520"/>
      <c r="R10" s="520"/>
      <c r="S10" s="520"/>
      <c r="T10" s="520"/>
      <c r="U10" s="521"/>
      <c r="V10" s="515"/>
      <c r="W10" s="515"/>
      <c r="X10" s="515"/>
      <c r="Y10" s="515" t="s">
        <v>2509</v>
      </c>
      <c r="Z10" s="515"/>
      <c r="AA10" s="515"/>
      <c r="AB10" s="549" t="s">
        <v>2546</v>
      </c>
      <c r="AC10" s="550"/>
      <c r="AD10" s="550"/>
      <c r="AE10" s="549" t="s">
        <v>2547</v>
      </c>
      <c r="AF10" s="550"/>
      <c r="AG10" s="550"/>
      <c r="AH10" s="550"/>
      <c r="AI10" s="550"/>
      <c r="AJ10" s="550"/>
      <c r="AK10" s="550"/>
      <c r="AL10" s="550"/>
      <c r="AM10" s="550"/>
      <c r="AN10" s="561"/>
    </row>
    <row r="11" spans="1:44" ht="39.9" customHeight="1">
      <c r="A11" s="373"/>
      <c r="B11" s="548" t="s">
        <v>371</v>
      </c>
      <c r="C11" s="548"/>
      <c r="D11" s="548"/>
      <c r="E11" s="548"/>
      <c r="F11" s="548"/>
      <c r="G11" s="548"/>
      <c r="H11" s="548"/>
      <c r="I11" s="548"/>
      <c r="J11" s="519" t="s">
        <v>2500</v>
      </c>
      <c r="K11" s="520"/>
      <c r="L11" s="520"/>
      <c r="M11" s="520"/>
      <c r="N11" s="520"/>
      <c r="O11" s="521"/>
      <c r="P11" s="519" t="s">
        <v>2502</v>
      </c>
      <c r="Q11" s="520"/>
      <c r="R11" s="520"/>
      <c r="S11" s="520"/>
      <c r="T11" s="520"/>
      <c r="U11" s="521"/>
      <c r="V11" s="515"/>
      <c r="W11" s="515"/>
      <c r="X11" s="515"/>
      <c r="Y11" s="515"/>
      <c r="Z11" s="515"/>
      <c r="AA11" s="515"/>
      <c r="AB11" s="549"/>
      <c r="AC11" s="550"/>
      <c r="AD11" s="550"/>
      <c r="AE11" s="549"/>
      <c r="AF11" s="550"/>
      <c r="AG11" s="550"/>
      <c r="AH11" s="550"/>
      <c r="AI11" s="550"/>
      <c r="AJ11" s="550"/>
      <c r="AK11" s="550"/>
      <c r="AL11" s="550"/>
      <c r="AM11" s="550"/>
      <c r="AN11" s="561"/>
    </row>
    <row r="12" spans="1:44" ht="39.9" customHeight="1">
      <c r="A12" s="373"/>
      <c r="B12" s="548" t="s">
        <v>372</v>
      </c>
      <c r="C12" s="548"/>
      <c r="D12" s="548"/>
      <c r="E12" s="548"/>
      <c r="F12" s="548"/>
      <c r="G12" s="548"/>
      <c r="H12" s="548"/>
      <c r="I12" s="548"/>
      <c r="J12" s="519" t="s">
        <v>2500</v>
      </c>
      <c r="K12" s="520"/>
      <c r="L12" s="520"/>
      <c r="M12" s="520"/>
      <c r="N12" s="520"/>
      <c r="O12" s="521"/>
      <c r="P12" s="519" t="s">
        <v>2502</v>
      </c>
      <c r="Q12" s="520"/>
      <c r="R12" s="520"/>
      <c r="S12" s="520"/>
      <c r="T12" s="520"/>
      <c r="U12" s="521"/>
      <c r="V12" s="515"/>
      <c r="W12" s="515"/>
      <c r="X12" s="515"/>
      <c r="Y12" s="515"/>
      <c r="Z12" s="515"/>
      <c r="AA12" s="515"/>
      <c r="AB12" s="549"/>
      <c r="AC12" s="550"/>
      <c r="AD12" s="550"/>
      <c r="AE12" s="549"/>
      <c r="AF12" s="550"/>
      <c r="AG12" s="550"/>
      <c r="AH12" s="550"/>
      <c r="AI12" s="550"/>
      <c r="AJ12" s="550"/>
      <c r="AK12" s="550"/>
      <c r="AL12" s="550"/>
      <c r="AM12" s="550"/>
      <c r="AN12" s="561"/>
    </row>
    <row r="13" spans="1:44" ht="39.9" customHeight="1">
      <c r="A13" s="373"/>
      <c r="B13" s="548" t="s">
        <v>373</v>
      </c>
      <c r="C13" s="548"/>
      <c r="D13" s="548"/>
      <c r="E13" s="548"/>
      <c r="F13" s="548"/>
      <c r="G13" s="548"/>
      <c r="H13" s="548"/>
      <c r="I13" s="548"/>
      <c r="J13" s="519" t="s">
        <v>2500</v>
      </c>
      <c r="K13" s="520"/>
      <c r="L13" s="520"/>
      <c r="M13" s="520"/>
      <c r="N13" s="520"/>
      <c r="O13" s="521"/>
      <c r="P13" s="519" t="s">
        <v>2502</v>
      </c>
      <c r="Q13" s="520"/>
      <c r="R13" s="520"/>
      <c r="S13" s="520"/>
      <c r="T13" s="520"/>
      <c r="U13" s="521"/>
      <c r="V13" s="515"/>
      <c r="W13" s="515"/>
      <c r="X13" s="515"/>
      <c r="Y13" s="515"/>
      <c r="Z13" s="515"/>
      <c r="AA13" s="515"/>
      <c r="AB13" s="549"/>
      <c r="AC13" s="550"/>
      <c r="AD13" s="550"/>
      <c r="AE13" s="549"/>
      <c r="AF13" s="550"/>
      <c r="AG13" s="550"/>
      <c r="AH13" s="550"/>
      <c r="AI13" s="550"/>
      <c r="AJ13" s="550"/>
      <c r="AK13" s="550"/>
      <c r="AL13" s="550"/>
      <c r="AM13" s="550"/>
      <c r="AN13" s="561"/>
    </row>
    <row r="14" spans="1:44" ht="39.9" customHeight="1" thickBot="1">
      <c r="A14" s="376"/>
      <c r="B14" s="377" t="s">
        <v>374</v>
      </c>
      <c r="C14" s="377"/>
      <c r="D14" s="377"/>
      <c r="E14" s="377"/>
      <c r="F14" s="377"/>
      <c r="G14" s="377"/>
      <c r="H14" s="377"/>
      <c r="I14" s="377"/>
      <c r="J14" s="522" t="s">
        <v>2500</v>
      </c>
      <c r="K14" s="523"/>
      <c r="L14" s="523"/>
      <c r="M14" s="523"/>
      <c r="N14" s="523"/>
      <c r="O14" s="524"/>
      <c r="P14" s="522" t="s">
        <v>2500</v>
      </c>
      <c r="Q14" s="523"/>
      <c r="R14" s="523"/>
      <c r="S14" s="523"/>
      <c r="T14" s="523"/>
      <c r="U14" s="524"/>
      <c r="V14" s="552"/>
      <c r="W14" s="552"/>
      <c r="X14" s="552"/>
      <c r="Y14" s="552" t="s">
        <v>2509</v>
      </c>
      <c r="Z14" s="552"/>
      <c r="AA14" s="552"/>
      <c r="AB14" s="558" t="s">
        <v>2596</v>
      </c>
      <c r="AC14" s="559"/>
      <c r="AD14" s="559"/>
      <c r="AE14" s="253" t="s">
        <v>2619</v>
      </c>
      <c r="AF14" s="254"/>
      <c r="AG14" s="254"/>
      <c r="AH14" s="254"/>
      <c r="AI14" s="254"/>
      <c r="AJ14" s="254"/>
      <c r="AK14" s="254"/>
      <c r="AL14" s="254"/>
      <c r="AM14" s="254"/>
      <c r="AN14" s="256"/>
    </row>
    <row r="15" spans="1:44" ht="15" customHeight="1">
      <c r="A15" s="536"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 customHeight="1">
      <c r="A16" s="373"/>
      <c r="B16" s="547" t="s">
        <v>375</v>
      </c>
      <c r="C16" s="547"/>
      <c r="D16" s="547"/>
      <c r="E16" s="547"/>
      <c r="F16" s="547"/>
      <c r="G16" s="547"/>
      <c r="H16" s="547"/>
      <c r="I16" s="547"/>
      <c r="J16" s="516" t="s">
        <v>2500</v>
      </c>
      <c r="K16" s="517"/>
      <c r="L16" s="517"/>
      <c r="M16" s="517"/>
      <c r="N16" s="517"/>
      <c r="O16" s="518"/>
      <c r="P16" s="516" t="s">
        <v>2502</v>
      </c>
      <c r="Q16" s="517"/>
      <c r="R16" s="517"/>
      <c r="S16" s="517"/>
      <c r="T16" s="517"/>
      <c r="U16" s="518"/>
      <c r="V16" s="557"/>
      <c r="W16" s="557"/>
      <c r="X16" s="557"/>
      <c r="Y16" s="557"/>
      <c r="Z16" s="557"/>
      <c r="AA16" s="557"/>
      <c r="AB16" s="555"/>
      <c r="AC16" s="556"/>
      <c r="AD16" s="556"/>
      <c r="AE16" s="555"/>
      <c r="AF16" s="556"/>
      <c r="AG16" s="556"/>
      <c r="AH16" s="556"/>
      <c r="AI16" s="556"/>
      <c r="AJ16" s="556"/>
      <c r="AK16" s="556"/>
      <c r="AL16" s="556"/>
      <c r="AM16" s="556"/>
      <c r="AN16" s="560"/>
    </row>
    <row r="17" spans="1:40" ht="39.9" customHeight="1">
      <c r="A17" s="373"/>
      <c r="B17" s="548" t="s">
        <v>376</v>
      </c>
      <c r="C17" s="548"/>
      <c r="D17" s="548"/>
      <c r="E17" s="548"/>
      <c r="F17" s="548"/>
      <c r="G17" s="548"/>
      <c r="H17" s="548"/>
      <c r="I17" s="548"/>
      <c r="J17" s="519" t="s">
        <v>2500</v>
      </c>
      <c r="K17" s="520"/>
      <c r="L17" s="520"/>
      <c r="M17" s="520"/>
      <c r="N17" s="520"/>
      <c r="O17" s="521"/>
      <c r="P17" s="519" t="s">
        <v>2500</v>
      </c>
      <c r="Q17" s="520"/>
      <c r="R17" s="520"/>
      <c r="S17" s="520"/>
      <c r="T17" s="520"/>
      <c r="U17" s="521"/>
      <c r="V17" s="515"/>
      <c r="W17" s="515"/>
      <c r="X17" s="515"/>
      <c r="Y17" s="515" t="s">
        <v>2509</v>
      </c>
      <c r="Z17" s="515"/>
      <c r="AA17" s="515"/>
      <c r="AB17" s="549" t="s">
        <v>2597</v>
      </c>
      <c r="AC17" s="550"/>
      <c r="AD17" s="550"/>
      <c r="AE17" s="549" t="s">
        <v>2598</v>
      </c>
      <c r="AF17" s="550"/>
      <c r="AG17" s="550"/>
      <c r="AH17" s="550"/>
      <c r="AI17" s="550"/>
      <c r="AJ17" s="550"/>
      <c r="AK17" s="550"/>
      <c r="AL17" s="550"/>
      <c r="AM17" s="550"/>
      <c r="AN17" s="561"/>
    </row>
    <row r="18" spans="1:40" ht="39.9" customHeight="1">
      <c r="A18" s="373"/>
      <c r="B18" s="548" t="s">
        <v>377</v>
      </c>
      <c r="C18" s="548"/>
      <c r="D18" s="548"/>
      <c r="E18" s="548"/>
      <c r="F18" s="548"/>
      <c r="G18" s="548"/>
      <c r="H18" s="548"/>
      <c r="I18" s="548"/>
      <c r="J18" s="519" t="s">
        <v>2500</v>
      </c>
      <c r="K18" s="520"/>
      <c r="L18" s="520"/>
      <c r="M18" s="520"/>
      <c r="N18" s="520"/>
      <c r="O18" s="521"/>
      <c r="P18" s="519" t="s">
        <v>2500</v>
      </c>
      <c r="Q18" s="520"/>
      <c r="R18" s="520"/>
      <c r="S18" s="520"/>
      <c r="T18" s="520"/>
      <c r="U18" s="521"/>
      <c r="V18" s="515"/>
      <c r="W18" s="515"/>
      <c r="X18" s="515"/>
      <c r="Y18" s="515" t="s">
        <v>2509</v>
      </c>
      <c r="Z18" s="515"/>
      <c r="AA18" s="515"/>
      <c r="AB18" s="549" t="s">
        <v>2599</v>
      </c>
      <c r="AC18" s="550"/>
      <c r="AD18" s="550"/>
      <c r="AE18" s="549" t="s">
        <v>2600</v>
      </c>
      <c r="AF18" s="550"/>
      <c r="AG18" s="550"/>
      <c r="AH18" s="550"/>
      <c r="AI18" s="550"/>
      <c r="AJ18" s="550"/>
      <c r="AK18" s="550"/>
      <c r="AL18" s="550"/>
      <c r="AM18" s="550"/>
      <c r="AN18" s="561"/>
    </row>
    <row r="19" spans="1:40" ht="39.9" customHeight="1">
      <c r="A19" s="373"/>
      <c r="B19" s="548" t="s">
        <v>378</v>
      </c>
      <c r="C19" s="548"/>
      <c r="D19" s="548"/>
      <c r="E19" s="548"/>
      <c r="F19" s="548"/>
      <c r="G19" s="548"/>
      <c r="H19" s="548"/>
      <c r="I19" s="548"/>
      <c r="J19" s="519" t="s">
        <v>2500</v>
      </c>
      <c r="K19" s="520"/>
      <c r="L19" s="520"/>
      <c r="M19" s="520"/>
      <c r="N19" s="520"/>
      <c r="O19" s="521"/>
      <c r="P19" s="519" t="s">
        <v>2500</v>
      </c>
      <c r="Q19" s="520"/>
      <c r="R19" s="520"/>
      <c r="S19" s="520"/>
      <c r="T19" s="520"/>
      <c r="U19" s="521"/>
      <c r="V19" s="515"/>
      <c r="W19" s="515"/>
      <c r="X19" s="515"/>
      <c r="Y19" s="515" t="s">
        <v>2509</v>
      </c>
      <c r="Z19" s="515"/>
      <c r="AA19" s="515"/>
      <c r="AB19" s="549" t="s">
        <v>2601</v>
      </c>
      <c r="AC19" s="550"/>
      <c r="AD19" s="550"/>
      <c r="AE19" s="549" t="s">
        <v>2602</v>
      </c>
      <c r="AF19" s="550"/>
      <c r="AG19" s="550"/>
      <c r="AH19" s="550"/>
      <c r="AI19" s="550"/>
      <c r="AJ19" s="550"/>
      <c r="AK19" s="550"/>
      <c r="AL19" s="550"/>
      <c r="AM19" s="550"/>
      <c r="AN19" s="561"/>
    </row>
    <row r="20" spans="1:40" ht="39.9" customHeight="1">
      <c r="A20" s="373"/>
      <c r="B20" s="551" t="s">
        <v>379</v>
      </c>
      <c r="C20" s="551"/>
      <c r="D20" s="551"/>
      <c r="E20" s="551"/>
      <c r="F20" s="551"/>
      <c r="G20" s="551"/>
      <c r="H20" s="551"/>
      <c r="I20" s="551"/>
      <c r="J20" s="531"/>
      <c r="K20" s="532"/>
      <c r="L20" s="532"/>
      <c r="M20" s="532"/>
      <c r="N20" s="532"/>
      <c r="O20" s="533"/>
      <c r="P20" s="519" t="s">
        <v>2502</v>
      </c>
      <c r="Q20" s="520"/>
      <c r="R20" s="520"/>
      <c r="S20" s="520"/>
      <c r="T20" s="520"/>
      <c r="U20" s="521"/>
      <c r="V20" s="515"/>
      <c r="W20" s="515"/>
      <c r="X20" s="515"/>
      <c r="Y20" s="515"/>
      <c r="Z20" s="515"/>
      <c r="AA20" s="515"/>
      <c r="AB20" s="549"/>
      <c r="AC20" s="550"/>
      <c r="AD20" s="550"/>
      <c r="AE20" s="549"/>
      <c r="AF20" s="550"/>
      <c r="AG20" s="550"/>
      <c r="AH20" s="550"/>
      <c r="AI20" s="550"/>
      <c r="AJ20" s="550"/>
      <c r="AK20" s="550"/>
      <c r="AL20" s="550"/>
      <c r="AM20" s="550"/>
      <c r="AN20" s="561"/>
    </row>
    <row r="21" spans="1:40" ht="39.9" customHeight="1">
      <c r="A21" s="373"/>
      <c r="B21" s="548" t="s">
        <v>380</v>
      </c>
      <c r="C21" s="548"/>
      <c r="D21" s="548"/>
      <c r="E21" s="548"/>
      <c r="F21" s="548"/>
      <c r="G21" s="548"/>
      <c r="H21" s="548"/>
      <c r="I21" s="548"/>
      <c r="J21" s="531"/>
      <c r="K21" s="532"/>
      <c r="L21" s="532"/>
      <c r="M21" s="532"/>
      <c r="N21" s="532"/>
      <c r="O21" s="533"/>
      <c r="P21" s="519" t="s">
        <v>2500</v>
      </c>
      <c r="Q21" s="520"/>
      <c r="R21" s="520"/>
      <c r="S21" s="520"/>
      <c r="T21" s="520"/>
      <c r="U21" s="521"/>
      <c r="V21" s="515" t="s">
        <v>2509</v>
      </c>
      <c r="W21" s="515"/>
      <c r="X21" s="515"/>
      <c r="Y21" s="515"/>
      <c r="Z21" s="515"/>
      <c r="AA21" s="515"/>
      <c r="AB21" s="549"/>
      <c r="AC21" s="550"/>
      <c r="AD21" s="550"/>
      <c r="AE21" s="549"/>
      <c r="AF21" s="550"/>
      <c r="AG21" s="550"/>
      <c r="AH21" s="550"/>
      <c r="AI21" s="550"/>
      <c r="AJ21" s="550"/>
      <c r="AK21" s="550"/>
      <c r="AL21" s="550"/>
      <c r="AM21" s="550"/>
      <c r="AN21" s="561"/>
    </row>
    <row r="22" spans="1:40" ht="39.9" customHeight="1">
      <c r="A22" s="373"/>
      <c r="B22" s="548" t="s">
        <v>381</v>
      </c>
      <c r="C22" s="548"/>
      <c r="D22" s="548"/>
      <c r="E22" s="548"/>
      <c r="F22" s="548"/>
      <c r="G22" s="548"/>
      <c r="H22" s="548"/>
      <c r="I22" s="548"/>
      <c r="J22" s="531"/>
      <c r="K22" s="532"/>
      <c r="L22" s="532"/>
      <c r="M22" s="532"/>
      <c r="N22" s="532"/>
      <c r="O22" s="533"/>
      <c r="P22" s="519" t="s">
        <v>2500</v>
      </c>
      <c r="Q22" s="520"/>
      <c r="R22" s="520"/>
      <c r="S22" s="520"/>
      <c r="T22" s="520"/>
      <c r="U22" s="521"/>
      <c r="V22" s="515"/>
      <c r="W22" s="515"/>
      <c r="X22" s="515"/>
      <c r="Y22" s="515" t="s">
        <v>2509</v>
      </c>
      <c r="Z22" s="515"/>
      <c r="AA22" s="515"/>
      <c r="AB22" s="549" t="s">
        <v>2548</v>
      </c>
      <c r="AC22" s="550"/>
      <c r="AD22" s="550"/>
      <c r="AE22" s="549" t="s">
        <v>2549</v>
      </c>
      <c r="AF22" s="550"/>
      <c r="AG22" s="550"/>
      <c r="AH22" s="550"/>
      <c r="AI22" s="550"/>
      <c r="AJ22" s="550"/>
      <c r="AK22" s="550"/>
      <c r="AL22" s="550"/>
      <c r="AM22" s="550"/>
      <c r="AN22" s="561"/>
    </row>
    <row r="23" spans="1:40" ht="39.9" customHeight="1">
      <c r="A23" s="373"/>
      <c r="B23" s="548" t="s">
        <v>382</v>
      </c>
      <c r="C23" s="548"/>
      <c r="D23" s="548"/>
      <c r="E23" s="548"/>
      <c r="F23" s="548"/>
      <c r="G23" s="548"/>
      <c r="H23" s="548"/>
      <c r="I23" s="548"/>
      <c r="J23" s="519" t="s">
        <v>2502</v>
      </c>
      <c r="K23" s="520"/>
      <c r="L23" s="520"/>
      <c r="M23" s="520"/>
      <c r="N23" s="520"/>
      <c r="O23" s="521"/>
      <c r="P23" s="519" t="s">
        <v>2500</v>
      </c>
      <c r="Q23" s="520"/>
      <c r="R23" s="520"/>
      <c r="S23" s="520"/>
      <c r="T23" s="520"/>
      <c r="U23" s="521"/>
      <c r="V23" s="515" t="s">
        <v>2509</v>
      </c>
      <c r="W23" s="515"/>
      <c r="X23" s="515"/>
      <c r="Y23" s="515" t="s">
        <v>2509</v>
      </c>
      <c r="Z23" s="515"/>
      <c r="AA23" s="515"/>
      <c r="AB23" s="549" t="s">
        <v>2603</v>
      </c>
      <c r="AC23" s="550"/>
      <c r="AD23" s="550"/>
      <c r="AE23" s="549" t="s">
        <v>2604</v>
      </c>
      <c r="AF23" s="550"/>
      <c r="AG23" s="550"/>
      <c r="AH23" s="550"/>
      <c r="AI23" s="550"/>
      <c r="AJ23" s="550"/>
      <c r="AK23" s="550"/>
      <c r="AL23" s="550"/>
      <c r="AM23" s="550"/>
      <c r="AN23" s="561"/>
    </row>
    <row r="24" spans="1:40" ht="39.9" customHeight="1">
      <c r="A24" s="373"/>
      <c r="B24" s="548" t="s">
        <v>383</v>
      </c>
      <c r="C24" s="548"/>
      <c r="D24" s="548"/>
      <c r="E24" s="548"/>
      <c r="F24" s="548"/>
      <c r="G24" s="548"/>
      <c r="H24" s="548"/>
      <c r="I24" s="548"/>
      <c r="J24" s="519" t="s">
        <v>2502</v>
      </c>
      <c r="K24" s="520"/>
      <c r="L24" s="520"/>
      <c r="M24" s="520"/>
      <c r="N24" s="520"/>
      <c r="O24" s="521"/>
      <c r="P24" s="519" t="s">
        <v>2500</v>
      </c>
      <c r="Q24" s="520"/>
      <c r="R24" s="520"/>
      <c r="S24" s="520"/>
      <c r="T24" s="520"/>
      <c r="U24" s="521"/>
      <c r="V24" s="515" t="s">
        <v>2509</v>
      </c>
      <c r="W24" s="515"/>
      <c r="X24" s="515"/>
      <c r="Y24" s="515" t="s">
        <v>2509</v>
      </c>
      <c r="Z24" s="515"/>
      <c r="AA24" s="515"/>
      <c r="AB24" s="549" t="s">
        <v>2605</v>
      </c>
      <c r="AC24" s="550"/>
      <c r="AD24" s="550"/>
      <c r="AE24" s="549" t="s">
        <v>2606</v>
      </c>
      <c r="AF24" s="550"/>
      <c r="AG24" s="550"/>
      <c r="AH24" s="550"/>
      <c r="AI24" s="550"/>
      <c r="AJ24" s="550"/>
      <c r="AK24" s="550"/>
      <c r="AL24" s="550"/>
      <c r="AM24" s="550"/>
      <c r="AN24" s="561"/>
    </row>
    <row r="25" spans="1:40" ht="39.9" customHeight="1" thickBot="1">
      <c r="A25" s="376"/>
      <c r="B25" s="377" t="s">
        <v>384</v>
      </c>
      <c r="C25" s="377"/>
      <c r="D25" s="377"/>
      <c r="E25" s="377"/>
      <c r="F25" s="377"/>
      <c r="G25" s="377"/>
      <c r="H25" s="377"/>
      <c r="I25" s="377"/>
      <c r="J25" s="528"/>
      <c r="K25" s="529"/>
      <c r="L25" s="529"/>
      <c r="M25" s="529"/>
      <c r="N25" s="529"/>
      <c r="O25" s="530"/>
      <c r="P25" s="522" t="s">
        <v>2502</v>
      </c>
      <c r="Q25" s="523"/>
      <c r="R25" s="523"/>
      <c r="S25" s="523"/>
      <c r="T25" s="523"/>
      <c r="U25" s="524"/>
      <c r="V25" s="552"/>
      <c r="W25" s="552"/>
      <c r="X25" s="552"/>
      <c r="Y25" s="552"/>
      <c r="Z25" s="552"/>
      <c r="AA25" s="552"/>
      <c r="AB25" s="558"/>
      <c r="AC25" s="559"/>
      <c r="AD25" s="559"/>
      <c r="AE25" s="558"/>
      <c r="AF25" s="559"/>
      <c r="AG25" s="559"/>
      <c r="AH25" s="559"/>
      <c r="AI25" s="559"/>
      <c r="AJ25" s="559"/>
      <c r="AK25" s="559"/>
      <c r="AL25" s="559"/>
      <c r="AM25" s="559"/>
      <c r="AN25" s="562"/>
    </row>
    <row r="26" spans="1:40" ht="15" customHeight="1">
      <c r="A26" s="536"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 customHeight="1">
      <c r="A27" s="373"/>
      <c r="B27" s="547" t="s">
        <v>385</v>
      </c>
      <c r="C27" s="547"/>
      <c r="D27" s="547"/>
      <c r="E27" s="547"/>
      <c r="F27" s="547"/>
      <c r="G27" s="547"/>
      <c r="H27" s="547"/>
      <c r="I27" s="547"/>
      <c r="J27" s="525"/>
      <c r="K27" s="526"/>
      <c r="L27" s="526"/>
      <c r="M27" s="526"/>
      <c r="N27" s="526"/>
      <c r="O27" s="527"/>
      <c r="P27" s="516" t="s">
        <v>2500</v>
      </c>
      <c r="Q27" s="517"/>
      <c r="R27" s="517"/>
      <c r="S27" s="517"/>
      <c r="T27" s="517"/>
      <c r="U27" s="518"/>
      <c r="V27" s="557"/>
      <c r="W27" s="557"/>
      <c r="X27" s="557"/>
      <c r="Y27" s="557" t="s">
        <v>2509</v>
      </c>
      <c r="Z27" s="557"/>
      <c r="AA27" s="557"/>
      <c r="AB27" s="555" t="s">
        <v>2548</v>
      </c>
      <c r="AC27" s="556"/>
      <c r="AD27" s="556"/>
      <c r="AE27" s="555" t="s">
        <v>2550</v>
      </c>
      <c r="AF27" s="556"/>
      <c r="AG27" s="556"/>
      <c r="AH27" s="556"/>
      <c r="AI27" s="556"/>
      <c r="AJ27" s="556"/>
      <c r="AK27" s="556"/>
      <c r="AL27" s="556"/>
      <c r="AM27" s="556"/>
      <c r="AN27" s="560"/>
    </row>
    <row r="28" spans="1:40" ht="39.9" customHeight="1">
      <c r="A28" s="373"/>
      <c r="B28" s="548" t="s">
        <v>386</v>
      </c>
      <c r="C28" s="548"/>
      <c r="D28" s="548"/>
      <c r="E28" s="548"/>
      <c r="F28" s="548"/>
      <c r="G28" s="548"/>
      <c r="H28" s="548"/>
      <c r="I28" s="548"/>
      <c r="J28" s="519" t="s">
        <v>2500</v>
      </c>
      <c r="K28" s="520"/>
      <c r="L28" s="520"/>
      <c r="M28" s="520"/>
      <c r="N28" s="520"/>
      <c r="O28" s="521"/>
      <c r="P28" s="519" t="s">
        <v>2502</v>
      </c>
      <c r="Q28" s="520"/>
      <c r="R28" s="520"/>
      <c r="S28" s="520"/>
      <c r="T28" s="520"/>
      <c r="U28" s="521"/>
      <c r="V28" s="515"/>
      <c r="W28" s="515"/>
      <c r="X28" s="515"/>
      <c r="Y28" s="515"/>
      <c r="Z28" s="515"/>
      <c r="AA28" s="515"/>
      <c r="AB28" s="549"/>
      <c r="AC28" s="550"/>
      <c r="AD28" s="550"/>
      <c r="AE28" s="549"/>
      <c r="AF28" s="550"/>
      <c r="AG28" s="550"/>
      <c r="AH28" s="550"/>
      <c r="AI28" s="550"/>
      <c r="AJ28" s="550"/>
      <c r="AK28" s="550"/>
      <c r="AL28" s="550"/>
      <c r="AM28" s="550"/>
      <c r="AN28" s="561"/>
    </row>
    <row r="29" spans="1:40" ht="39.9" customHeight="1">
      <c r="A29" s="373"/>
      <c r="B29" s="548" t="s">
        <v>387</v>
      </c>
      <c r="C29" s="548"/>
      <c r="D29" s="548"/>
      <c r="E29" s="548"/>
      <c r="F29" s="548"/>
      <c r="G29" s="548"/>
      <c r="H29" s="548"/>
      <c r="I29" s="548"/>
      <c r="J29" s="519" t="s">
        <v>2500</v>
      </c>
      <c r="K29" s="520"/>
      <c r="L29" s="520"/>
      <c r="M29" s="520"/>
      <c r="N29" s="520"/>
      <c r="O29" s="521"/>
      <c r="P29" s="519" t="s">
        <v>2502</v>
      </c>
      <c r="Q29" s="520"/>
      <c r="R29" s="520"/>
      <c r="S29" s="520"/>
      <c r="T29" s="520"/>
      <c r="U29" s="521"/>
      <c r="V29" s="515"/>
      <c r="W29" s="515"/>
      <c r="X29" s="515"/>
      <c r="Y29" s="515"/>
      <c r="Z29" s="515"/>
      <c r="AA29" s="515"/>
      <c r="AB29" s="549"/>
      <c r="AC29" s="550"/>
      <c r="AD29" s="550"/>
      <c r="AE29" s="549"/>
      <c r="AF29" s="550"/>
      <c r="AG29" s="550"/>
      <c r="AH29" s="550"/>
      <c r="AI29" s="550"/>
      <c r="AJ29" s="550"/>
      <c r="AK29" s="550"/>
      <c r="AL29" s="550"/>
      <c r="AM29" s="550"/>
      <c r="AN29" s="561"/>
    </row>
    <row r="30" spans="1:40" ht="39.9" customHeight="1">
      <c r="A30" s="373"/>
      <c r="B30" s="548" t="s">
        <v>388</v>
      </c>
      <c r="C30" s="548"/>
      <c r="D30" s="548"/>
      <c r="E30" s="548"/>
      <c r="F30" s="548"/>
      <c r="G30" s="548"/>
      <c r="H30" s="548"/>
      <c r="I30" s="548"/>
      <c r="J30" s="519" t="s">
        <v>2500</v>
      </c>
      <c r="K30" s="520"/>
      <c r="L30" s="520"/>
      <c r="M30" s="520"/>
      <c r="N30" s="520"/>
      <c r="O30" s="521"/>
      <c r="P30" s="519" t="s">
        <v>2502</v>
      </c>
      <c r="Q30" s="520"/>
      <c r="R30" s="520"/>
      <c r="S30" s="520"/>
      <c r="T30" s="520"/>
      <c r="U30" s="521"/>
      <c r="V30" s="515"/>
      <c r="W30" s="515"/>
      <c r="X30" s="515"/>
      <c r="Y30" s="515"/>
      <c r="Z30" s="515"/>
      <c r="AA30" s="515"/>
      <c r="AB30" s="549"/>
      <c r="AC30" s="550"/>
      <c r="AD30" s="550"/>
      <c r="AE30" s="549"/>
      <c r="AF30" s="550"/>
      <c r="AG30" s="550"/>
      <c r="AH30" s="550"/>
      <c r="AI30" s="550"/>
      <c r="AJ30" s="550"/>
      <c r="AK30" s="550"/>
      <c r="AL30" s="550"/>
      <c r="AM30" s="550"/>
      <c r="AN30" s="561"/>
    </row>
    <row r="31" spans="1:40" ht="39.9" customHeight="1" thickBot="1">
      <c r="A31" s="376"/>
      <c r="B31" s="554" t="s">
        <v>389</v>
      </c>
      <c r="C31" s="554"/>
      <c r="D31" s="554"/>
      <c r="E31" s="554"/>
      <c r="F31" s="554"/>
      <c r="G31" s="554"/>
      <c r="H31" s="554"/>
      <c r="I31" s="554"/>
      <c r="J31" s="522" t="s">
        <v>2500</v>
      </c>
      <c r="K31" s="523"/>
      <c r="L31" s="523"/>
      <c r="M31" s="523"/>
      <c r="N31" s="523"/>
      <c r="O31" s="524"/>
      <c r="P31" s="522" t="s">
        <v>2502</v>
      </c>
      <c r="Q31" s="523"/>
      <c r="R31" s="523"/>
      <c r="S31" s="523"/>
      <c r="T31" s="523"/>
      <c r="U31" s="524"/>
      <c r="V31" s="552"/>
      <c r="W31" s="552"/>
      <c r="X31" s="552"/>
      <c r="Y31" s="552"/>
      <c r="Z31" s="552"/>
      <c r="AA31" s="552"/>
      <c r="AB31" s="558"/>
      <c r="AC31" s="559"/>
      <c r="AD31" s="559"/>
      <c r="AE31" s="558"/>
      <c r="AF31" s="559"/>
      <c r="AG31" s="559"/>
      <c r="AH31" s="559"/>
      <c r="AI31" s="559"/>
      <c r="AJ31" s="559"/>
      <c r="AK31" s="559"/>
      <c r="AL31" s="559"/>
      <c r="AM31" s="559"/>
      <c r="AN31" s="562"/>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 customHeight="1">
      <c r="A33" s="373"/>
      <c r="B33" s="547" t="s">
        <v>390</v>
      </c>
      <c r="C33" s="547"/>
      <c r="D33" s="547"/>
      <c r="E33" s="547"/>
      <c r="F33" s="547"/>
      <c r="G33" s="547"/>
      <c r="H33" s="547"/>
      <c r="I33" s="547"/>
      <c r="J33" s="516" t="s">
        <v>2500</v>
      </c>
      <c r="K33" s="517"/>
      <c r="L33" s="517"/>
      <c r="M33" s="517"/>
      <c r="N33" s="517"/>
      <c r="O33" s="518"/>
      <c r="P33" s="516" t="s">
        <v>2500</v>
      </c>
      <c r="Q33" s="517"/>
      <c r="R33" s="517"/>
      <c r="S33" s="517"/>
      <c r="T33" s="517"/>
      <c r="U33" s="518"/>
      <c r="V33" s="557"/>
      <c r="W33" s="557"/>
      <c r="X33" s="557"/>
      <c r="Y33" s="557" t="s">
        <v>2509</v>
      </c>
      <c r="Z33" s="557"/>
      <c r="AA33" s="557"/>
      <c r="AB33" s="555" t="s">
        <v>2607</v>
      </c>
      <c r="AC33" s="556"/>
      <c r="AD33" s="556"/>
      <c r="AE33" s="555" t="s">
        <v>2608</v>
      </c>
      <c r="AF33" s="556"/>
      <c r="AG33" s="556"/>
      <c r="AH33" s="556"/>
      <c r="AI33" s="556"/>
      <c r="AJ33" s="556"/>
      <c r="AK33" s="556"/>
      <c r="AL33" s="556"/>
      <c r="AM33" s="556"/>
      <c r="AN33" s="560"/>
    </row>
    <row r="34" spans="1:40" ht="39.9" customHeight="1">
      <c r="A34" s="373"/>
      <c r="B34" s="548" t="s">
        <v>391</v>
      </c>
      <c r="C34" s="548"/>
      <c r="D34" s="548"/>
      <c r="E34" s="548"/>
      <c r="F34" s="548"/>
      <c r="G34" s="548"/>
      <c r="H34" s="548"/>
      <c r="I34" s="548"/>
      <c r="J34" s="519" t="s">
        <v>2502</v>
      </c>
      <c r="K34" s="520"/>
      <c r="L34" s="520"/>
      <c r="M34" s="520"/>
      <c r="N34" s="520"/>
      <c r="O34" s="521"/>
      <c r="P34" s="519" t="s">
        <v>2500</v>
      </c>
      <c r="Q34" s="520"/>
      <c r="R34" s="520"/>
      <c r="S34" s="520"/>
      <c r="T34" s="520"/>
      <c r="U34" s="521"/>
      <c r="V34" s="515"/>
      <c r="W34" s="515"/>
      <c r="X34" s="515"/>
      <c r="Y34" s="515" t="s">
        <v>2509</v>
      </c>
      <c r="Z34" s="515"/>
      <c r="AA34" s="515"/>
      <c r="AB34" s="549" t="s">
        <v>2609</v>
      </c>
      <c r="AC34" s="550"/>
      <c r="AD34" s="550"/>
      <c r="AE34" s="549" t="s">
        <v>2620</v>
      </c>
      <c r="AF34" s="550"/>
      <c r="AG34" s="550"/>
      <c r="AH34" s="550"/>
      <c r="AI34" s="550"/>
      <c r="AJ34" s="550"/>
      <c r="AK34" s="550"/>
      <c r="AL34" s="550"/>
      <c r="AM34" s="550"/>
      <c r="AN34" s="561"/>
    </row>
    <row r="35" spans="1:40" ht="39.9" customHeight="1" thickBot="1">
      <c r="A35" s="376"/>
      <c r="B35" s="553" t="s">
        <v>392</v>
      </c>
      <c r="C35" s="553"/>
      <c r="D35" s="553"/>
      <c r="E35" s="553"/>
      <c r="F35" s="553"/>
      <c r="G35" s="553"/>
      <c r="H35" s="553"/>
      <c r="I35" s="553"/>
      <c r="J35" s="522" t="s">
        <v>2502</v>
      </c>
      <c r="K35" s="523"/>
      <c r="L35" s="523"/>
      <c r="M35" s="523"/>
      <c r="N35" s="523"/>
      <c r="O35" s="524"/>
      <c r="P35" s="522" t="s">
        <v>2502</v>
      </c>
      <c r="Q35" s="523"/>
      <c r="R35" s="523"/>
      <c r="S35" s="523"/>
      <c r="T35" s="523"/>
      <c r="U35" s="524"/>
      <c r="V35" s="552"/>
      <c r="W35" s="552"/>
      <c r="X35" s="552"/>
      <c r="Y35" s="552"/>
      <c r="Z35" s="552"/>
      <c r="AA35" s="552"/>
      <c r="AB35" s="558"/>
      <c r="AC35" s="559"/>
      <c r="AD35" s="559"/>
      <c r="AE35" s="558"/>
      <c r="AF35" s="559"/>
      <c r="AG35" s="559"/>
      <c r="AH35" s="559"/>
      <c r="AI35" s="559"/>
      <c r="AJ35" s="559"/>
      <c r="AK35" s="559"/>
      <c r="AL35" s="559"/>
      <c r="AM35" s="559"/>
      <c r="AN35" s="562"/>
    </row>
    <row r="36" spans="1:40" ht="15" customHeight="1">
      <c r="A36" s="563" t="s">
        <v>393</v>
      </c>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row>
    <row r="37" spans="1:40" ht="15" customHeight="1">
      <c r="A37" s="563" t="s">
        <v>394</v>
      </c>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row>
    <row r="38" spans="1:40" ht="15" customHeight="1">
      <c r="A38" s="563" t="s">
        <v>395</v>
      </c>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4"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