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ogokikaku-nas\総合企画部\jala\2.法務\有料老人ホーム　経営状況等報告\2022年度★有料老人ホーム経営状況報告書\横浜市（2023年2月28日期限）\★花珠の家こうなん（返）\２確認（提出）\"/>
    </mc:Choice>
  </mc:AlternateContent>
  <xr:revisionPtr revIDLastSave="0" documentId="13_ncr:1_{44842851-A814-47FF-93C5-40AFFA9CCCA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9600" windowHeight="147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7CB27B2B-4512-40C0-A42C-CA52EA2A367D}">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<sst xmlns="http://schemas.openxmlformats.org/spreadsheetml/2006/main" count="3130" uniqueCount="2605">
  <si>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</si>
  <si>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</si>
  <si>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</si>
  <si>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</si>
  <si>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</si>
  <si>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</si>
  <si>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</si>
  <si>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</si>
  <si>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</si>
  <si>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</si>
  <si>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</si>
  <si>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</si>
  <si>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</si>
  <si>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</si>
  <si>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</si>
  <si>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</si>
  <si>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</si>
  <si>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</si>
  <si>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</si>
  <si>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</si>
  <si>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</si>
  <si>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</si>
  <si>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</si>
  <si>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</si>
  <si>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</si>
  <si>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</si>
  <si>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</si>
  <si>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</si>
  <si>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</si>
  <si>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</si>
  <si>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</si>
  <si>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</si>
  <si>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</si>
  <si>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</si>
  <si>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</si>
  <si>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</si>
  <si>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</si>
  <si>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</si>
  <si>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</si>
  <si>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</si>
  <si>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</si>
  <si>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</si>
  <si>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</si>
  <si>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</si>
  <si>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</si>
  <si>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</si>
  <si>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</si>
  <si>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</si>
  <si>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</si>
  <si>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</si>
  <si>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</si>
  <si>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</si>
  <si>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</si>
  <si>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</si>
  <si>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</si>
  <si>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</si>
  <si>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</si>
  <si>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</si>
  <si>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</si>
  <si>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</si>
  <si>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</si>
  <si>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</si>
  <si>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</si>
  <si>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</si>
  <si>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</si>
  <si>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</si>
  <si>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</si>
  <si>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</si>
  <si>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</si>
  <si>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</si>
  <si>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</si>
  <si>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</si>
  <si>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</si>
  <si>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</si>
  <si>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</si>
  <si>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</si>
  <si>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</si>
  <si>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</si>
  <si>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</si>
  <si>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</si>
  <si>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</si>
  <si>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</si>
  <si>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</si>
  <si>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</si>
  <si>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</si>
  <si>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</si>
  <si>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</si>
  <si>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</si>
  <si>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</si>
  <si>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</si>
  <si>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</si>
  <si>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</si>
  <si>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</si>
  <si>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</si>
  <si>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</si>
  <si>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</si>
  <si>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</si>
  <si>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</si>
  <si>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</si>
  <si>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</si>
  <si>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</si>
  <si>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</si>
  <si>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</si>
  <si>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</si>
  <si>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</si>
  <si>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</si>
  <si>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</si>
  <si>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</si>
  <si>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</si>
  <si>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</si>
  <si>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</si>
  <si>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</si>
  <si>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</si>
  <si>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</si>
  <si>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</si>
  <si>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</si>
  <si>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</si>
  <si>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</si>
  <si>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</si>
  <si>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</si>
  <si>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</si>
  <si>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</si>
  <si>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</si>
  <si>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</si>
  <si>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</si>
  <si>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</si>
  <si>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</si>
  <si>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</si>
  <si>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</si>
  <si>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</si>
  <si>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</si>
  <si>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</si>
  <si>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</si>
  <si>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</si>
  <si>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</si>
  <si>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</si>
  <si>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</si>
  <si>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</si>
  <si>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</si>
  <si>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</si>
  <si>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</si>
  <si>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</si>
  <si>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</si>
  <si>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</si>
  <si>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</si>
  <si>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</si>
  <si>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</si>
  <si>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</si>
  <si>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</si>
  <si>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</si>
  <si>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</si>
  <si>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</si>
  <si>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</si>
  <si>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</si>
  <si>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</si>
  <si>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</si>
  <si>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</si>
  <si>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</si>
  <si>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</si>
  <si>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</si>
  <si>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</si>
  <si>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</si>
  <si>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</si>
  <si>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</si>
  <si>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</si>
  <si>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</si>
  <si>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</si>
  <si>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</si>
  <si>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</si>
  <si>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</si>
  <si>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</si>
  <si>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</si>
  <si>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</si>
  <si>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</si>
  <si>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</si>
  <si>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</si>
  <si>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</si>
  <si>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</si>
  <si>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</si>
  <si>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</si>
  <si>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</si>
  <si>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</si>
  <si>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</si>
  <si>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</si>
  <si>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</si>
  <si>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</si>
  <si>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</si>
  <si>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</si>
  <si>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</si>
  <si>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</si>
  <si>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</si>
  <si>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</si>
  <si>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</si>
  <si>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</si>
  <si>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</si>
  <si>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</si>
  <si>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</si>
  <si>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</si>
  <si>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</si>
  <si>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</si>
  <si>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</si>
  <si>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</si>
  <si>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</si>
  <si>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</si>
  <si>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</si>
  <si>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</si>
  <si>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</si>
  <si>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</si>
  <si>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</si>
  <si>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</si>
  <si>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</si>
  <si>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</si>
  <si>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</si>
  <si>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</si>
  <si>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</si>
  <si>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</si>
  <si>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</si>
  <si>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</si>
  <si>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</si>
  <si>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</si>
  <si>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</si>
  <si>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</si>
  <si>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</si>
  <si>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</si>
  <si>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</si>
  <si>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</si>
  <si>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</si>
  <si>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</si>
  <si>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</si>
  <si>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</si>
  <si>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</si>
  <si>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</si>
  <si>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</si>
  <si>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</si>
  <si>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</si>
  <si>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</si>
  <si>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</si>
  <si>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</si>
  <si>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</si>
  <si>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</si>
  <si>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</si>
  <si>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</si>
  <si>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</si>
  <si>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</si>
  <si>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</si>
  <si>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</si>
  <si>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</si>
  <si>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</si>
  <si>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</si>
  <si>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</si>
  <si>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</si>
  <si>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</si>
  <si>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</si>
  <si>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</si>
  <si>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</si>
  <si>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</si>
  <si>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</si>
  <si>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</si>
  <si>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</si>
  <si>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</si>
  <si>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</si>
  <si>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</si>
  <si>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</si>
  <si>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</si>
  <si>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</si>
  <si>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</si>
  <si>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</si>
  <si>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</si>
  <si>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</si>
  <si>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</si>
  <si>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</si>
  <si>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</si>
  <si>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</si>
  <si>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</si>
  <si>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</si>
  <si>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</si>
  <si>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</si>
  <si>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</si>
  <si>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</si>
  <si>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</si>
  <si>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</si>
  <si>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</si>
  <si>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</si>
  <si>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</si>
  <si>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</si>
  <si>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</si>
  <si>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</si>
  <si>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</si>
  <si>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</si>
  <si>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</si>
  <si>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</si>
  <si>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</si>
  <si>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</si>
  <si>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</si>
  <si>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</si>
  <si>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</si>
  <si>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</si>
  <si>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</si>
  <si>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</si>
  <si>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</si>
  <si>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</si>
  <si>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</si>
  <si>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</si>
  <si>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</si>
  <si>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</si>
  <si>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</si>
  <si>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</si>
  <si>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</si>
  <si>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</si>
  <si>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</si>
  <si>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</si>
  <si>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</si>
  <si>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</si>
  <si>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</si>
  <si>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</si>
  <si>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</si>
  <si>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</si>
  <si>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</si>
  <si>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</si>
  <si>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</si>
  <si>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</si>
  <si>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</si>
  <si>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</si>
  <si>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</si>
  <si>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</si>
  <si>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</si>
  <si>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</si>
  <si>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</si>
  <si>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</si>
  <si>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</si>
  <si>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</si>
  <si>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</si>
  <si>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</si>
  <si>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</si>
  <si>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</si>
  <si>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</si>
  <si>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</si>
  <si>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</si>
  <si>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</si>
  <si>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</si>
  <si>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</si>
  <si>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</si>
  <si>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</si>
  <si>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</si>
  <si>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</si>
  <si>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</si>
  <si>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</si>
  <si>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</si>
  <si>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</si>
  <si>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</si>
  <si>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</si>
  <si>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</si>
  <si>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</si>
  <si>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</si>
  <si>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</si>
  <si>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</si>
  <si>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</si>
  <si>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</si>
  <si>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</si>
  <si>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</si>
  <si>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</si>
  <si>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</si>
  <si>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</si>
  <si>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</si>
  <si>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</si>
  <si>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</si>
  <si>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</si>
  <si>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</si>
  <si>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</si>
  <si>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</si>
  <si>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</si>
  <si>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</si>
  <si>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</si>
  <si>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</si>
  <si>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</si>
  <si>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</si>
  <si>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</si>
  <si>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</si>
  <si>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</si>
  <si>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</si>
  <si>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</si>
  <si>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</si>
  <si>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</si>
  <si>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</si>
  <si>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</si>
  <si>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</si>
  <si>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</si>
  <si>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</si>
  <si>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</si>
  <si>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</si>
  <si>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</si>
  <si>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</si>
  <si>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</si>
  <si>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</si>
  <si>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</si>
  <si>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</si>
  <si>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</si>
  <si>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</si>
  <si>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</si>
  <si>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</si>
  <si>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</si>
  <si>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</si>
  <si>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</si>
  <si>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</si>
  <si>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</si>
  <si>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</si>
  <si>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</si>
  <si>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</si>
  <si>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</si>
  <si>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</si>
  <si>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</si>
  <si>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</si>
  <si>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</si>
  <si>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</si>
  <si>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</si>
  <si>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</si>
  <si>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</si>
  <si>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</si>
  <si>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</si>
  <si>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</si>
  <si>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</si>
  <si>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</si>
  <si>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</si>
  <si>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</si>
  <si>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</si>
  <si>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</si>
  <si>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</si>
  <si>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</si>
  <si>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</si>
  <si>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</si>
  <si>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</si>
  <si>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</si>
  <si>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</si>
  <si>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</si>
  <si>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</si>
  <si>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</si>
  <si>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</si>
  <si>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</si>
  <si>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</si>
  <si>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</si>
  <si>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</si>
  <si>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</si>
  <si>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</si>
  <si>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</si>
  <si>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</si>
  <si>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</si>
  <si>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</si>
  <si>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</si>
  <si>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</si>
  <si>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</si>
  <si>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</si>
  <si>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</si>
  <si>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</si>
  <si>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</si>
  <si>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</si>
  <si>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</si>
  <si>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</si>
  <si>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</si>
  <si>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</si>
  <si>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</si>
  <si>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</si>
  <si>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</si>
  <si>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</si>
  <si>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</si>
  <si>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</si>
  <si>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</si>
  <si>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</si>
  <si>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</si>
  <si>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</si>
  <si>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</si>
  <si>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</si>
  <si>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</si>
  <si>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</si>
  <si>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</si>
  <si>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</si>
  <si>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</si>
  <si>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</si>
  <si>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</si>
  <si>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</si>
  <si>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</si>
  <si>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</si>
  <si>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</si>
  <si>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</si>
  <si>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</si>
  <si>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</si>
  <si>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</si>
  <si>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</si>
  <si>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</si>
  <si>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</si>
  <si>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</si>
  <si>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</si>
  <si>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</si>
  <si>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</si>
  <si>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</si>
  <si>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</si>
  <si>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</si>
  <si>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</si>
  <si>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</si>
  <si>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</si>
  <si>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</si>
  <si>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</si>
  <si>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</si>
  <si>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</si>
  <si>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</si>
  <si>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</si>
  <si>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</si>
  <si>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</si>
  <si>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</si>
  <si>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</si>
  <si>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</si>
  <si>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</si>
  <si>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</si>
  <si>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</si>
  <si>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</si>
  <si>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</si>
  <si>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</si>
  <si>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</si>
  <si>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</si>
  <si>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</si>
  <si>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</si>
  <si>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</si>
  <si>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</si>
  <si>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</si>
  <si>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</si>
  <si>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</si>
  <si>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</si>
  <si>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</si>
  <si>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</si>
  <si>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</si>
  <si>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</si>
  <si>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</si>
  <si>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</si>
  <si>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</si>
  <si>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</si>
  <si>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</si>
  <si>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</si>
  <si>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</si>
  <si>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</si>
  <si>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</si>
  <si>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</si>
  <si>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</si>
  <si>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</si>
  <si>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</si>
  <si>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</si>
  <si>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</si>
  <si>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</si>
  <si>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</si>
  <si>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</si>
  <si>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</si>
  <si>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</si>
  <si>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</si>
  <si>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</si>
  <si>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</si>
  <si>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</si>
  <si>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</si>
  <si>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</si>
  <si>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</si>
  <si>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</si>
  <si>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</si>
  <si>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</si>
  <si>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</si>
  <si>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</si>
  <si>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</si>
  <si>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</si>
  <si>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</si>
  <si>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</si>
  <si>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</si>
  <si>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</si>
  <si>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</si>
  <si>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</si>
  <si>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</si>
  <si>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</si>
  <si>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</si>
  <si>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</si>
  <si>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</si>
  <si>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</si>
  <si>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</si>
  <si>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</si>
  <si>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</si>
  <si>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</si>
  <si>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</si>
  <si>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</si>
  <si>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</si>
  <si>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</si>
  <si>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</si>
  <si>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</si>
  <si>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</si>
  <si>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</si>
  <si>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</si>
  <si>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</si>
  <si>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</si>
  <si>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</si>
  <si>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</si>
  <si>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</si>
  <si>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</si>
  <si>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</si>
  <si>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</si>
  <si>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</si>
  <si>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</si>
  <si>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</si>
  <si>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</si>
  <si>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</si>
  <si>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</si>
  <si>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</si>
  <si>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</si>
  <si>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</si>
  <si>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</si>
  <si>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</si>
  <si>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</si>
  <si>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</si>
  <si>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</si>
  <si>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</si>
  <si>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</si>
  <si>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</si>
  <si>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</si>
  <si>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</si>
  <si>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</si>
  <si>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</si>
  <si>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</si>
  <si>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</si>
  <si>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</si>
  <si>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</si>
  <si>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</si>
  <si>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</si>
  <si>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</si>
  <si>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</si>
  <si>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</si>
  <si>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</si>
  <si>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</si>
  <si>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</si>
  <si>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</si>
  <si>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</si>
  <si>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</si>
  <si>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</si>
  <si>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</si>
  <si>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</si>
  <si>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</si>
  <si>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</si>
  <si>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</si>
  <si>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</si>
  <si>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</si>
  <si>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</si>
  <si>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</si>
  <si>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</si>
  <si>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</si>
  <si>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</si>
  <si>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</si>
  <si>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</si>
  <si>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</si>
  <si>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</si>
  <si>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</si>
  <si>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</si>
  <si>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</si>
  <si>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</si>
  <si>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</si>
  <si>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</si>
  <si>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</si>
  <si>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</si>
  <si>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</si>
  <si>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</si>
  <si>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</si>
  <si>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</si>
  <si>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</si>
  <si>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</si>
  <si>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</si>
  <si>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</si>
  <si>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</si>
  <si>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</si>
  <si>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</si>
  <si>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</si>
  <si>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</si>
  <si>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</si>
  <si>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</si>
  <si>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</si>
  <si>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</si>
  <si>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</si>
  <si>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</si>
  <si>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</si>
  <si>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</si>
  <si>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</si>
  <si>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</si>
  <si>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</si>
  <si>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</si>
  <si>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</si>
  <si>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</si>
  <si>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</si>
  <si>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</si>
  <si>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</si>
  <si>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</si>
  <si>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</si>
  <si>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</si>
  <si>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</si>
  <si>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</si>
  <si>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</si>
  <si>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</si>
  <si>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</si>
  <si>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</si>
  <si>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</si>
  <si>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</si>
  <si>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</si>
  <si>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</si>
  <si>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</si>
  <si>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</si>
  <si>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</si>
  <si>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</si>
  <si>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</si>
  <si>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</si>
  <si>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</si>
  <si>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</si>
  <si>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</si>
  <si>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</si>
  <si>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</si>
  <si>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</si>
  <si>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</si>
  <si>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</si>
  <si>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</si>
  <si>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</si>
  <si>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</si>
  <si>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</si>
  <si>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</si>
  <si>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</si>
  <si>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</si>
  <si>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</si>
  <si>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</si>
  <si>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</si>
  <si>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</si>
  <si>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</si>
  <si>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</si>
  <si>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</si>
  <si>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</si>
  <si>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</si>
  <si>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</si>
  <si>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</si>
  <si>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</si>
  <si>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</si>
  <si>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</si>
  <si>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</si>
  <si>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</si>
  <si>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</si>
  <si>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</si>
  <si>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</si>
  <si>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</si>
  <si>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</si>
  <si>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</si>
  <si>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</si>
  <si>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</si>
  <si>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</si>
  <si>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</si>
  <si>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</si>
  <si>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</si>
  <si>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</si>
  <si>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</si>
  <si>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</si>
  <si>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</si>
  <si>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</si>
  <si>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</si>
  <si>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</si>
  <si>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</si>
  <si>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</si>
  <si>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</si>
  <si>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</si>
  <si>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</si>
  <si>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</si>
  <si>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</si>
  <si>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</si>
  <si>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</si>
  <si>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</si>
  <si>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</si>
  <si>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</si>
  <si>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</si>
  <si>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</si>
  <si>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</si>
  <si>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</si>
  <si>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</si>
  <si>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</si>
  <si>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</si>
  <si>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</si>
  <si>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</si>
  <si>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</si>
  <si>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</si>
  <si>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</si>
  <si>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</si>
  <si>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</si>
  <si>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</si>
  <si>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</si>
  <si>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</si>
  <si>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</si>
  <si>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</si>
  <si>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</si>
  <si>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</si>
  <si>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</si>
  <si>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</si>
  <si>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</si>
  <si>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</si>
  <si>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</si>
  <si>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</si>
  <si>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</si>
  <si>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</si>
  <si>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</si>
  <si>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</si>
  <si>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</si>
  <si>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</si>
  <si>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</si>
  <si>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</si>
  <si>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</si>
  <si>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</si>
  <si>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</si>
  <si>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</si>
  <si>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</si>
  <si>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</si>
  <si>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</si>
  <si>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</si>
  <si>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</si>
  <si>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</si>
  <si>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</si>
  <si>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</si>
  <si>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</si>
  <si>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</si>
  <si>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</si>
  <si>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</si>
  <si>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</si>
  <si>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</si>
  <si>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</si>
  <si>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</si>
  <si>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</si>
  <si>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</si>
  <si>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</si>
  <si>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</si>
  <si>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</si>
  <si>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</si>
  <si>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</si>
  <si>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</si>
  <si>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</si>
  <si>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</si>
  <si>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</si>
  <si>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</si>
  <si>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</si>
  <si>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</si>
  <si>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</si>
  <si>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</si>
  <si>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</si>
  <si>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</si>
  <si>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</si>
  <si>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</si>
  <si>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</si>
  <si>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</si>
  <si>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</si>
  <si>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</si>
  <si>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</si>
  <si>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</si>
  <si>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</si>
  <si>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</si>
  <si>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</si>
  <si>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</si>
  <si>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</si>
  <si>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</si>
  <si>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</si>
  <si>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</si>
  <si>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</si>
  <si>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</si>
  <si>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</si>
  <si>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</si>
  <si>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</si>
  <si>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</si>
  <si>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</si>
  <si>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</si>
  <si>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</si>
  <si>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</si>
  <si>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</si>
  <si>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</si>
  <si>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</si>
  <si>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</si>
  <si>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</si>
  <si>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</si>
  <si>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</si>
  <si>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</si>
  <si>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</si>
  <si>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</si>
  <si>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</si>
  <si>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</si>
  <si>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</si>
  <si>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</si>
  <si>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</si>
  <si>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</si>
  <si>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</si>
  <si>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</si>
  <si>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</si>
  <si>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</si>
  <si>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</si>
  <si>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</si>
  <si>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</si>
  <si>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</si>
  <si>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</si>
  <si>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</si>
  <si>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</si>
  <si>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</si>
  <si>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</si>
  <si>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</si>
  <si>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</si>
  <si>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</si>
  <si>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</si>
  <si>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</si>
  <si>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</si>
  <si>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</si>
  <si>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</si>
  <si>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</si>
  <si>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</si>
  <si>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</si>
  <si>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</si>
  <si>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</si>
  <si>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</si>
  <si>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</si>
  <si>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</si>
  <si>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</si>
  <si>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</si>
  <si>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</si>
  <si>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</si>
  <si>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</si>
  <si>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</si>
  <si>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</si>
  <si>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</si>
  <si>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</si>
  <si>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</si>
  <si>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</si>
  <si>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</si>
  <si>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</si>
  <si>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</si>
  <si>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</si>
  <si>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</si>
  <si>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</si>
  <si>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</si>
  <si>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</si>
  <si>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</si>
  <si>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</si>
  <si>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</si>
  <si>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</si>
  <si>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</si>
  <si>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</si>
  <si>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</si>
  <si>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</si>
  <si>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</si>
  <si>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</si>
  <si>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</si>
  <si>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</si>
  <si>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</si>
  <si>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</si>
  <si>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</si>
  <si>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</si>
  <si>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</si>
  <si>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</si>
  <si>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</si>
  <si>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</si>
  <si>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</si>
  <si>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</si>
  <si>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</si>
  <si>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</si>
  <si>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</si>
  <si>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</si>
  <si>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</si>
  <si>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</si>
  <si>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</si>
  <si>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</si>
  <si>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</si>
  <si>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</si>
  <si>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</si>
  <si>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</si>
  <si>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</si>
  <si>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</si>
  <si>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</si>
  <si>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</si>
  <si>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</si>
  <si>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</si>
  <si>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</si>
  <si>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</si>
  <si>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</si>
  <si>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</si>
  <si>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</si>
  <si>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</si>
  <si>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</si>
  <si>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</si>
  <si>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</si>
  <si>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</si>
  <si>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</si>
  <si>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</si>
  <si>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</si>
  <si>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</si>
  <si>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</si>
  <si>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</si>
  <si>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</si>
  <si>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</si>
  <si>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</si>
  <si>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</si>
  <si>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</si>
  <si>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</si>
  <si>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</si>
  <si>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</si>
  <si>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</si>
  <si>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</si>
  <si>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</si>
  <si>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</si>
  <si>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</si>
  <si>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</si>
  <si>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</si>
  <si>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</si>
  <si>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</si>
  <si>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</si>
  <si>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</si>
  <si>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</si>
  <si>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</si>
  <si>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</si>
  <si>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</si>
  <si>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</si>
  <si>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</si>
  <si>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</si>
  <si>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</si>
  <si>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</si>
  <si>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</si>
  <si>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</si>
  <si>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</si>
  <si>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</si>
  <si>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</si>
  <si>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</si>
  <si>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</si>
  <si>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</si>
  <si>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</si>
  <si>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</si>
  <si>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</si>
  <si>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</si>
  <si>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</si>
  <si>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</si>
  <si>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</si>
  <si>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</si>
  <si>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</si>
  <si>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</si>
  <si>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</si>
  <si>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</si>
  <si>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</si>
  <si>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</si>
  <si>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</si>
  <si>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</si>
  <si>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</si>
  <si>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</si>
  <si>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</si>
  <si>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</si>
  <si>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</si>
  <si>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</si>
  <si>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</si>
  <si>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</si>
  <si>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</si>
  <si>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</si>
  <si>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</si>
  <si>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</si>
  <si>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</si>
  <si>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</si>
  <si>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</si>
  <si>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</si>
  <si>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</si>
  <si>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</si>
  <si>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</si>
  <si>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</si>
  <si>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</si>
  <si>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</si>
  <si>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</si>
  <si>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</si>
  <si>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</si>
  <si>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</si>
  <si>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</si>
  <si>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</si>
  <si>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</si>
  <si>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</si>
  <si>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</si>
  <si>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</si>
  <si>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</si>
  <si>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</si>
  <si>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</si>
  <si>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</si>
  <si>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</si>
  <si>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</si>
  <si>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</si>
  <si>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</si>
  <si>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</si>
  <si>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</si>
  <si>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</si>
  <si>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</si>
  <si>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</si>
  <si>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</si>
  <si>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</si>
  <si>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</si>
  <si>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</si>
  <si>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</si>
  <si>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</si>
  <si>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</si>
  <si>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</si>
  <si>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</si>
  <si>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</si>
  <si>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</si>
  <si>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</si>
  <si>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</si>
  <si>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</si>
  <si>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</si>
  <si>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</si>
  <si>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</si>
  <si>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</si>
  <si>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</si>
  <si>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</si>
  <si>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</si>
  <si>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</si>
  <si>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</si>
  <si>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</si>
  <si>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</si>
  <si>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</si>
  <si>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</si>
  <si>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</si>
  <si>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</si>
  <si>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</si>
  <si>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</si>
  <si>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</si>
  <si>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</si>
  <si>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</si>
  <si>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</si>
  <si>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</si>
  <si>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</si>
  <si>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</si>
  <si>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</si>
  <si>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</si>
  <si>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</si>
  <si>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</si>
  <si>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</si>
  <si>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</si>
  <si>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</si>
  <si>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</si>
  <si>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</si>
  <si>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</si>
  <si>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</si>
  <si>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</si>
  <si>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</si>
  <si>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</si>
  <si>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</si>
  <si>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</si>
  <si>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</si>
  <si>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</si>
  <si>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</si>
  <si>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</si>
  <si>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</si>
  <si>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</si>
  <si>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</si>
  <si>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</si>
  <si>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</si>
  <si>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</si>
  <si>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</si>
  <si>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</si>
  <si>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</si>
  <si>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</si>
  <si>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</si>
  <si>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</si>
  <si>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</si>
  <si>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</si>
  <si>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</si>
  <si>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</si>
  <si>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</si>
  <si>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</si>
  <si>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</si>
  <si>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</si>
  <si>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</si>
  <si>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</si>
  <si>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</si>
  <si>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</si>
  <si>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</si>
  <si>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</si>
  <si>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</si>
  <si>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</si>
  <si>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</si>
  <si>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</si>
  <si>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</si>
  <si>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</si>
  <si>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</si>
  <si>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</si>
  <si>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</si>
  <si>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</si>
  <si>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</si>
  <si>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</si>
  <si>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</si>
  <si>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</si>
  <si>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</si>
  <si>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</si>
  <si>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</si>
  <si>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</si>
  <si>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</si>
  <si>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</si>
  <si>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</si>
  <si>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</si>
  <si>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</si>
  <si>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</si>
  <si>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</si>
  <si>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</si>
  <si>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</si>
  <si>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</si>
  <si>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</si>
  <si>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</si>
  <si>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</si>
  <si>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</si>
  <si>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</si>
  <si>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</si>
  <si>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</si>
  <si>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</si>
  <si>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</si>
  <si>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</si>
  <si>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</si>
  <si>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</si>
  <si>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</si>
  <si>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</si>
  <si>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</si>
  <si>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</si>
  <si>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</si>
  <si>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</si>
  <si>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</si>
  <si>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</si>
  <si>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</si>
  <si>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</si>
  <si>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</si>
  <si>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</si>
  <si>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</si>
  <si>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</si>
  <si>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</si>
  <si>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</si>
  <si>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</si>
  <si>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</si>
  <si>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</si>
  <si>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</si>
  <si>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</si>
  <si>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</si>
  <si>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</si>
  <si>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</si>
  <si>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</si>
  <si>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</si>
  <si>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</si>
  <si>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</si>
  <si>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</si>
  <si>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</si>
  <si>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</si>
  <si>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</si>
  <si>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</si>
  <si>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</si>
  <si>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</si>
  <si>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</si>
  <si>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</si>
  <si>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</si>
  <si>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</si>
  <si>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</si>
  <si>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</si>
  <si>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</si>
  <si>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</si>
  <si>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</si>
  <si>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</si>
  <si>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</si>
  <si>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</si>
  <si>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</si>
  <si>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</si>
  <si>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</si>
  <si>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</si>
  <si>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</si>
  <si>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</si>
  <si>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</si>
  <si>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</si>
  <si>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</si>
  <si>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</si>
  <si>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</si>
  <si>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</si>
  <si>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</si>
  <si>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</si>
  <si>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</si>
  <si>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</si>
  <si>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</si>
  <si>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</si>
  <si>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</si>
  <si>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</si>
  <si>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</si>
  <si>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</si>
  <si>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</si>
  <si>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</si>
  <si>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</si>
  <si>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</si>
  <si>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</si>
  <si>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</si>
  <si>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</si>
  <si>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</si>
  <si>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</si>
  <si>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</si>
  <si>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</si>
  <si>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</si>
  <si>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</si>
  <si>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</si>
  <si>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</si>
  <si>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</si>
  <si>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</si>
  <si>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</si>
  <si>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</si>
  <si>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</si>
  <si>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</si>
  <si>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</si>
  <si>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</si>
  <si>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</si>
  <si>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</si>
  <si>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</si>
  <si>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</si>
  <si>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</si>
  <si>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</si>
  <si>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</si>
  <si>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</si>
  <si>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</si>
  <si>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</si>
  <si>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</si>
  <si>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</si>
  <si>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</si>
  <si>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</si>
  <si>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</si>
  <si>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</si>
  <si>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</si>
  <si>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</si>
  <si>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</si>
  <si>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</si>
  <si>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</si>
  <si>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</si>
  <si>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</si>
  <si>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</si>
  <si>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</si>
  <si>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</si>
  <si>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</si>
  <si>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</si>
  <si>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</si>
  <si>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</si>
  <si>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</si>
  <si>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</si>
  <si>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</si>
  <si>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</si>
  <si>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</si>
  <si>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</si>
  <si>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</si>
  <si>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</si>
  <si>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</si>
  <si>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</si>
  <si>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</si>
  <si>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</si>
  <si>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</si>
  <si>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</si>
  <si>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</si>
  <si>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</si>
  <si>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</si>
  <si>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</si>
  <si>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</si>
  <si>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</si>
  <si>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</si>
  <si>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</si>
  <si>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</si>
  <si>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</si>
  <si>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</si>
  <si>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</si>
  <si>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</si>
  <si>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</si>
  <si>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</si>
  <si>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</si>
  <si>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</si>
  <si>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</si>
  <si>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</si>
  <si>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</si>
  <si>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</si>
  <si>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</si>
  <si>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</si>
  <si>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</si>
  <si>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</si>
  <si>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</si>
  <si>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</si>
  <si>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</si>
  <si>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</si>
  <si>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</si>
  <si>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</si>
  <si>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</si>
  <si>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</si>
  <si>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</si>
  <si>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</si>
  <si>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</si>
  <si>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</si>
  <si>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</si>
  <si>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</si>
  <si>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</si>
  <si>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</si>
  <si>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</si>
  <si>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</si>
  <si>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</si>
  <si>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</si>
  <si>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</si>
  <si>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</si>
  <si>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</si>
  <si>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</si>
  <si>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</si>
  <si>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</si>
  <si>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</si>
  <si>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</si>
  <si>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</si>
  <si>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</si>
  <si>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</si>
  <si>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</si>
  <si>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</si>
  <si>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</si>
  <si>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</si>
  <si>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</si>
  <si>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</si>
  <si>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</si>
  <si>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</si>
  <si>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</si>
  <si>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</si>
  <si>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</si>
  <si>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</si>
  <si>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</si>
  <si>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</si>
  <si>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</si>
  <si>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</si>
  <si>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</si>
  <si>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</si>
  <si>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</si>
  <si>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</si>
  <si>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</si>
  <si>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</si>
  <si>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</si>
  <si>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</si>
  <si>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</si>
  <si>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</si>
  <si>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</si>
  <si>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</si>
  <si>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</si>
  <si>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</si>
  <si>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</si>
  <si>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</si>
  <si>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</si>
  <si>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</si>
  <si>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</si>
  <si>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</si>
  <si>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</si>
  <si>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</si>
  <si>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</si>
  <si>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</si>
  <si>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</si>
  <si>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</si>
  <si>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</si>
  <si>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</si>
  <si>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</si>
  <si>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</si>
  <si>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</si>
  <si>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</si>
  <si>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</si>
  <si>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</si>
  <si>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</si>
  <si>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</si>
  <si>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</si>
  <si>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</si>
  <si>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</si>
  <si>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</si>
  <si>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</si>
  <si>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</si>
  <si>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</si>
  <si>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</si>
  <si>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</si>
  <si>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</si>
  <si>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</si>
  <si>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</si>
  <si>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</si>
  <si>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</si>
  <si>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</si>
  <si>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</si>
  <si>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</si>
  <si>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</si>
  <si>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</si>
  <si>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</si>
  <si>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</si>
  <si>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</si>
  <si>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</si>
  <si>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</si>
  <si>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</si>
  <si>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</si>
  <si>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</si>
  <si>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</si>
  <si>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</si>
  <si>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</si>
  <si>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</si>
  <si>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</si>
  <si>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</si>
  <si>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</si>
  <si>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</si>
  <si>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</si>
  <si>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</si>
  <si>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</si>
  <si>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</si>
  <si>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</si>
  <si>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</si>
  <si>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</si>
  <si>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</si>
  <si>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</si>
  <si>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</si>
  <si>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</si>
  <si>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</si>
  <si>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</si>
  <si>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</si>
  <si>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</si>
  <si>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</si>
  <si>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</si>
  <si>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</si>
  <si>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</si>
  <si>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</si>
  <si>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</si>
  <si>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</si>
  <si>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</si>
  <si>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</si>
  <si>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</si>
  <si>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</si>
  <si>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</si>
  <si>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</si>
  <si>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</si>
  <si>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</si>
  <si>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</si>
  <si>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</si>
  <si>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</si>
  <si>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</si>
  <si>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</si>
  <si>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</si>
  <si>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</si>
  <si>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</si>
  <si>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</si>
  <si>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</si>
  <si>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</si>
  <si>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</si>
  <si>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</si>
  <si>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</si>
  <si>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</si>
  <si>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</si>
  <si>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</si>
  <si>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</si>
  <si>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</si>
  <si>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</si>
  <si>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</si>
  <si>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</si>
  <si>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</si>
  <si>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</si>
  <si>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</si>
  <si>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</si>
  <si>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</si>
  <si>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</si>
  <si>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</si>
  <si>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</si>
  <si>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</si>
  <si>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</si>
  <si>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</si>
  <si>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</si>
  <si>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</si>
  <si>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</si>
  <si>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</si>
  <si>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</si>
  <si>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</si>
  <si>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</si>
  <si>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</si>
  <si>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</si>
  <si>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</si>
  <si>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</si>
  <si>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</si>
  <si>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</si>
  <si>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</si>
  <si>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</si>
  <si>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</si>
  <si>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</si>
  <si>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</si>
  <si>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</si>
  <si>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</si>
  <si>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</si>
  <si>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</si>
  <si>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</si>
  <si>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</si>
  <si>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</si>
  <si>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</si>
  <si>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</si>
  <si>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</si>
  <si>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</si>
  <si>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</si>
  <si>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</si>
  <si>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</si>
  <si>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</si>
  <si>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</si>
  <si>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</si>
  <si>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</si>
  <si>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</si>
  <si>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</si>
  <si>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</si>
  <si>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</si>
  <si>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</si>
  <si>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</si>
  <si>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</si>
  <si>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</si>
  <si>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</si>
  <si>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</si>
  <si>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</si>
  <si>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</si>
  <si>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</si>
  <si>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</si>
  <si>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</si>
  <si>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</si>
  <si>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</si>
  <si>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</si>
  <si>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</si>
  <si>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</si>
  <si>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</si>
  <si>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</si>
  <si>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</si>
  <si>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</si>
  <si>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</si>
  <si>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</si>
  <si>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</si>
  <si>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</si>
  <si>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</si>
  <si>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</si>
  <si>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</si>
  <si>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</si>
  <si>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</si>
  <si>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</si>
  <si>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</si>
  <si>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</si>
  <si>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</si>
  <si>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</si>
  <si>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</si>
  <si>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</si>
  <si>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</si>
  <si>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</si>
  <si>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</si>
  <si>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</si>
  <si>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</si>
  <si>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</si>
  <si>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</si>
  <si>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</si>
  <si>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</si>
  <si>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</si>
  <si>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</si>
  <si>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</si>
  <si>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</si>
  <si>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</si>
  <si>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</si>
  <si>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</si>
  <si>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</si>
  <si>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</si>
  <si>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</si>
  <si>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</si>
  <si>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</si>
  <si>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</si>
  <si>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</si>
  <si>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</si>
  <si>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</si>
  <si>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</si>
  <si>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</si>
  <si>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</si>
  <si>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</si>
  <si>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</si>
  <si>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</si>
  <si>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</si>
  <si>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</si>
  <si>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</si>
  <si>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</si>
  <si>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</si>
  <si>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</si>
  <si>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</si>
  <si>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</si>
  <si>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</si>
  <si>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</si>
  <si>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</si>
  <si>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</si>
  <si>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</si>
  <si>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</si>
  <si>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</si>
  <si>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</si>
  <si>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</si>
  <si>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</si>
  <si>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</si>
  <si>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</si>
  <si>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</si>
  <si>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</si>
  <si>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</si>
  <si>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</si>
  <si>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</si>
  <si>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</si>
  <si>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</si>
  <si>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</si>
  <si>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</si>
  <si>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</si>
  <si>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</si>
  <si>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</si>
  <si>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</si>
  <si>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</si>
  <si>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</si>
  <si>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</si>
  <si>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</si>
  <si>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</si>
  <si>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</si>
  <si>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</si>
  <si>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</si>
  <si>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</si>
  <si>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</si>
  <si>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</si>
  <si>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</si>
  <si>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</si>
  <si>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</si>
  <si>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</si>
  <si>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</si>
  <si>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</si>
  <si>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</si>
  <si>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</si>
  <si>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</si>
  <si>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</si>
  <si>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</si>
  <si>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</si>
  <si>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</si>
  <si>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</si>
  <si>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</si>
  <si>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</si>
  <si>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</si>
  <si>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</si>
  <si>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</si>
  <si>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</si>
  <si>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</si>
  <si>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</si>
  <si>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</si>
  <si>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</si>
  <si>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</si>
  <si>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</si>
  <si>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</si>
  <si>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</si>
  <si>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</si>
  <si>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</si>
  <si>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</si>
  <si>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</si>
  <si>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</si>
  <si>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</si>
  <si>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</si>
  <si>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</si>
  <si>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</si>
  <si>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</si>
  <si>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</si>
  <si>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</si>
  <si>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</si>
  <si>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</si>
  <si>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</si>
  <si>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</si>
  <si>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</si>
  <si>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</si>
  <si>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</si>
  <si>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</si>
  <si>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</si>
  <si>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</si>
  <si>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</si>
  <si>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</si>
  <si>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</si>
  <si>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</si>
  <si>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</si>
  <si>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</si>
  <si>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</si>
  <si>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</si>
  <si>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</si>
  <si>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</si>
  <si>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</si>
  <si>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</si>
  <si>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</si>
  <si>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</si>
  <si>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</si>
  <si>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</si>
  <si>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</si>
  <si>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</si>
  <si>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</si>
  <si>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</si>
  <si>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</si>
  <si>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</si>
  <si>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</si>
  <si>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</si>
  <si>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</si>
  <si>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</si>
  <si>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</si>
  <si>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</si>
  <si>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</si>
  <si>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</si>
  <si>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</si>
  <si>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</si>
  <si>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</si>
  <si>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</si>
  <si>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</si>
  <si>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</si>
  <si>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</si>
  <si>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</si>
  <si>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</si>
  <si>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</si>
  <si>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</si>
  <si>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</si>
  <si>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</si>
  <si>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</si>
  <si>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</si>
  <si>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</si>
  <si>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</si>
  <si>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</si>
  <si>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</si>
  <si>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</si>
  <si>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</si>
  <si>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</si>
  <si>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</si>
  <si>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</si>
  <si>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</si>
  <si>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</si>
  <si>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</si>
  <si>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</si>
  <si>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</si>
  <si>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</si>
  <si>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</si>
  <si>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</si>
  <si>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</si>
  <si>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</si>
  <si>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</si>
  <si>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</si>
  <si>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</si>
  <si>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</si>
  <si>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</si>
  <si>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</si>
  <si>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</si>
  <si>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</si>
  <si>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</si>
  <si>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</si>
  <si>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</si>
  <si>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</si>
  <si>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</si>
  <si>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</si>
  <si>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</si>
  <si>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</si>
  <si>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</si>
  <si>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</si>
  <si>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</si>
  <si>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</si>
  <si>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</si>
  <si>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</si>
  <si>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</si>
  <si>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</si>
  <si>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</si>
  <si>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</si>
  <si>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</si>
  <si>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</si>
  <si>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</si>
  <si>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</si>
  <si>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</si>
  <si>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</si>
  <si>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</si>
  <si>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</si>
  <si>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</si>
  <si>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</si>
  <si>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</si>
  <si>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</si>
  <si>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</si>
  <si>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</si>
  <si>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</si>
  <si>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</si>
  <si>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</si>
  <si>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</si>
  <si>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</si>
  <si>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</si>
  <si>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</si>
  <si>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</si>
  <si>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</si>
  <si>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</si>
  <si>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</si>
  <si>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</si>
  <si>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</si>
  <si>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</si>
  <si>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</si>
  <si>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</si>
  <si>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</si>
  <si>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</si>
  <si>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</si>
  <si>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</si>
  <si>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</si>
  <si>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</si>
  <si>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</si>
  <si>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</si>
  <si>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</si>
  <si>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</si>
  <si>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</si>
  <si>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</si>
  <si>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</si>
  <si>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</si>
  <si>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</si>
  <si>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</si>
  <si>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</si>
  <si>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</si>
  <si>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</si>
  <si>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</si>
  <si>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</si>
  <si>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</si>
  <si>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</si>
  <si>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</si>
  <si>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</si>
  <si>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</si>
  <si>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</si>
  <si>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</si>
  <si>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</si>
  <si>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</si>
  <si>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</si>
  <si>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</si>
  <si>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</si>
  <si>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</si>
  <si>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</si>
  <si>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</si>
  <si>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</si>
  <si>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</si>
  <si>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</si>
  <si>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</si>
  <si>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</si>
  <si>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</si>
  <si>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</si>
  <si>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</si>
  <si>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</si>
  <si>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</si>
  <si>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</si>
  <si>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</si>
  <si>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</si>
  <si>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</si>
  <si>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</si>
  <si>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</si>
  <si>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</si>
  <si>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</si>
  <si>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</si>
  <si>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</si>
  <si>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</si>
  <si>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</si>
  <si>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</si>
  <si>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</si>
  <si>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</si>
  <si>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</si>
  <si>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</si>
  <si>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</si>
  <si>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</si>
  <si>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</si>
  <si>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</si>
  <si>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</si>
  <si>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</si>
  <si>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</si>
  <si>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</si>
  <si>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</si>
  <si>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</si>
  <si>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</si>
  <si>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</si>
  <si>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</si>
  <si>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</si>
  <si>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</si>
  <si>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</si>
  <si>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</si>
  <si>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</si>
  <si>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</si>
  <si>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</si>
  <si>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</si>
  <si>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</si>
  <si>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</si>
  <si>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</si>
  <si>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</si>
  <si>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</si>
  <si>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</si>
  <si>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</si>
  <si>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</si>
  <si>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</si>
  <si>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</si>
  <si>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</si>
  <si>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</si>
  <si>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</si>
  <si>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</si>
  <si>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</si>
  <si>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</si>
  <si>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</si>
  <si>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</si>
  <si>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</si>
  <si>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</si>
  <si>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</si>
  <si>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</si>
  <si>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</si>
  <si>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</si>
  <si>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</si>
  <si>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</si>
  <si>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</si>
  <si>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</si>
  <si>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</si>
  <si>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</si>
  <si>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</si>
  <si>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</si>
  <si>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</si>
  <si>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</si>
  <si>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</si>
  <si>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</si>
  <si>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</si>
  <si>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</si>
  <si>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</si>
  <si>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</si>
  <si>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</si>
  <si>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</si>
  <si>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</si>
  <si>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</si>
  <si>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</si>
  <si>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</si>
  <si>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</si>
  <si>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</si>
  <si>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</si>
  <si>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</si>
  <si>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</si>
  <si>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</si>
  <si>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</si>
  <si>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</si>
  <si>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</si>
  <si>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</si>
  <si>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</si>
  <si>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</si>
  <si>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</si>
  <si>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</si>
  <si>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</si>
  <si>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</si>
  <si>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</si>
  <si>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</si>
  <si>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</si>
  <si>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</si>
  <si>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</si>
  <si>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</si>
  <si>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</si>
  <si>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</si>
  <si>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</si>
  <si>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</si>
  <si>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</si>
  <si>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</si>
  <si>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</si>
  <si>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</si>
  <si>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</si>
  <si>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</si>
  <si>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</si>
  <si>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</si>
  <si>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</si>
  <si>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</si>
  <si>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</si>
  <si>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</si>
  <si>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</si>
  <si>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</si>
  <si>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</si>
  <si>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</si>
  <si>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</si>
  <si>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</si>
  <si>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</si>
  <si>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</si>
  <si>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</si>
  <si>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</si>
  <si>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</si>
  <si>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</si>
  <si>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</si>
  <si>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</si>
  <si>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</si>
  <si>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</si>
  <si>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</si>
  <si>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</si>
  <si>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</si>
  <si>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</si>
  <si>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</si>
  <si>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</si>
  <si>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</si>
  <si>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</si>
  <si>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</si>
  <si>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</si>
  <si>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</si>
  <si>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</si>
  <si>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</si>
  <si>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</si>
  <si>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</si>
  <si>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</si>
  <si>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</si>
  <si>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</si>
  <si>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</si>
  <si>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</si>
  <si>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</si>
  <si>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</si>
  <si>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</si>
  <si>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</si>
  <si>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</si>
  <si>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</si>
  <si>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</si>
  <si>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</si>
  <si>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</si>
  <si>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</si>
  <si>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</si>
  <si>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</si>
  <si>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</si>
  <si>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</si>
  <si>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</si>
  <si>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</si>
  <si>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</si>
  <si>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</si>
  <si>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</si>
  <si>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</si>
  <si>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</si>
  <si>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</si>
  <si>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</si>
  <si>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</si>
  <si>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</si>
  <si>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</si>
  <si>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</si>
  <si>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</si>
  <si>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</si>
  <si>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</si>
  <si>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</si>
  <si>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</si>
  <si>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</si>
  <si>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</si>
  <si>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</si>
  <si>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</si>
  <si>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</si>
  <si>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</si>
  <si>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</si>
  <si>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</si>
  <si>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</si>
  <si>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</si>
  <si>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</si>
  <si>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</si>
  <si>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</si>
  <si>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</si>
  <si>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</si>
  <si>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</si>
  <si>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</si>
  <si>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</si>
  <si>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</si>
  <si>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</si>
  <si>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</si>
  <si>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</si>
  <si>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</si>
  <si>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</si>
  <si>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</si>
  <si>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</si>
  <si>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</si>
  <si>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</si>
  <si>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</si>
  <si>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</si>
  <si>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</si>
  <si>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</si>
  <si>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</si>
  <si>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</si>
  <si>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</si>
  <si>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</si>
  <si>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</si>
  <si>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</si>
  <si>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</si>
  <si>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</si>
  <si>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</si>
  <si>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</si>
  <si>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</si>
  <si>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</si>
  <si>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</si>
  <si>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</si>
  <si>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</si>
  <si>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</si>
  <si>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</si>
  <si>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</si>
  <si>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</si>
  <si>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</si>
  <si>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</si>
  <si>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</si>
  <si>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</si>
  <si>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</si>
  <si>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</si>
  <si>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</si>
  <si>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</si>
  <si>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</si>
  <si>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</si>
  <si>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</si>
  <si>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</si>
  <si>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</si>
  <si>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</si>
  <si>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</si>
  <si>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</si>
  <si>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</si>
  <si>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</si>
  <si>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</si>
  <si>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</si>
  <si>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</si>
  <si>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</si>
  <si>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</si>
  <si>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</si>
  <si>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</si>
  <si>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</si>
  <si>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</si>
  <si>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</si>
  <si>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</si>
  <si>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</si>
  <si>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</si>
  <si>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</si>
  <si>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</si>
  <si>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</si>
  <si>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</si>
  <si>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</si>
  <si>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</si>
  <si>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</si>
  <si>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</si>
  <si>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</si>
  <si>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</si>
  <si>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</si>
  <si>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</si>
  <si>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</si>
  <si>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</si>
  <si>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</si>
  <si>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</si>
  <si>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</si>
  <si>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</si>
  <si>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</si>
  <si>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</si>
  <si>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</si>
  <si>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</si>
  <si>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</si>
  <si>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</si>
  <si>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</si>
  <si>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</si>
  <si>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</si>
  <si>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</si>
  <si>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</si>
  <si>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</si>
  <si>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</si>
  <si>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</si>
  <si>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</si>
  <si>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</si>
  <si>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</si>
  <si>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</si>
  <si>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</si>
  <si>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</si>
  <si>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</si>
  <si>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</si>
  <si>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</si>
  <si>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</si>
  <si>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</si>
  <si>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</si>
  <si>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</si>
  <si>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</si>
  <si>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</si>
  <si>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</si>
  <si>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</si>
  <si>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</si>
  <si>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</si>
  <si>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</si>
  <si>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</si>
  <si>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</si>
  <si>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</si>
  <si>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</si>
  <si>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</si>
  <si>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</si>
  <si>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</si>
  <si>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</si>
  <si>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</si>
  <si>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</si>
  <si>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</si>
  <si>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</si>
  <si>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</si>
  <si>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</si>
  <si>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</si>
  <si>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</si>
  <si>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</si>
  <si>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</si>
  <si>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</si>
  <si>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</si>
  <si>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</si>
  <si>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</si>
  <si>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</si>
  <si>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</si>
  <si>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</si>
  <si>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</si>
  <si>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</si>
  <si>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</si>
  <si>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</si>
  <si>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</si>
  <si>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</si>
  <si>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</si>
  <si>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</si>
  <si>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</si>
  <si>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</si>
  <si>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</si>
  <si>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</si>
  <si>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</si>
  <si>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</si>
  <si>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</si>
  <si>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</si>
  <si>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</si>
  <si>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</si>
  <si>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</si>
  <si>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</si>
  <si>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</si>
  <si>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</si>
  <si>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</si>
  <si>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</si>
  <si>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</si>
  <si>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</si>
  <si>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</si>
  <si>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</si>
  <si>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</si>
  <si>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</si>
  <si>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</si>
  <si>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</si>
  <si>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</si>
  <si>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</si>
  <si>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</si>
  <si>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</si>
  <si>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</si>
  <si>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</si>
  <si>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</si>
  <si>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</si>
  <si>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</si>
  <si>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</si>
  <si>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</si>
  <si>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</si>
  <si>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</si>
  <si>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</si>
  <si>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</si>
  <si>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</si>
  <si>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</si>
  <si>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</si>
  <si>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</si>
  <si>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</si>
  <si>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</si>
  <si>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</si>
  <si>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</si>
  <si>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</si>
  <si>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</si>
  <si>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</si>
  <si>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</si>
  <si>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</si>
  <si>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</si>
  <si>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</si>
  <si>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</si>
  <si>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</si>
  <si>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</si>
  <si>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</si>
  <si>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</si>
  <si>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</si>
  <si>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</si>
  <si>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</si>
  <si>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</si>
  <si>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</si>
  <si>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</si>
  <si>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</si>
  <si>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</si>
  <si>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</si>
  <si>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</si>
  <si>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</si>
  <si>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</si>
  <si>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</si>
  <si>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</si>
  <si>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</si>
  <si>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</si>
  <si>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</si>
  <si>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</si>
  <si>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</si>
  <si>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</si>
  <si>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</si>
  <si>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</si>
  <si>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</si>
  <si>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</si>
  <si>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</si>
  <si>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</si>
  <si>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</si>
  <si>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</si>
  <si>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</si>
  <si>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</si>
  <si>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</si>
  <si>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</si>
  <si>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</si>
  <si>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</si>
  <si>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</si>
  <si>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</si>
  <si>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</si>
  <si>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</si>
  <si>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</si>
  <si>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</si>
  <si>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</si>
  <si>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</si>
  <si>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</si>
  <si>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</si>
  <si>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</si>
  <si>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</si>
  <si>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</si>
  <si>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</si>
  <si>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</si>
  <si>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</si>
  <si>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</si>
  <si>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</si>
  <si>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</si>
  <si>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</si>
  <si>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</si>
  <si>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</si>
  <si>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</si>
  <si>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</si>
  <si>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</si>
  <si>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</si>
  <si>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</si>
  <si>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</si>
  <si>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</si>
  <si>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</si>
  <si>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</si>
  <si>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</si>
  <si>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</si>
  <si>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</si>
  <si>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</si>
  <si>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</si>
  <si>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</si>
  <si>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</si>
  <si>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</si>
  <si>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</si>
  <si>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</si>
  <si>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</si>
  <si>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</si>
  <si>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</si>
  <si>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</si>
  <si>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</si>
  <si>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</si>
  <si>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</si>
  <si>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</si>
  <si>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</si>
  <si>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</si>
  <si>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</si>
  <si>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</si>
  <si>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</si>
  <si>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</si>
  <si>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</si>
  <si>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</si>
  <si>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</si>
  <si>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</si>
  <si>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</si>
  <si>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</si>
  <si>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</si>
  <si>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</si>
  <si>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</si>
  <si>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</si>
  <si>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</si>
  <si>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</si>
  <si>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</si>
  <si>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</si>
  <si>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</si>
  <si>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</si>
  <si>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</si>
  <si>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</si>
  <si>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</si>
  <si>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</si>
  <si>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</si>
  <si>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</si>
  <si>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</si>
  <si>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</si>
  <si>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</si>
  <si>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</si>
  <si>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</si>
  <si>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</si>
  <si>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</si>
  <si>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</si>
  <si>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</si>
  <si>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</si>
  <si>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</si>
  <si>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</si>
  <si>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</si>
  <si>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</si>
  <si>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</si>
  <si>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</si>
  <si>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</si>
  <si>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</si>
  <si>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</si>
  <si>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</si>
  <si>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</si>
  <si>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</si>
  <si>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</si>
  <si>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</si>
  <si>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</si>
  <si>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</si>
  <si>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</si>
  <si>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</si>
  <si>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</si>
  <si>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</si>
  <si>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</si>
  <si>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</si>
  <si>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</si>
  <si>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５　営利法人</t>
  </si>
  <si>
    <t>株式会社日本アメニティライフ協会</t>
    <phoneticPr fontId="1"/>
  </si>
  <si>
    <t>かぶしきがいしゃにほんあめにてぃらいふきょうかい</t>
    <phoneticPr fontId="1"/>
  </si>
  <si>
    <t>2020001007809</t>
    <phoneticPr fontId="1"/>
  </si>
  <si>
    <t>神奈川県横浜市青葉区みたけ台5番地10</t>
    <rPh sb="0" eb="4">
      <t>カナガワケン</t>
    </rPh>
    <rPh sb="4" eb="7">
      <t>ヨコハマシ</t>
    </rPh>
    <rPh sb="7" eb="10">
      <t>アオバク</t>
    </rPh>
    <rPh sb="13" eb="14">
      <t>ダイ</t>
    </rPh>
    <rPh sb="15" eb="17">
      <t>バンチ</t>
    </rPh>
    <phoneticPr fontId="1"/>
  </si>
  <si>
    <t>045</t>
    <phoneticPr fontId="1"/>
  </si>
  <si>
    <t>978</t>
    <phoneticPr fontId="1"/>
  </si>
  <si>
    <t>5051</t>
    <phoneticPr fontId="1"/>
  </si>
  <si>
    <t>5750</t>
    <phoneticPr fontId="1"/>
  </si>
  <si>
    <t>jala</t>
    <phoneticPr fontId="1"/>
  </si>
  <si>
    <t>hana-kaigo.com</t>
    <phoneticPr fontId="1"/>
  </si>
  <si>
    <t>https://</t>
  </si>
  <si>
    <t>jala.co.jp</t>
    <phoneticPr fontId="1"/>
  </si>
  <si>
    <t>江頭　瑞穗</t>
    <rPh sb="0" eb="2">
      <t>エガシラ</t>
    </rPh>
    <rPh sb="3" eb="5">
      <t>ミズホ</t>
    </rPh>
    <phoneticPr fontId="1"/>
  </si>
  <si>
    <t>代表取締役</t>
    <rPh sb="0" eb="2">
      <t>ダイヒョウ</t>
    </rPh>
    <rPh sb="2" eb="5">
      <t>トリシマリヤク</t>
    </rPh>
    <phoneticPr fontId="1"/>
  </si>
  <si>
    <t>hanadama-kaigo.jala.co.jp</t>
    <phoneticPr fontId="1"/>
  </si>
  <si>
    <t>横浜市</t>
    <rPh sb="0" eb="3">
      <t>ヨコハマシ</t>
    </rPh>
    <phoneticPr fontId="1"/>
  </si>
  <si>
    <t>２　鉄骨造</t>
  </si>
  <si>
    <t>２　事業者が賃借する建物</t>
  </si>
  <si>
    <t>１　あり</t>
  </si>
  <si>
    <t>１　全室個室（縁故者個室含む）</t>
  </si>
  <si>
    <t>２　なし</t>
  </si>
  <si>
    <t>２　あり（ストレッチャー対応）</t>
  </si>
  <si>
    <t>１　全ての居室あり</t>
  </si>
  <si>
    <t>１　全ての便所あり</t>
  </si>
  <si>
    <t>１　全ての浴室あり</t>
  </si>
  <si>
    <t>「照一隅」を念頭に、「安心・安全・清潔をベースに笑顔のある生活」の提供を目指す。</t>
    <phoneticPr fontId="1"/>
  </si>
  <si>
    <t>①ケア方針の統一化、②職員の育成、③地域・市区町村・提携施設・協力医療機関等との連携
上記3点を通じてサービスの質の向上を目指す。</t>
    <phoneticPr fontId="1"/>
  </si>
  <si>
    <t>１　自ら実施</t>
  </si>
  <si>
    <t>○</t>
  </si>
  <si>
    <t>1泊5,000円、最長1週間程度。</t>
    <phoneticPr fontId="1"/>
  </si>
  <si>
    <t>ｄ　３：１以上</t>
  </si>
  <si>
    <t>介護支援専門員</t>
    <phoneticPr fontId="1"/>
  </si>
  <si>
    <t>１　利用権方式</t>
  </si>
  <si>
    <t>３　月払い方式</t>
  </si>
  <si>
    <t>１　減額なし</t>
  </si>
  <si>
    <t>費用の改定にあたってはホームが所在する地域の自治体が発表する消費者物価指数及び人件費等を勘案し実施します。</t>
    <phoneticPr fontId="1"/>
  </si>
  <si>
    <t>運営懇談会の意見を聴き、同意を得た上で改定します。</t>
    <phoneticPr fontId="1"/>
  </si>
  <si>
    <t>近傍家賃相場を勘案して算出</t>
    <phoneticPr fontId="1"/>
  </si>
  <si>
    <t>専用居室及び共用設備の維持管理、運営管理に係る事業経費等を勘案して算出。</t>
    <phoneticPr fontId="1"/>
  </si>
  <si>
    <t>3食の食材費（含むおやつ）、厨房職員費及び厨房設備費用。</t>
    <phoneticPr fontId="1"/>
  </si>
  <si>
    <t>管理費に含む。</t>
    <phoneticPr fontId="1"/>
  </si>
  <si>
    <t>厚生労働大臣が定める基準によるものとし、当該特定施設入居者生活介護等が法定代理受領サービスであるときは、その1割又は2割又は3割の額とする。</t>
    <phoneticPr fontId="1"/>
  </si>
  <si>
    <t>土日祝日及び夏季・年末年始</t>
    <phoneticPr fontId="1"/>
  </si>
  <si>
    <t>神奈川県国民健康保険団体連合会
介護保険課　介護苦情相談係</t>
    <phoneticPr fontId="1"/>
  </si>
  <si>
    <t>329</t>
    <phoneticPr fontId="1"/>
  </si>
  <si>
    <t>3447</t>
    <phoneticPr fontId="1"/>
  </si>
  <si>
    <t>横浜市健康福祉局　高齢施設課</t>
    <phoneticPr fontId="1"/>
  </si>
  <si>
    <t>三井住友海上火災保険株式会社</t>
    <phoneticPr fontId="1"/>
  </si>
  <si>
    <t>２　入居希望者に交付</t>
  </si>
  <si>
    <t>１　入居希望者に公開</t>
  </si>
  <si>
    <t>３　公開していない</t>
  </si>
  <si>
    <t>さくら介護クラブ東戸塚</t>
    <phoneticPr fontId="1"/>
  </si>
  <si>
    <t>よつ葉よこはま</t>
    <phoneticPr fontId="1"/>
  </si>
  <si>
    <t>デイサービスセンターハピネスあすか</t>
    <phoneticPr fontId="1"/>
  </si>
  <si>
    <t>花物語あさひ</t>
    <phoneticPr fontId="1"/>
  </si>
  <si>
    <t>花織こうほく</t>
    <phoneticPr fontId="1"/>
  </si>
  <si>
    <t>桜ケアプラン東戸塚</t>
    <phoneticPr fontId="1"/>
  </si>
  <si>
    <t>２　法人</t>
    <phoneticPr fontId="1"/>
  </si>
  <si>
    <t>１　介護付（一般型特定施設入居者生活介護を提供する場合）</t>
    <phoneticPr fontId="1"/>
  </si>
  <si>
    <t>１　耐火建築物</t>
    <phoneticPr fontId="1"/>
  </si>
  <si>
    <t>入退院の付き添いは原則として家族対応をお願いしています。協力医療機関以外の通院介助は1,150円／30分。</t>
    <rPh sb="28" eb="30">
      <t>キョウリョク</t>
    </rPh>
    <rPh sb="30" eb="34">
      <t>イリョウキカン</t>
    </rPh>
    <rPh sb="34" eb="36">
      <t>イガイ</t>
    </rPh>
    <rPh sb="37" eb="41">
      <t>ツウインカイジョ</t>
    </rPh>
    <rPh sb="47" eb="48">
      <t>エン</t>
    </rPh>
    <rPh sb="51" eb="52">
      <t>フン</t>
    </rPh>
    <phoneticPr fontId="1"/>
  </si>
  <si>
    <t>内科</t>
    <phoneticPr fontId="1"/>
  </si>
  <si>
    <t>訪問歯科診療</t>
    <rPh sb="4" eb="6">
      <t>シンリョウ</t>
    </rPh>
    <phoneticPr fontId="1"/>
  </si>
  <si>
    <t>住み替え後の居室に移行します。</t>
    <rPh sb="0" eb="1">
      <t>ス</t>
    </rPh>
    <rPh sb="2" eb="3">
      <t>カ</t>
    </rPh>
    <rPh sb="4" eb="5">
      <t>ゴ</t>
    </rPh>
    <rPh sb="6" eb="8">
      <t>キョシツ</t>
    </rPh>
    <rPh sb="9" eb="11">
      <t>イコウ</t>
    </rPh>
    <phoneticPr fontId="1"/>
  </si>
  <si>
    <t>入居者の条件：おおむね65歳以上の要介護の方。身元引受人は、契約に基づく入居者の事業者に対する債務について入居者と連帯して履行の責を負います。また、必要なときは入居者の身柄を引き取ります。</t>
    <phoneticPr fontId="1"/>
  </si>
  <si>
    <t>入居契約書第25条①虚偽申告等の不正手段による入居②支払いの遅滞③施設での禁止・制限行為に対する違反④入居者の行動が他者に危険を及ぼす場合</t>
    <rPh sb="0" eb="5">
      <t>ニュウキョケイヤクショ</t>
    </rPh>
    <rPh sb="5" eb="6">
      <t>ダイ</t>
    </rPh>
    <rPh sb="8" eb="9">
      <t>ジョウ</t>
    </rPh>
    <rPh sb="10" eb="15">
      <t>キョギシンコクトウ</t>
    </rPh>
    <rPh sb="16" eb="18">
      <t>フセイ</t>
    </rPh>
    <rPh sb="18" eb="20">
      <t>シュダン</t>
    </rPh>
    <rPh sb="23" eb="25">
      <t>ニュウキョ</t>
    </rPh>
    <rPh sb="26" eb="28">
      <t>シハラ</t>
    </rPh>
    <rPh sb="30" eb="32">
      <t>チタイ</t>
    </rPh>
    <rPh sb="33" eb="35">
      <t>シセツ</t>
    </rPh>
    <rPh sb="37" eb="39">
      <t>キンシ</t>
    </rPh>
    <rPh sb="40" eb="44">
      <t>セイゲンコウイ</t>
    </rPh>
    <rPh sb="45" eb="46">
      <t>タイ</t>
    </rPh>
    <rPh sb="48" eb="50">
      <t>イハン</t>
    </rPh>
    <rPh sb="51" eb="54">
      <t>ニュウキョシャ</t>
    </rPh>
    <rPh sb="55" eb="57">
      <t>コウドウ</t>
    </rPh>
    <rPh sb="58" eb="60">
      <t>タシャ</t>
    </rPh>
    <rPh sb="61" eb="63">
      <t>キケン</t>
    </rPh>
    <rPh sb="64" eb="65">
      <t>オヨ</t>
    </rPh>
    <rPh sb="67" eb="69">
      <t>バアイ</t>
    </rPh>
    <phoneticPr fontId="1"/>
  </si>
  <si>
    <t>①事業者が入居契約書第25条に基づき解除を通告し、予告期間が満了
　したとき
②入居者が入居契約書第26条に基づき解約を行ったとき</t>
    <rPh sb="1" eb="4">
      <t>ジギョウシャ</t>
    </rPh>
    <rPh sb="5" eb="10">
      <t>ニュウキョケイヤクショ</t>
    </rPh>
    <rPh sb="10" eb="11">
      <t>ダイ</t>
    </rPh>
    <rPh sb="13" eb="14">
      <t>ジョウ</t>
    </rPh>
    <rPh sb="15" eb="16">
      <t>モト</t>
    </rPh>
    <rPh sb="18" eb="20">
      <t>カイジョ</t>
    </rPh>
    <rPh sb="21" eb="23">
      <t>ツウコク</t>
    </rPh>
    <rPh sb="25" eb="29">
      <t>ヨコクキカン</t>
    </rPh>
    <rPh sb="30" eb="32">
      <t>マンリョウ</t>
    </rPh>
    <rPh sb="40" eb="43">
      <t>ニュウキョシャ</t>
    </rPh>
    <rPh sb="44" eb="49">
      <t>ニュウキョケイヤクショ</t>
    </rPh>
    <rPh sb="49" eb="50">
      <t>ダイ</t>
    </rPh>
    <rPh sb="52" eb="53">
      <t>ジョウ</t>
    </rPh>
    <rPh sb="54" eb="55">
      <t>モト</t>
    </rPh>
    <rPh sb="57" eb="59">
      <t>カイヤク</t>
    </rPh>
    <rPh sb="60" eb="61">
      <t>オコナ</t>
    </rPh>
    <phoneticPr fontId="1"/>
  </si>
  <si>
    <t>671</t>
    <phoneticPr fontId="1"/>
  </si>
  <si>
    <t>土・日・祝日・休日・12月29日から1月3日を除く</t>
    <phoneticPr fontId="1"/>
  </si>
  <si>
    <t>別途覚書を締結いたします。なお、居室タイプが変更する場合は別途費用が発生する場合があります。</t>
    <phoneticPr fontId="1"/>
  </si>
  <si>
    <t>詳細は、入居契約書10条による</t>
    <rPh sb="0" eb="2">
      <t>ショウサイ</t>
    </rPh>
    <rPh sb="4" eb="6">
      <t>ニュウキョ</t>
    </rPh>
    <rPh sb="6" eb="9">
      <t>ケイヤクショ</t>
    </rPh>
    <rPh sb="11" eb="12">
      <t>ジョウ</t>
    </rPh>
    <phoneticPr fontId="1"/>
  </si>
  <si>
    <t>株式会社日本アメニティライフ協会
本社　安全管理室</t>
    <rPh sb="17" eb="19">
      <t>ホンシャ</t>
    </rPh>
    <rPh sb="20" eb="25">
      <t>アンゼンカンリシツ</t>
    </rPh>
    <phoneticPr fontId="1"/>
  </si>
  <si>
    <t>さくら介護クラブ東戸塚</t>
    <rPh sb="3" eb="5">
      <t>カイゴ</t>
    </rPh>
    <rPh sb="8" eb="11">
      <t>ヒガシトツカ</t>
    </rPh>
    <phoneticPr fontId="1"/>
  </si>
  <si>
    <t>よつ葉よこはま</t>
    <rPh sb="2" eb="3">
      <t>バ</t>
    </rPh>
    <phoneticPr fontId="1"/>
  </si>
  <si>
    <t>花珠の家あさひ</t>
    <rPh sb="0" eb="4">
      <t>ハ</t>
    </rPh>
    <phoneticPr fontId="1"/>
  </si>
  <si>
    <t>実費負担</t>
    <rPh sb="0" eb="2">
      <t>ジッピ</t>
    </rPh>
    <rPh sb="2" eb="4">
      <t>フタン</t>
    </rPh>
    <phoneticPr fontId="1"/>
  </si>
  <si>
    <t>入居時及び年1回以上機会の提供</t>
    <rPh sb="8" eb="10">
      <t>イジョウ</t>
    </rPh>
    <rPh sb="10" eb="12">
      <t>キカイ</t>
    </rPh>
    <phoneticPr fontId="1"/>
  </si>
  <si>
    <t>はなだまのいえこうなん</t>
    <phoneticPr fontId="1"/>
  </si>
  <si>
    <t>花珠の家こうなん</t>
    <rPh sb="0" eb="2">
      <t>ハナダマ</t>
    </rPh>
    <rPh sb="3" eb="4">
      <t>イエ</t>
    </rPh>
    <phoneticPr fontId="1"/>
  </si>
  <si>
    <t>神奈川県横浜市港南区下永谷2-28-17</t>
    <rPh sb="0" eb="4">
      <t>カナガワケン</t>
    </rPh>
    <rPh sb="4" eb="7">
      <t>ヨコハマシ</t>
    </rPh>
    <rPh sb="7" eb="9">
      <t>コウナン</t>
    </rPh>
    <rPh sb="9" eb="10">
      <t>ク</t>
    </rPh>
    <rPh sb="10" eb="13">
      <t>シモナガヤ</t>
    </rPh>
    <phoneticPr fontId="1"/>
  </si>
  <si>
    <t>横浜市営地下鉄
下永谷</t>
    <rPh sb="0" eb="2">
      <t>ヨコハマ</t>
    </rPh>
    <rPh sb="2" eb="4">
      <t>シエイ</t>
    </rPh>
    <rPh sb="4" eb="7">
      <t>チカテツ</t>
    </rPh>
    <rPh sb="8" eb="11">
      <t>シモナガヤ</t>
    </rPh>
    <phoneticPr fontId="1"/>
  </si>
  <si>
    <t>京急上大岡駅からバス30・71・95系統　
中永谷バス停下車徒歩1分</t>
    <phoneticPr fontId="1"/>
  </si>
  <si>
    <t>828</t>
    <phoneticPr fontId="1"/>
  </si>
  <si>
    <t>4000</t>
    <phoneticPr fontId="1"/>
  </si>
  <si>
    <t>4008</t>
    <phoneticPr fontId="1"/>
  </si>
  <si>
    <t>hd-kounan</t>
    <phoneticPr fontId="1"/>
  </si>
  <si>
    <t>1473102745</t>
    <phoneticPr fontId="1"/>
  </si>
  <si>
    <t>横浜市金沢区寺前1-1-28Ｎビル2F</t>
    <phoneticPr fontId="1"/>
  </si>
  <si>
    <t>横浜市港南区下永谷5丁目81-12</t>
    <phoneticPr fontId="1"/>
  </si>
  <si>
    <t>内科・循環器内科・糖尿病内科・消化器内科・整形外科・外科・皮膚科・リハビリテーション科</t>
    <phoneticPr fontId="1"/>
  </si>
  <si>
    <t>大和市福田1826−2</t>
    <phoneticPr fontId="1"/>
  </si>
  <si>
    <t>1.4～2</t>
    <phoneticPr fontId="1"/>
  </si>
  <si>
    <t>医療依存度が高くなり長期入院
特別養護老人ホームに移動される　等</t>
    <phoneticPr fontId="1"/>
  </si>
  <si>
    <t>横浜市港南区　高齢・障害支援課</t>
    <rPh sb="3" eb="5">
      <t>コウナン</t>
    </rPh>
    <phoneticPr fontId="1"/>
  </si>
  <si>
    <t>金沢文庫南クリニック</t>
    <phoneticPr fontId="1"/>
  </si>
  <si>
    <t>朝倉病院</t>
    <phoneticPr fontId="1"/>
  </si>
  <si>
    <t>内科</t>
    <rPh sb="0" eb="2">
      <t>ナイカ</t>
    </rPh>
    <phoneticPr fontId="1"/>
  </si>
  <si>
    <t>あさがお歯科 高座渋谷</t>
    <phoneticPr fontId="1"/>
  </si>
  <si>
    <t>通常では居室は変更しませんが、必要となる介護の状態に応じて変更となる場合があります。</t>
    <phoneticPr fontId="1"/>
  </si>
  <si>
    <t>①主治医等の意見を聴くこと
②入居者本人及び身元引受人等の同意を得ること
③一定の観察期間を設けること</t>
    <phoneticPr fontId="1"/>
  </si>
  <si>
    <t>横浜市戸塚区前田町501-4マンションウイステリア104</t>
    <phoneticPr fontId="1"/>
  </si>
  <si>
    <t>横浜市戸塚区品濃町509-1</t>
    <rPh sb="0" eb="3">
      <t>ヨコハマシ</t>
    </rPh>
    <rPh sb="3" eb="6">
      <t>トツカク</t>
    </rPh>
    <rPh sb="6" eb="7">
      <t>シナ</t>
    </rPh>
    <rPh sb="7" eb="8">
      <t>ノウ</t>
    </rPh>
    <rPh sb="8" eb="9">
      <t>チョウ</t>
    </rPh>
    <phoneticPr fontId="1"/>
  </si>
  <si>
    <t>桜デイサービスセンター青葉</t>
    <rPh sb="0" eb="1">
      <t>サクラ</t>
    </rPh>
    <rPh sb="11" eb="13">
      <t>アオバ</t>
    </rPh>
    <phoneticPr fontId="1"/>
  </si>
  <si>
    <t>横浜市青葉区すみよし台3-2</t>
    <rPh sb="0" eb="3">
      <t>ヨコハマシ</t>
    </rPh>
    <rPh sb="3" eb="6">
      <t>アオバク</t>
    </rPh>
    <rPh sb="10" eb="11">
      <t>ダイ</t>
    </rPh>
    <phoneticPr fontId="1"/>
  </si>
  <si>
    <t>横浜市旭区南希望が丘119-1</t>
    <rPh sb="0" eb="3">
      <t>ヨコハマシ</t>
    </rPh>
    <rPh sb="3" eb="5">
      <t>アサヒク</t>
    </rPh>
    <rPh sb="5" eb="6">
      <t>ミナミ</t>
    </rPh>
    <rPh sb="6" eb="8">
      <t>キボウ</t>
    </rPh>
    <rPh sb="9" eb="10">
      <t>オカ</t>
    </rPh>
    <phoneticPr fontId="1"/>
  </si>
  <si>
    <t>横浜市鶴見区下末吉4-26-4 1F</t>
    <rPh sb="0" eb="3">
      <t>ヨコハマシ</t>
    </rPh>
    <rPh sb="3" eb="6">
      <t>ツルミク</t>
    </rPh>
    <rPh sb="6" eb="9">
      <t>シモスエヨシ</t>
    </rPh>
    <phoneticPr fontId="1"/>
  </si>
  <si>
    <t>横浜市鶴見区下末吉4-26-4 1F</t>
    <phoneticPr fontId="1"/>
  </si>
  <si>
    <t>花織いそご南</t>
    <rPh sb="5" eb="6">
      <t>ミナミ</t>
    </rPh>
    <phoneticPr fontId="1"/>
  </si>
  <si>
    <t>横浜市磯子区氷取沢町15番1</t>
    <phoneticPr fontId="1"/>
  </si>
  <si>
    <t>横浜市旭区上川井町2269</t>
    <phoneticPr fontId="1"/>
  </si>
  <si>
    <t>横浜市港北区篠原町3093-1</t>
    <phoneticPr fontId="1"/>
  </si>
  <si>
    <t>横浜市戸塚区品濃町509-1</t>
    <phoneticPr fontId="1"/>
  </si>
  <si>
    <t>花珠の家かなざわ</t>
    <phoneticPr fontId="1"/>
  </si>
  <si>
    <t>横浜市金沢区釜利谷南2-9-26</t>
    <phoneticPr fontId="1"/>
  </si>
  <si>
    <t>横浜市青葉区すみよし台3-2</t>
    <phoneticPr fontId="1"/>
  </si>
  <si>
    <t>協力医療機関以外への介助の場合は30分1,150円。</t>
    <phoneticPr fontId="1"/>
  </si>
  <si>
    <t>訪問理美容業者の紹介。</t>
    <phoneticPr fontId="1"/>
  </si>
  <si>
    <t>協力医療機関以外への介助は30分1,150円。入退院の付き添いは原則家族対応。</t>
    <phoneticPr fontId="1"/>
  </si>
  <si>
    <t>訪問診療</t>
    <rPh sb="0" eb="4">
      <t>ホウモンシンリョウ</t>
    </rPh>
    <phoneticPr fontId="1"/>
  </si>
  <si>
    <t>緊急対応</t>
    <rPh sb="0" eb="4">
      <t>キンキュウタイオウ</t>
    </rPh>
    <phoneticPr fontId="1"/>
  </si>
  <si>
    <t>花珠の家こうなん　管理者</t>
    <phoneticPr fontId="1"/>
  </si>
  <si>
    <t>847</t>
    <phoneticPr fontId="1"/>
  </si>
  <si>
    <t>8495</t>
    <phoneticPr fontId="1"/>
  </si>
  <si>
    <t>4117</t>
    <phoneticPr fontId="1"/>
  </si>
  <si>
    <t>多田　直美</t>
    <rPh sb="0" eb="2">
      <t>タダ</t>
    </rPh>
    <rPh sb="3" eb="5">
      <t>ナオミ</t>
    </rPh>
    <phoneticPr fontId="1"/>
  </si>
  <si>
    <t>多田　直美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</si>
</sst>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80" zoomScaleNormal="100" zoomScaleSheetLayoutView="80" workbookViewId="0">
      <selection activeCell="J44" sqref="J4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v>2022</v>
      </c>
      <c r="G4" s="460"/>
      <c r="H4" s="33" t="s">
        <v>484</v>
      </c>
      <c r="I4" s="460">
        <v>8</v>
      </c>
      <c r="J4" s="460"/>
      <c r="K4" s="33" t="s">
        <v>2473</v>
      </c>
      <c r="L4" s="460">
        <v>1</v>
      </c>
      <c r="M4" s="460"/>
      <c r="N4" s="457" t="s">
        <v>486</v>
      </c>
      <c r="O4" s="457"/>
      <c r="P4" s="461"/>
    </row>
    <row r="5" spans="1:20" ht="20.100000000000001" customHeight="1">
      <c r="B5" s="440" t="s">
        <v>1</v>
      </c>
      <c r="C5" s="300"/>
      <c r="D5" s="300"/>
      <c r="E5" s="301"/>
      <c r="F5" s="179" t="s">
        <v>2603</v>
      </c>
      <c r="G5" s="317"/>
      <c r="H5" s="317"/>
      <c r="I5" s="317"/>
      <c r="J5" s="317"/>
      <c r="K5" s="317"/>
      <c r="L5" s="317"/>
      <c r="M5" s="317"/>
      <c r="N5" s="317"/>
      <c r="O5" s="317"/>
      <c r="P5" s="317"/>
      <c r="Q5" s="12"/>
    </row>
    <row r="6" spans="1:20" ht="20.100000000000001" customHeight="1">
      <c r="B6" s="440" t="s">
        <v>2</v>
      </c>
      <c r="C6" s="300"/>
      <c r="D6" s="300"/>
      <c r="E6" s="301"/>
      <c r="F6" s="179" t="s">
        <v>140</v>
      </c>
      <c r="G6" s="317"/>
      <c r="H6" s="317"/>
      <c r="I6" s="317"/>
      <c r="J6" s="317"/>
      <c r="K6" s="317"/>
      <c r="L6" s="317"/>
      <c r="M6" s="317"/>
      <c r="N6" s="317"/>
      <c r="O6" s="317"/>
      <c r="P6" s="317"/>
    </row>
    <row r="7" spans="1:20" ht="20.100000000000001" customHeight="1">
      <c r="B7" s="440" t="s">
        <v>431</v>
      </c>
      <c r="C7" s="300"/>
      <c r="D7" s="300"/>
      <c r="E7" s="301"/>
      <c r="F7" s="138" t="s">
        <v>2382</v>
      </c>
      <c r="G7" s="93"/>
      <c r="H7" s="93"/>
      <c r="I7" s="93"/>
      <c r="J7" s="93"/>
      <c r="K7" s="93"/>
      <c r="L7" s="93"/>
      <c r="M7" s="93"/>
      <c r="N7" s="93"/>
      <c r="O7" s="93"/>
      <c r="P7" s="139"/>
      <c r="S7" s="15" t="str">
        <f>IF(F7="","未記入","")</f>
        <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2536</v>
      </c>
      <c r="G11" s="193"/>
      <c r="H11" s="193"/>
      <c r="I11" s="193"/>
      <c r="J11" s="193"/>
      <c r="K11" s="193"/>
      <c r="L11" s="193"/>
      <c r="M11" s="193"/>
      <c r="N11" s="193"/>
      <c r="O11" s="193"/>
      <c r="P11" s="194"/>
    </row>
    <row r="12" spans="1:20" ht="40.5" customHeight="1">
      <c r="B12" s="465"/>
      <c r="C12" s="402"/>
      <c r="D12" s="402"/>
      <c r="E12" s="401"/>
      <c r="F12" s="166" t="s">
        <v>11</v>
      </c>
      <c r="G12" s="166"/>
      <c r="H12" s="166"/>
      <c r="I12" s="166"/>
      <c r="J12" s="417" t="s">
        <v>2478</v>
      </c>
      <c r="K12" s="417"/>
      <c r="L12" s="417"/>
      <c r="M12" s="417"/>
      <c r="N12" s="417"/>
      <c r="O12" s="418"/>
      <c r="P12" s="419"/>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2479</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2481</v>
      </c>
      <c r="K16" s="90"/>
      <c r="L16" s="90"/>
      <c r="M16" s="90"/>
      <c r="N16" s="90"/>
      <c r="O16" s="90"/>
      <c r="P16" s="91"/>
    </row>
    <row r="17" spans="1:20" ht="20.100000000000001" customHeight="1">
      <c r="B17" s="316" t="s">
        <v>6</v>
      </c>
      <c r="C17" s="218"/>
      <c r="D17" s="218"/>
      <c r="E17" s="236"/>
      <c r="F17" s="34" t="s">
        <v>13</v>
      </c>
      <c r="G17" s="31">
        <v>227</v>
      </c>
      <c r="H17" s="35" t="s">
        <v>487</v>
      </c>
      <c r="I17" s="32">
        <v>47</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2483</v>
      </c>
      <c r="K19" s="35" t="s">
        <v>487</v>
      </c>
      <c r="L19" s="63" t="s">
        <v>2484</v>
      </c>
      <c r="M19" s="35" t="s">
        <v>487</v>
      </c>
      <c r="N19" s="63" t="s">
        <v>2485</v>
      </c>
      <c r="O19" s="288"/>
      <c r="P19" s="289"/>
      <c r="Q19" s="12"/>
    </row>
    <row r="20" spans="1:20" ht="20.100000000000001" customHeight="1">
      <c r="B20" s="344"/>
      <c r="C20" s="345"/>
      <c r="D20" s="345"/>
      <c r="E20" s="346"/>
      <c r="F20" s="166" t="s">
        <v>15</v>
      </c>
      <c r="G20" s="166"/>
      <c r="H20" s="166"/>
      <c r="I20" s="166"/>
      <c r="J20" s="64" t="s">
        <v>2483</v>
      </c>
      <c r="K20" s="35" t="s">
        <v>487</v>
      </c>
      <c r="L20" s="63" t="s">
        <v>2484</v>
      </c>
      <c r="M20" s="35" t="s">
        <v>487</v>
      </c>
      <c r="N20" s="63" t="s">
        <v>2486</v>
      </c>
      <c r="O20" s="288"/>
      <c r="P20" s="289"/>
      <c r="Q20" s="12"/>
    </row>
    <row r="21" spans="1:20" ht="20.100000000000001" customHeight="1">
      <c r="B21" s="344"/>
      <c r="C21" s="345"/>
      <c r="D21" s="345"/>
      <c r="E21" s="346"/>
      <c r="F21" s="397" t="s">
        <v>423</v>
      </c>
      <c r="G21" s="427"/>
      <c r="H21" s="427"/>
      <c r="I21" s="398"/>
      <c r="J21" s="138" t="s">
        <v>2487</v>
      </c>
      <c r="K21" s="93"/>
      <c r="L21" s="93"/>
      <c r="M21" s="35" t="s">
        <v>483</v>
      </c>
      <c r="N21" s="93" t="s">
        <v>2488</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2489</v>
      </c>
      <c r="K23" s="416"/>
      <c r="L23" s="92" t="s">
        <v>2490</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2491</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4">
        <v>1996</v>
      </c>
      <c r="G26" s="435"/>
      <c r="H26" s="35" t="s">
        <v>484</v>
      </c>
      <c r="I26" s="435">
        <v>4</v>
      </c>
      <c r="J26" s="435"/>
      <c r="K26" s="35" t="s">
        <v>485</v>
      </c>
      <c r="L26" s="435">
        <v>3</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1" t="s">
        <v>12</v>
      </c>
      <c r="G31" s="343"/>
      <c r="H31" s="452" t="s">
        <v>2556</v>
      </c>
      <c r="I31" s="452"/>
      <c r="J31" s="452"/>
      <c r="K31" s="452"/>
      <c r="L31" s="452"/>
      <c r="M31" s="452"/>
      <c r="N31" s="452"/>
      <c r="O31" s="452"/>
      <c r="P31" s="453"/>
      <c r="S31" s="15" t="str">
        <f>IF(H31="","未記入","")</f>
        <v/>
      </c>
    </row>
    <row r="32" spans="1:20" ht="39" customHeight="1">
      <c r="B32" s="280"/>
      <c r="C32" s="298"/>
      <c r="D32" s="298"/>
      <c r="E32" s="281"/>
      <c r="F32" s="201" t="s">
        <v>2557</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233</v>
      </c>
      <c r="H33" s="35" t="s">
        <v>487</v>
      </c>
      <c r="I33" s="32">
        <v>16</v>
      </c>
      <c r="J33" s="441"/>
      <c r="K33" s="441"/>
      <c r="L33" s="441"/>
      <c r="M33" s="441"/>
      <c r="N33" s="441"/>
      <c r="O33" s="441"/>
      <c r="P33" s="442"/>
      <c r="S33" s="15" t="str">
        <f>IF(OR(G33="",I33=""),"未記入","")</f>
        <v/>
      </c>
    </row>
    <row r="34" spans="2:20" ht="58.5" customHeight="1">
      <c r="B34" s="280"/>
      <c r="C34" s="298"/>
      <c r="D34" s="298"/>
      <c r="E34" s="281"/>
      <c r="F34" s="104" t="s">
        <v>2558</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2559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2560</v>
      </c>
      <c r="K38" s="428"/>
      <c r="L38" s="428"/>
      <c r="M38" s="428"/>
      <c r="N38" s="428"/>
      <c r="O38" s="428"/>
      <c r="P38" s="429"/>
      <c r="S38" s="177" t="str">
        <f>IF(J38="","未記入","")</f>
        <v/>
      </c>
      <c r="T38" s="177"/>
    </row>
    <row r="39" spans="2:20" ht="26.25" customHeight="1">
      <c r="B39" s="167"/>
      <c r="C39" s="166"/>
      <c r="D39" s="166"/>
      <c r="E39" s="166"/>
      <c r="F39" s="347"/>
      <c r="G39" s="345"/>
      <c r="H39" s="345"/>
      <c r="I39" s="346"/>
      <c r="J39" s="430"/>
      <c r="K39" s="431"/>
      <c r="L39" s="431"/>
      <c r="M39" s="431"/>
      <c r="N39" s="431"/>
      <c r="O39" s="431"/>
      <c r="P39" s="432"/>
      <c r="S39" s="177"/>
      <c r="T39" s="177"/>
    </row>
    <row r="40" spans="2:20" ht="26.25" customHeight="1">
      <c r="B40" s="167"/>
      <c r="C40" s="166"/>
      <c r="D40" s="166"/>
      <c r="E40" s="166"/>
      <c r="F40" s="347"/>
      <c r="G40" s="345"/>
      <c r="H40" s="345"/>
      <c r="I40" s="346"/>
      <c r="J40" s="430"/>
      <c r="K40" s="431"/>
      <c r="L40" s="431"/>
      <c r="M40" s="431"/>
      <c r="N40" s="431"/>
      <c r="O40" s="431"/>
      <c r="P40" s="432"/>
      <c r="S40" s="177"/>
      <c r="T40" s="177"/>
    </row>
    <row r="41" spans="2:20" ht="26.25" customHeight="1">
      <c r="B41" s="167"/>
      <c r="C41" s="166"/>
      <c r="D41" s="166"/>
      <c r="E41" s="166"/>
      <c r="F41" s="347"/>
      <c r="G41" s="345"/>
      <c r="H41" s="345"/>
      <c r="I41" s="346"/>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2483</v>
      </c>
      <c r="K43" s="35" t="s">
        <v>487</v>
      </c>
      <c r="L43" s="11" t="s">
        <v>2561</v>
      </c>
      <c r="M43" s="35" t="s">
        <v>487</v>
      </c>
      <c r="N43" s="11" t="s">
        <v>2562</v>
      </c>
      <c r="O43" s="288"/>
      <c r="P43" s="289"/>
      <c r="S43" s="15" t="str">
        <f>IF(OR(J43="",L43="",N43=""),"未記入","")</f>
        <v/>
      </c>
    </row>
    <row r="44" spans="2:20" ht="20.100000000000001" customHeight="1">
      <c r="B44" s="167"/>
      <c r="C44" s="166"/>
      <c r="D44" s="166"/>
      <c r="E44" s="166"/>
      <c r="F44" s="166" t="s">
        <v>15</v>
      </c>
      <c r="G44" s="166"/>
      <c r="H44" s="166"/>
      <c r="I44" s="166"/>
      <c r="J44" s="64" t="s">
        <v>2483</v>
      </c>
      <c r="K44" s="35" t="s">
        <v>487</v>
      </c>
      <c r="L44" s="63" t="s">
        <v>2561</v>
      </c>
      <c r="M44" s="35" t="s">
        <v>487</v>
      </c>
      <c r="N44" s="63" t="s">
        <v>2563</v>
      </c>
      <c r="O44" s="288"/>
      <c r="P44" s="289"/>
    </row>
    <row r="45" spans="2:20" ht="20.100000000000001" customHeight="1">
      <c r="B45" s="167"/>
      <c r="C45" s="166"/>
      <c r="D45" s="166"/>
      <c r="E45" s="166"/>
      <c r="F45" s="397" t="s">
        <v>423</v>
      </c>
      <c r="G45" s="427"/>
      <c r="H45" s="427"/>
      <c r="I45" s="398"/>
      <c r="J45" s="138" t="s">
        <v>2564</v>
      </c>
      <c r="K45" s="93"/>
      <c r="L45" s="93"/>
      <c r="M45" s="35" t="s">
        <v>483</v>
      </c>
      <c r="N45" s="93" t="s">
        <v>2488</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2489</v>
      </c>
      <c r="K47" s="416"/>
      <c r="L47" s="92" t="s">
        <v>2493</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2604</v>
      </c>
      <c r="K48" s="178"/>
      <c r="L48" s="178"/>
      <c r="M48" s="178"/>
      <c r="N48" s="178"/>
      <c r="O48" s="138"/>
      <c r="P48" s="179"/>
    </row>
    <row r="49" spans="1:20" ht="20.100000000000001" customHeight="1">
      <c r="B49" s="167"/>
      <c r="C49" s="166"/>
      <c r="D49" s="166"/>
      <c r="E49" s="166"/>
      <c r="F49" s="166" t="s">
        <v>18</v>
      </c>
      <c r="G49" s="166"/>
      <c r="H49" s="166"/>
      <c r="I49" s="166"/>
      <c r="J49" s="178" t="s">
        <v>140</v>
      </c>
      <c r="K49" s="178"/>
      <c r="L49" s="178"/>
      <c r="M49" s="178"/>
      <c r="N49" s="178"/>
      <c r="O49" s="138"/>
      <c r="P49" s="179"/>
    </row>
    <row r="50" spans="1:20" ht="20.100000000000001" customHeight="1">
      <c r="B50" s="108" t="s">
        <v>28</v>
      </c>
      <c r="C50" s="217"/>
      <c r="D50" s="217"/>
      <c r="E50" s="217"/>
      <c r="F50" s="217"/>
      <c r="G50" s="217"/>
      <c r="H50" s="217"/>
      <c r="I50" s="217"/>
      <c r="J50" s="434">
        <v>2006</v>
      </c>
      <c r="K50" s="435"/>
      <c r="L50" s="35" t="s">
        <v>484</v>
      </c>
      <c r="M50" s="61">
        <v>12</v>
      </c>
      <c r="N50" s="35" t="s">
        <v>485</v>
      </c>
      <c r="O50" s="61">
        <v>22</v>
      </c>
      <c r="P50" s="37" t="s">
        <v>486</v>
      </c>
      <c r="S50" s="15" t="str">
        <f>IF(OR(J50="",M50="",O50=""),"未記入","")</f>
        <v/>
      </c>
    </row>
    <row r="51" spans="1:20" ht="20.100000000000001" customHeight="1" thickBot="1">
      <c r="B51" s="109" t="s">
        <v>29</v>
      </c>
      <c r="C51" s="436"/>
      <c r="D51" s="436"/>
      <c r="E51" s="436"/>
      <c r="F51" s="436"/>
      <c r="G51" s="436"/>
      <c r="H51" s="436"/>
      <c r="I51" s="436"/>
      <c r="J51" s="424">
        <v>2018</v>
      </c>
      <c r="K51" s="425"/>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2537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2565</v>
      </c>
      <c r="K55" s="90"/>
      <c r="L55" s="90"/>
      <c r="M55" s="90"/>
      <c r="N55" s="90"/>
      <c r="O55" s="90"/>
      <c r="P55" s="91"/>
    </row>
    <row r="56" spans="1:20" ht="20.100000000000001" customHeight="1">
      <c r="B56" s="134"/>
      <c r="C56" s="120"/>
      <c r="D56" s="135"/>
      <c r="E56" s="166" t="s">
        <v>33</v>
      </c>
      <c r="F56" s="166"/>
      <c r="G56" s="166"/>
      <c r="H56" s="166"/>
      <c r="I56" s="166"/>
      <c r="J56" s="138" t="s">
        <v>2494</v>
      </c>
      <c r="K56" s="93"/>
      <c r="L56" s="93"/>
      <c r="M56" s="93"/>
      <c r="N56" s="93"/>
      <c r="O56" s="93"/>
      <c r="P56" s="139"/>
    </row>
    <row r="57" spans="1:20" ht="20.100000000000001" customHeight="1">
      <c r="B57" s="134"/>
      <c r="C57" s="120"/>
      <c r="D57" s="135"/>
      <c r="E57" s="166" t="s">
        <v>34</v>
      </c>
      <c r="F57" s="166"/>
      <c r="G57" s="166"/>
      <c r="H57" s="166"/>
      <c r="I57" s="166"/>
      <c r="J57" s="434">
        <v>2020</v>
      </c>
      <c r="K57" s="435"/>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c r="H61" s="193"/>
      <c r="I61" s="193"/>
      <c r="J61" s="193"/>
      <c r="K61" s="433"/>
      <c r="L61" s="371" t="s">
        <v>516</v>
      </c>
      <c r="M61" s="360"/>
      <c r="N61" s="360"/>
      <c r="O61" s="360"/>
      <c r="P61" s="385"/>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c r="L64" s="93"/>
      <c r="M64" s="93"/>
      <c r="N64" s="93"/>
      <c r="O64" s="93"/>
      <c r="P64" s="139"/>
    </row>
    <row r="65" spans="2:16" ht="20.100000000000001" customHeight="1">
      <c r="B65" s="167"/>
      <c r="C65" s="166"/>
      <c r="D65" s="347"/>
      <c r="E65" s="345"/>
      <c r="F65" s="346"/>
      <c r="G65" s="208"/>
      <c r="H65" s="171" t="s">
        <v>435</v>
      </c>
      <c r="I65" s="171"/>
      <c r="J65" s="242"/>
      <c r="K65" s="138"/>
      <c r="L65" s="93"/>
      <c r="M65" s="93"/>
      <c r="N65" s="93"/>
      <c r="O65" s="93"/>
      <c r="P65" s="139"/>
    </row>
    <row r="66" spans="2:16" ht="20.100000000000001" customHeight="1">
      <c r="B66" s="167"/>
      <c r="C66" s="166"/>
      <c r="D66" s="347"/>
      <c r="E66" s="345"/>
      <c r="F66" s="346"/>
      <c r="G66" s="208"/>
      <c r="H66" s="207" t="s">
        <v>436</v>
      </c>
      <c r="I66" s="218"/>
      <c r="J66" s="236"/>
      <c r="K66" s="138"/>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c r="L68" s="39" t="s">
        <v>484</v>
      </c>
      <c r="M68" s="61"/>
      <c r="N68" s="39" t="s">
        <v>485</v>
      </c>
      <c r="O68" s="61"/>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4"/>
      <c r="K72" s="426">
        <v>1135.53</v>
      </c>
      <c r="L72" s="93"/>
      <c r="M72" s="93"/>
      <c r="N72" s="171" t="s">
        <v>490</v>
      </c>
      <c r="O72" s="171"/>
      <c r="P72" s="197"/>
    </row>
    <row r="73" spans="2:16" ht="20.100000000000001" customHeight="1">
      <c r="B73" s="70"/>
      <c r="C73" s="71"/>
      <c r="D73" s="297"/>
      <c r="E73" s="298"/>
      <c r="F73" s="281"/>
      <c r="G73" s="217" t="s">
        <v>42</v>
      </c>
      <c r="H73" s="217"/>
      <c r="I73" s="217"/>
      <c r="J73" s="217"/>
      <c r="K73" s="426">
        <v>933.4</v>
      </c>
      <c r="L73" s="93"/>
      <c r="M73" s="93"/>
      <c r="N73" s="171" t="s">
        <v>490</v>
      </c>
      <c r="O73" s="171"/>
      <c r="P73" s="197"/>
    </row>
    <row r="74" spans="2:16" ht="20.100000000000001" customHeight="1">
      <c r="B74" s="70"/>
      <c r="C74" s="71"/>
      <c r="D74" s="166" t="s">
        <v>43</v>
      </c>
      <c r="E74" s="166"/>
      <c r="F74" s="166"/>
      <c r="G74" s="178" t="s">
        <v>2538</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2497</v>
      </c>
      <c r="L83" s="93"/>
      <c r="M83" s="93"/>
      <c r="N83" s="93"/>
      <c r="O83" s="93"/>
      <c r="P83" s="139"/>
    </row>
    <row r="84" spans="2:19" ht="20.100000000000001" customHeight="1">
      <c r="B84" s="70"/>
      <c r="C84" s="71"/>
      <c r="D84" s="166"/>
      <c r="E84" s="166"/>
      <c r="F84" s="166"/>
      <c r="G84" s="208"/>
      <c r="H84" s="207" t="s">
        <v>436</v>
      </c>
      <c r="I84" s="218"/>
      <c r="J84" s="236"/>
      <c r="K84" s="138" t="s">
        <v>2497</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2018</v>
      </c>
      <c r="L86" s="39" t="s">
        <v>484</v>
      </c>
      <c r="M86" s="61">
        <v>6</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5</v>
      </c>
      <c r="N88" s="39" t="s">
        <v>485</v>
      </c>
      <c r="O88" s="61">
        <v>31</v>
      </c>
      <c r="P88" s="40" t="s">
        <v>486</v>
      </c>
    </row>
    <row r="89" spans="2:19" ht="20.100000000000001" customHeight="1">
      <c r="B89" s="72"/>
      <c r="C89" s="73"/>
      <c r="D89" s="166"/>
      <c r="E89" s="166"/>
      <c r="F89" s="166"/>
      <c r="G89" s="216"/>
      <c r="H89" s="171" t="s">
        <v>437</v>
      </c>
      <c r="I89" s="171"/>
      <c r="J89" s="242"/>
      <c r="K89" s="138" t="s">
        <v>2497</v>
      </c>
      <c r="L89" s="93"/>
      <c r="M89" s="93"/>
      <c r="N89" s="93"/>
      <c r="O89" s="93"/>
      <c r="P89" s="139"/>
    </row>
    <row r="90" spans="2:19" ht="20.100000000000001" customHeight="1">
      <c r="B90" s="167" t="s">
        <v>45</v>
      </c>
      <c r="C90" s="166"/>
      <c r="D90" s="117" t="s">
        <v>46</v>
      </c>
      <c r="E90" s="218"/>
      <c r="F90" s="236"/>
      <c r="G90" s="178" t="s">
        <v>2498</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2</v>
      </c>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20.100000000000001</v>
      </c>
      <c r="K95" s="50" t="s">
        <v>490</v>
      </c>
      <c r="L95" s="138">
        <v>8</v>
      </c>
      <c r="M95" s="416"/>
      <c r="N95" s="417" t="s">
        <v>2424</v>
      </c>
      <c r="O95" s="418"/>
      <c r="P95" s="419"/>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20.2</v>
      </c>
      <c r="K96" s="50" t="s">
        <v>490</v>
      </c>
      <c r="L96" s="138">
        <v>1</v>
      </c>
      <c r="M96" s="416"/>
      <c r="N96" s="417" t="s">
        <v>2424</v>
      </c>
      <c r="O96" s="418"/>
      <c r="P96" s="419"/>
      <c r="S96" s="15" t="str">
        <f t="shared" ref="S96:S104" si="0">IF(OR(F96="",H96="",J96="",L96="",N96=""),IF(OR(F96&lt;&gt;"",H96&lt;&gt;"",J96&lt;&gt;"",L96&lt;&gt;"",N96&lt;&gt;""),"未記入",""),"")</f>
        <v/>
      </c>
    </row>
    <row r="97" spans="2:19" ht="20.100000000000001" customHeight="1">
      <c r="B97" s="167"/>
      <c r="C97" s="166"/>
      <c r="D97" s="166" t="s">
        <v>49</v>
      </c>
      <c r="E97" s="166"/>
      <c r="F97" s="178" t="s">
        <v>2384</v>
      </c>
      <c r="G97" s="178"/>
      <c r="H97" s="178" t="s">
        <v>2385</v>
      </c>
      <c r="I97" s="178"/>
      <c r="J97" s="23">
        <v>23.8</v>
      </c>
      <c r="K97" s="50" t="s">
        <v>490</v>
      </c>
      <c r="L97" s="138">
        <v>6</v>
      </c>
      <c r="M97" s="416"/>
      <c r="N97" s="417" t="s">
        <v>2425</v>
      </c>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3</v>
      </c>
      <c r="H105" s="242" t="s">
        <v>492</v>
      </c>
      <c r="I105" s="367" t="s">
        <v>66</v>
      </c>
      <c r="J105" s="367"/>
      <c r="K105" s="367"/>
      <c r="L105" s="367"/>
      <c r="M105" s="367"/>
      <c r="N105" s="138"/>
      <c r="O105" s="93"/>
      <c r="P105" s="37" t="s">
        <v>492</v>
      </c>
    </row>
    <row r="106" spans="2:19" ht="20.100000000000001" customHeight="1">
      <c r="B106" s="420"/>
      <c r="C106" s="421"/>
      <c r="D106" s="110"/>
      <c r="E106" s="102"/>
      <c r="F106" s="103"/>
      <c r="G106" s="138"/>
      <c r="H106" s="242"/>
      <c r="I106" s="415" t="s">
        <v>67</v>
      </c>
      <c r="J106" s="415"/>
      <c r="K106" s="415"/>
      <c r="L106" s="415"/>
      <c r="M106" s="415"/>
      <c r="N106" s="138">
        <v>3</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c r="O110" s="93"/>
      <c r="P110" s="37" t="s">
        <v>492</v>
      </c>
    </row>
    <row r="111" spans="2:19" ht="20.100000000000001" customHeight="1">
      <c r="B111" s="420"/>
      <c r="C111" s="421"/>
      <c r="D111" s="119"/>
      <c r="E111" s="120"/>
      <c r="F111" s="135"/>
      <c r="G111" s="126"/>
      <c r="H111" s="390"/>
      <c r="I111" s="166" t="s">
        <v>83</v>
      </c>
      <c r="J111" s="166"/>
      <c r="K111" s="166"/>
      <c r="L111" s="166"/>
      <c r="M111" s="166"/>
      <c r="N111" s="138">
        <v>1</v>
      </c>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2497</v>
      </c>
      <c r="H113" s="178"/>
      <c r="I113" s="178"/>
      <c r="J113" s="178"/>
      <c r="K113" s="178"/>
      <c r="L113" s="178"/>
      <c r="M113" s="178"/>
      <c r="N113" s="178"/>
      <c r="O113" s="138"/>
      <c r="P113" s="179"/>
    </row>
    <row r="114" spans="2:16" ht="20.100000000000001" customHeight="1">
      <c r="B114" s="420"/>
      <c r="C114" s="421"/>
      <c r="D114" s="117" t="s">
        <v>79</v>
      </c>
      <c r="E114" s="118"/>
      <c r="F114" s="133"/>
      <c r="G114" s="123" t="s">
        <v>2499</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2500</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2497</v>
      </c>
      <c r="H117" s="178"/>
      <c r="I117" s="178"/>
      <c r="J117" s="178"/>
      <c r="K117" s="178"/>
      <c r="L117" s="178"/>
      <c r="M117" s="178"/>
      <c r="N117" s="178"/>
      <c r="O117" s="138"/>
      <c r="P117" s="179"/>
    </row>
    <row r="118" spans="2:16" ht="20.100000000000001" customHeight="1">
      <c r="B118" s="134"/>
      <c r="C118" s="135"/>
      <c r="D118" s="110" t="s">
        <v>73</v>
      </c>
      <c r="E118" s="102"/>
      <c r="F118" s="103"/>
      <c r="G118" s="178" t="s">
        <v>2497</v>
      </c>
      <c r="H118" s="178"/>
      <c r="I118" s="178"/>
      <c r="J118" s="178"/>
      <c r="K118" s="178"/>
      <c r="L118" s="178"/>
      <c r="M118" s="178"/>
      <c r="N118" s="178"/>
      <c r="O118" s="138"/>
      <c r="P118" s="179"/>
    </row>
    <row r="119" spans="2:16" ht="20.100000000000001" customHeight="1">
      <c r="B119" s="134"/>
      <c r="C119" s="135"/>
      <c r="D119" s="234" t="s">
        <v>74</v>
      </c>
      <c r="E119" s="273"/>
      <c r="F119" s="235"/>
      <c r="G119" s="178" t="s">
        <v>2497</v>
      </c>
      <c r="H119" s="178"/>
      <c r="I119" s="178"/>
      <c r="J119" s="178"/>
      <c r="K119" s="178"/>
      <c r="L119" s="178"/>
      <c r="M119" s="178"/>
      <c r="N119" s="178"/>
      <c r="O119" s="138"/>
      <c r="P119" s="179"/>
    </row>
    <row r="120" spans="2:16" ht="20.100000000000001" customHeight="1">
      <c r="B120" s="134"/>
      <c r="C120" s="135"/>
      <c r="D120" s="169" t="s">
        <v>75</v>
      </c>
      <c r="E120" s="171"/>
      <c r="F120" s="242"/>
      <c r="G120" s="178" t="s">
        <v>2497</v>
      </c>
      <c r="H120" s="178"/>
      <c r="I120" s="178"/>
      <c r="J120" s="178"/>
      <c r="K120" s="178"/>
      <c r="L120" s="178"/>
      <c r="M120" s="178"/>
      <c r="N120" s="178"/>
      <c r="O120" s="138"/>
      <c r="P120" s="179"/>
    </row>
    <row r="121" spans="2:16" ht="20.100000000000001" customHeight="1">
      <c r="B121" s="134"/>
      <c r="C121" s="135"/>
      <c r="D121" s="169" t="s">
        <v>76</v>
      </c>
      <c r="E121" s="171"/>
      <c r="F121" s="242"/>
      <c r="G121" s="178" t="s">
        <v>2497</v>
      </c>
      <c r="H121" s="178"/>
      <c r="I121" s="178"/>
      <c r="J121" s="178"/>
      <c r="K121" s="178"/>
      <c r="L121" s="178"/>
      <c r="M121" s="178"/>
      <c r="N121" s="178"/>
      <c r="O121" s="138"/>
      <c r="P121" s="179"/>
    </row>
    <row r="122" spans="2:16" ht="20.100000000000001" customHeight="1">
      <c r="B122" s="136"/>
      <c r="C122" s="137"/>
      <c r="D122" s="169" t="s">
        <v>77</v>
      </c>
      <c r="E122" s="171"/>
      <c r="F122" s="242"/>
      <c r="G122" s="178" t="s">
        <v>2497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2501</v>
      </c>
      <c r="H123" s="178"/>
      <c r="I123" s="178"/>
      <c r="J123" s="178"/>
      <c r="K123" s="178"/>
      <c r="L123" s="178"/>
      <c r="M123" s="178"/>
      <c r="N123" s="178"/>
      <c r="O123" s="138"/>
      <c r="P123" s="179"/>
    </row>
    <row r="124" spans="2:16" ht="20.100000000000001" customHeight="1">
      <c r="B124" s="134"/>
      <c r="C124" s="135"/>
      <c r="D124" s="110" t="s">
        <v>446</v>
      </c>
      <c r="E124" s="102"/>
      <c r="F124" s="103"/>
      <c r="G124" s="178" t="s">
        <v>2502</v>
      </c>
      <c r="H124" s="178"/>
      <c r="I124" s="178"/>
      <c r="J124" s="178"/>
      <c r="K124" s="178"/>
      <c r="L124" s="178"/>
      <c r="M124" s="178"/>
      <c r="N124" s="178"/>
      <c r="O124" s="138"/>
      <c r="P124" s="179"/>
    </row>
    <row r="125" spans="2:16" ht="20.100000000000001" customHeight="1">
      <c r="B125" s="134"/>
      <c r="C125" s="135"/>
      <c r="D125" s="234" t="s">
        <v>447</v>
      </c>
      <c r="E125" s="273"/>
      <c r="F125" s="235"/>
      <c r="G125" s="178" t="s">
        <v>2503</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2504</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2505</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2506</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2506</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2506</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2506</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2506</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2506</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t="s">
        <v>2499</v>
      </c>
      <c r="L144" s="232"/>
      <c r="M144" s="232"/>
      <c r="N144" s="232"/>
      <c r="O144" s="192"/>
      <c r="P144" s="233"/>
    </row>
    <row r="145" spans="1:16" ht="20.100000000000001" customHeight="1">
      <c r="B145" s="77"/>
      <c r="C145" s="78"/>
      <c r="D145" s="78"/>
      <c r="E145" s="79"/>
      <c r="F145" s="234" t="s">
        <v>408</v>
      </c>
      <c r="G145" s="273"/>
      <c r="H145" s="273"/>
      <c r="I145" s="273"/>
      <c r="J145" s="235"/>
      <c r="K145" s="178" t="s">
        <v>2499</v>
      </c>
      <c r="L145" s="178"/>
      <c r="M145" s="178"/>
      <c r="N145" s="178"/>
      <c r="O145" s="138"/>
      <c r="P145" s="179"/>
    </row>
    <row r="146" spans="1:16" ht="20.100000000000001" customHeight="1">
      <c r="B146" s="77"/>
      <c r="C146" s="78"/>
      <c r="D146" s="78"/>
      <c r="E146" s="79"/>
      <c r="F146" s="169" t="s">
        <v>94</v>
      </c>
      <c r="G146" s="171"/>
      <c r="H146" s="171"/>
      <c r="I146" s="171"/>
      <c r="J146" s="242"/>
      <c r="K146" s="178" t="s">
        <v>2499</v>
      </c>
      <c r="L146" s="178"/>
      <c r="M146" s="178"/>
      <c r="N146" s="178"/>
      <c r="O146" s="138"/>
      <c r="P146" s="179"/>
    </row>
    <row r="147" spans="1:16" ht="20.100000000000001" customHeight="1">
      <c r="B147" s="77"/>
      <c r="C147" s="78"/>
      <c r="D147" s="78"/>
      <c r="E147" s="79"/>
      <c r="F147" s="169" t="s">
        <v>95</v>
      </c>
      <c r="G147" s="171"/>
      <c r="H147" s="171"/>
      <c r="I147" s="171"/>
      <c r="J147" s="242"/>
      <c r="K147" s="178" t="s">
        <v>2497</v>
      </c>
      <c r="L147" s="178"/>
      <c r="M147" s="178"/>
      <c r="N147" s="178"/>
      <c r="O147" s="138"/>
      <c r="P147" s="179"/>
    </row>
    <row r="148" spans="1:16" ht="20.100000000000001" customHeight="1">
      <c r="B148" s="77"/>
      <c r="C148" s="78"/>
      <c r="D148" s="78"/>
      <c r="E148" s="79"/>
      <c r="F148" s="169" t="s">
        <v>409</v>
      </c>
      <c r="G148" s="171"/>
      <c r="H148" s="171"/>
      <c r="I148" s="171"/>
      <c r="J148" s="242"/>
      <c r="K148" s="178" t="s">
        <v>2497</v>
      </c>
      <c r="L148" s="178"/>
      <c r="M148" s="178"/>
      <c r="N148" s="178"/>
      <c r="O148" s="138"/>
      <c r="P148" s="179"/>
    </row>
    <row r="149" spans="1:16" ht="20.100000000000001" customHeight="1">
      <c r="A149" s="4"/>
      <c r="B149" s="77"/>
      <c r="C149" s="78"/>
      <c r="D149" s="78"/>
      <c r="E149" s="79"/>
      <c r="F149" s="169" t="s">
        <v>96</v>
      </c>
      <c r="G149" s="171"/>
      <c r="H149" s="171"/>
      <c r="I149" s="171"/>
      <c r="J149" s="242"/>
      <c r="K149" s="178" t="s">
        <v>2497</v>
      </c>
      <c r="L149" s="178"/>
      <c r="M149" s="178"/>
      <c r="N149" s="178"/>
      <c r="O149" s="138"/>
      <c r="P149" s="179"/>
    </row>
    <row r="150" spans="1:16" ht="20.100000000000001" customHeight="1">
      <c r="B150" s="77"/>
      <c r="C150" s="78"/>
      <c r="D150" s="78"/>
      <c r="E150" s="79"/>
      <c r="F150" s="169" t="s">
        <v>410</v>
      </c>
      <c r="G150" s="171"/>
      <c r="H150" s="171"/>
      <c r="I150" s="171"/>
      <c r="J150" s="242"/>
      <c r="K150" s="178" t="s">
        <v>2497</v>
      </c>
      <c r="L150" s="178"/>
      <c r="M150" s="178"/>
      <c r="N150" s="178"/>
      <c r="O150" s="138"/>
      <c r="P150" s="179"/>
    </row>
    <row r="151" spans="1:16" ht="20.100000000000001" customHeight="1">
      <c r="B151" s="77"/>
      <c r="C151" s="78"/>
      <c r="D151" s="78"/>
      <c r="E151" s="79"/>
      <c r="F151" s="169" t="s">
        <v>411</v>
      </c>
      <c r="G151" s="171"/>
      <c r="H151" s="171"/>
      <c r="I151" s="171"/>
      <c r="J151" s="242"/>
      <c r="K151" s="178" t="s">
        <v>2497</v>
      </c>
      <c r="L151" s="178"/>
      <c r="M151" s="178"/>
      <c r="N151" s="178"/>
      <c r="O151" s="138"/>
      <c r="P151" s="179"/>
    </row>
    <row r="152" spans="1:16" ht="20.100000000000001" customHeight="1">
      <c r="B152" s="77"/>
      <c r="C152" s="78"/>
      <c r="D152" s="78"/>
      <c r="E152" s="79"/>
      <c r="F152" s="169" t="s">
        <v>415</v>
      </c>
      <c r="G152" s="171"/>
      <c r="H152" s="171"/>
      <c r="I152" s="171"/>
      <c r="J152" s="242"/>
      <c r="K152" s="178" t="s">
        <v>2497</v>
      </c>
      <c r="L152" s="178"/>
      <c r="M152" s="178"/>
      <c r="N152" s="178"/>
      <c r="O152" s="138"/>
      <c r="P152" s="179"/>
    </row>
    <row r="153" spans="1:16" ht="20.100000000000001" customHeight="1">
      <c r="B153" s="77"/>
      <c r="C153" s="78"/>
      <c r="D153" s="78"/>
      <c r="E153" s="79"/>
      <c r="F153" s="169" t="s">
        <v>530</v>
      </c>
      <c r="G153" s="171"/>
      <c r="H153" s="171"/>
      <c r="I153" s="171"/>
      <c r="J153" s="242"/>
      <c r="K153" s="178" t="s">
        <v>2497</v>
      </c>
      <c r="L153" s="178"/>
      <c r="M153" s="178"/>
      <c r="N153" s="178"/>
      <c r="O153" s="138"/>
      <c r="P153" s="179"/>
    </row>
    <row r="154" spans="1:16" ht="20.100000000000001" customHeight="1">
      <c r="B154" s="77"/>
      <c r="C154" s="78"/>
      <c r="D154" s="78"/>
      <c r="E154" s="79"/>
      <c r="F154" s="406" t="s">
        <v>97</v>
      </c>
      <c r="G154" s="156"/>
      <c r="H154" s="157"/>
      <c r="I154" s="400" t="s">
        <v>99</v>
      </c>
      <c r="J154" s="401"/>
      <c r="K154" s="178" t="s">
        <v>2499</v>
      </c>
      <c r="L154" s="178"/>
      <c r="M154" s="178"/>
      <c r="N154" s="178"/>
      <c r="O154" s="138"/>
      <c r="P154" s="179"/>
    </row>
    <row r="155" spans="1:16" ht="20.100000000000001" customHeight="1">
      <c r="B155" s="77"/>
      <c r="C155" s="78"/>
      <c r="D155" s="78"/>
      <c r="E155" s="79"/>
      <c r="F155" s="399"/>
      <c r="G155" s="162"/>
      <c r="H155" s="163"/>
      <c r="I155" s="402" t="s">
        <v>100</v>
      </c>
      <c r="J155" s="401"/>
      <c r="K155" s="178" t="s">
        <v>2499</v>
      </c>
      <c r="L155" s="178"/>
      <c r="M155" s="178"/>
      <c r="N155" s="178"/>
      <c r="O155" s="138"/>
      <c r="P155" s="179"/>
    </row>
    <row r="156" spans="1:16" ht="20.100000000000001" customHeight="1">
      <c r="B156" s="77"/>
      <c r="C156" s="78"/>
      <c r="D156" s="78"/>
      <c r="E156" s="79"/>
      <c r="F156" s="407" t="s">
        <v>98</v>
      </c>
      <c r="G156" s="408"/>
      <c r="H156" s="409"/>
      <c r="I156" s="397" t="s">
        <v>532</v>
      </c>
      <c r="J156" s="398"/>
      <c r="K156" s="178" t="s">
        <v>2499</v>
      </c>
      <c r="L156" s="178"/>
      <c r="M156" s="178"/>
      <c r="N156" s="178"/>
      <c r="O156" s="138"/>
      <c r="P156" s="179"/>
    </row>
    <row r="157" spans="1:16" ht="20.100000000000001" customHeight="1">
      <c r="B157" s="77"/>
      <c r="C157" s="78"/>
      <c r="D157" s="78"/>
      <c r="E157" s="79"/>
      <c r="F157" s="407"/>
      <c r="G157" s="408"/>
      <c r="H157" s="409"/>
      <c r="I157" s="397" t="s">
        <v>533</v>
      </c>
      <c r="J157" s="398"/>
      <c r="K157" s="178" t="s">
        <v>2499</v>
      </c>
      <c r="L157" s="178"/>
      <c r="M157" s="178"/>
      <c r="N157" s="178"/>
      <c r="O157" s="138"/>
      <c r="P157" s="179"/>
    </row>
    <row r="158" spans="1:16" ht="20.100000000000001" customHeight="1">
      <c r="B158" s="77"/>
      <c r="C158" s="78"/>
      <c r="D158" s="78"/>
      <c r="E158" s="79"/>
      <c r="F158" s="407"/>
      <c r="G158" s="408"/>
      <c r="H158" s="409"/>
      <c r="I158" s="397" t="s">
        <v>100</v>
      </c>
      <c r="J158" s="398"/>
      <c r="K158" s="178" t="s">
        <v>2499</v>
      </c>
      <c r="L158" s="178"/>
      <c r="M158" s="178"/>
      <c r="N158" s="178"/>
      <c r="O158" s="138"/>
      <c r="P158" s="179"/>
    </row>
    <row r="159" spans="1:16" ht="20.100000000000001" customHeight="1">
      <c r="B159" s="77"/>
      <c r="C159" s="78"/>
      <c r="D159" s="78"/>
      <c r="E159" s="79"/>
      <c r="F159" s="407"/>
      <c r="G159" s="408"/>
      <c r="H159" s="409"/>
      <c r="I159" s="407" t="s">
        <v>101</v>
      </c>
      <c r="J159" s="409"/>
      <c r="K159" s="178" t="s">
        <v>2499</v>
      </c>
      <c r="L159" s="178"/>
      <c r="M159" s="178"/>
      <c r="N159" s="178"/>
      <c r="O159" s="138"/>
      <c r="P159" s="179"/>
    </row>
    <row r="160" spans="1:16" ht="20.100000000000001" customHeight="1">
      <c r="B160" s="77"/>
      <c r="C160" s="78"/>
      <c r="D160" s="78"/>
      <c r="E160" s="79"/>
      <c r="F160" s="407" t="s">
        <v>425</v>
      </c>
      <c r="G160" s="408"/>
      <c r="H160" s="409"/>
      <c r="I160" s="397" t="s">
        <v>99</v>
      </c>
      <c r="J160" s="398"/>
      <c r="K160" s="178" t="s">
        <v>2497</v>
      </c>
      <c r="L160" s="178"/>
      <c r="M160" s="178"/>
      <c r="N160" s="178"/>
      <c r="O160" s="138"/>
      <c r="P160" s="179"/>
    </row>
    <row r="161" spans="2:20" ht="20.100000000000001" customHeight="1">
      <c r="B161" s="77"/>
      <c r="C161" s="78"/>
      <c r="D161" s="78"/>
      <c r="E161" s="79"/>
      <c r="F161" s="407"/>
      <c r="G161" s="408"/>
      <c r="H161" s="409"/>
      <c r="I161" s="397" t="s">
        <v>100</v>
      </c>
      <c r="J161" s="398"/>
      <c r="K161" s="178" t="s">
        <v>2499</v>
      </c>
      <c r="L161" s="178"/>
      <c r="M161" s="178"/>
      <c r="N161" s="178"/>
      <c r="O161" s="138"/>
      <c r="P161" s="179"/>
    </row>
    <row r="162" spans="2:20" ht="20.100000000000001" customHeight="1">
      <c r="B162" s="77"/>
      <c r="C162" s="78"/>
      <c r="D162" s="78"/>
      <c r="E162" s="79"/>
      <c r="F162" s="407"/>
      <c r="G162" s="408"/>
      <c r="H162" s="409"/>
      <c r="I162" s="399" t="s">
        <v>101</v>
      </c>
      <c r="J162" s="163"/>
      <c r="K162" s="178" t="s">
        <v>2499</v>
      </c>
      <c r="L162" s="178"/>
      <c r="M162" s="178"/>
      <c r="N162" s="178"/>
      <c r="O162" s="138"/>
      <c r="P162" s="179"/>
    </row>
    <row r="163" spans="2:20" ht="20.100000000000001" customHeight="1">
      <c r="B163" s="77"/>
      <c r="C163" s="78"/>
      <c r="D163" s="78"/>
      <c r="E163" s="79"/>
      <c r="F163" s="407"/>
      <c r="G163" s="408"/>
      <c r="H163" s="409"/>
      <c r="I163" s="397" t="s">
        <v>426</v>
      </c>
      <c r="J163" s="398"/>
      <c r="K163" s="178" t="s">
        <v>2499</v>
      </c>
      <c r="L163" s="178"/>
      <c r="M163" s="178"/>
      <c r="N163" s="178"/>
      <c r="O163" s="138"/>
      <c r="P163" s="179"/>
    </row>
    <row r="164" spans="2:20" ht="20.100000000000001" customHeight="1">
      <c r="B164" s="77"/>
      <c r="C164" s="78"/>
      <c r="D164" s="78"/>
      <c r="E164" s="79"/>
      <c r="F164" s="407"/>
      <c r="G164" s="408"/>
      <c r="H164" s="409"/>
      <c r="I164" s="399" t="s">
        <v>427</v>
      </c>
      <c r="J164" s="163"/>
      <c r="K164" s="178" t="s">
        <v>2499</v>
      </c>
      <c r="L164" s="178"/>
      <c r="M164" s="178"/>
      <c r="N164" s="178"/>
      <c r="O164" s="138"/>
      <c r="P164" s="179"/>
    </row>
    <row r="165" spans="2:20" ht="20.100000000000001" customHeight="1">
      <c r="B165" s="77"/>
      <c r="C165" s="78"/>
      <c r="D165" s="78"/>
      <c r="E165" s="79"/>
      <c r="F165" s="406" t="s">
        <v>428</v>
      </c>
      <c r="G165" s="156"/>
      <c r="H165" s="157"/>
      <c r="I165" s="400" t="s">
        <v>99</v>
      </c>
      <c r="J165" s="401"/>
      <c r="K165" s="178" t="s">
        <v>2499</v>
      </c>
      <c r="L165" s="178"/>
      <c r="M165" s="178"/>
      <c r="N165" s="178"/>
      <c r="O165" s="138"/>
      <c r="P165" s="179"/>
    </row>
    <row r="166" spans="2:20" ht="20.100000000000001" customHeight="1">
      <c r="B166" s="80"/>
      <c r="C166" s="81"/>
      <c r="D166" s="81"/>
      <c r="E166" s="82"/>
      <c r="F166" s="399"/>
      <c r="G166" s="162"/>
      <c r="H166" s="163"/>
      <c r="I166" s="402" t="s">
        <v>100</v>
      </c>
      <c r="J166" s="401"/>
      <c r="K166" s="178" t="s">
        <v>2497</v>
      </c>
      <c r="L166" s="178"/>
      <c r="M166" s="178"/>
      <c r="N166" s="178"/>
      <c r="O166" s="138"/>
      <c r="P166" s="179"/>
    </row>
    <row r="167" spans="2:20" ht="20.100000000000001" customHeight="1">
      <c r="B167" s="132" t="s">
        <v>102</v>
      </c>
      <c r="C167" s="118"/>
      <c r="D167" s="118"/>
      <c r="E167" s="118"/>
      <c r="F167" s="133"/>
      <c r="G167" s="179" t="s">
        <v>2499</v>
      </c>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2507</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t="s">
        <v>2507</v>
      </c>
      <c r="G174" s="171" t="s">
        <v>476</v>
      </c>
      <c r="H174" s="171"/>
      <c r="I174" s="171"/>
      <c r="J174" s="171"/>
      <c r="K174" s="171"/>
      <c r="L174" s="171"/>
      <c r="M174" s="171"/>
      <c r="N174" s="171"/>
      <c r="O174" s="171"/>
      <c r="P174" s="197"/>
    </row>
    <row r="175" spans="2:20" ht="39.950000000000003" customHeight="1">
      <c r="B175" s="167"/>
      <c r="C175" s="166"/>
      <c r="D175" s="166"/>
      <c r="E175" s="166"/>
      <c r="F175" s="14" t="s">
        <v>2507</v>
      </c>
      <c r="G175" s="171" t="s">
        <v>448</v>
      </c>
      <c r="H175" s="171"/>
      <c r="I175" s="242"/>
      <c r="J175" s="172" t="s">
        <v>2539</v>
      </c>
      <c r="K175" s="173"/>
      <c r="L175" s="173"/>
      <c r="M175" s="173"/>
      <c r="N175" s="173"/>
      <c r="O175" s="173"/>
      <c r="P175" s="174"/>
    </row>
    <row r="176" spans="2:20" ht="39.950000000000003" customHeight="1">
      <c r="B176" s="83" t="s">
        <v>106</v>
      </c>
      <c r="C176" s="84"/>
      <c r="D176" s="287">
        <v>1</v>
      </c>
      <c r="E176" s="364"/>
      <c r="F176" s="166" t="s">
        <v>5</v>
      </c>
      <c r="G176" s="166"/>
      <c r="H176" s="166"/>
      <c r="I176" s="104" t="s">
        <v>2573</v>
      </c>
      <c r="J176" s="105"/>
      <c r="K176" s="105"/>
      <c r="L176" s="105"/>
      <c r="M176" s="105"/>
      <c r="N176" s="105"/>
      <c r="O176" s="106"/>
      <c r="P176" s="107"/>
    </row>
    <row r="177" spans="2:16" ht="39.950000000000003" customHeight="1">
      <c r="B177" s="85"/>
      <c r="C177" s="86"/>
      <c r="D177" s="287"/>
      <c r="E177" s="364"/>
      <c r="F177" s="166" t="s">
        <v>108</v>
      </c>
      <c r="G177" s="166"/>
      <c r="H177" s="166"/>
      <c r="I177" s="104" t="s">
        <v>2566</v>
      </c>
      <c r="J177" s="105"/>
      <c r="K177" s="105"/>
      <c r="L177" s="105"/>
      <c r="M177" s="105"/>
      <c r="N177" s="105"/>
      <c r="O177" s="106"/>
      <c r="P177" s="107"/>
    </row>
    <row r="178" spans="2:16" ht="39.950000000000003" customHeight="1">
      <c r="B178" s="85"/>
      <c r="C178" s="86"/>
      <c r="D178" s="287"/>
      <c r="E178" s="364"/>
      <c r="F178" s="166" t="s">
        <v>109</v>
      </c>
      <c r="G178" s="166"/>
      <c r="H178" s="166"/>
      <c r="I178" s="104" t="s">
        <v>2540</v>
      </c>
      <c r="J178" s="105"/>
      <c r="K178" s="105"/>
      <c r="L178" s="105"/>
      <c r="M178" s="105"/>
      <c r="N178" s="105"/>
      <c r="O178" s="106"/>
      <c r="P178" s="107"/>
    </row>
    <row r="179" spans="2:16" ht="39.950000000000003" customHeight="1">
      <c r="B179" s="85"/>
      <c r="C179" s="86"/>
      <c r="D179" s="287"/>
      <c r="E179" s="364"/>
      <c r="F179" s="166" t="s">
        <v>429</v>
      </c>
      <c r="G179" s="166"/>
      <c r="H179" s="166"/>
      <c r="I179" s="104" t="s">
        <v>2540</v>
      </c>
      <c r="J179" s="105"/>
      <c r="K179" s="105"/>
      <c r="L179" s="105"/>
      <c r="M179" s="105"/>
      <c r="N179" s="105"/>
      <c r="O179" s="106"/>
      <c r="P179" s="107"/>
    </row>
    <row r="180" spans="2:16" ht="39.950000000000003" customHeight="1">
      <c r="B180" s="85"/>
      <c r="C180" s="86"/>
      <c r="D180" s="287"/>
      <c r="E180" s="364"/>
      <c r="F180" s="166" t="s">
        <v>110</v>
      </c>
      <c r="G180" s="166"/>
      <c r="H180" s="166"/>
      <c r="I180" s="104" t="s">
        <v>2597</v>
      </c>
      <c r="J180" s="105"/>
      <c r="K180" s="105"/>
      <c r="L180" s="105"/>
      <c r="M180" s="105"/>
      <c r="N180" s="105"/>
      <c r="O180" s="106"/>
      <c r="P180" s="107"/>
    </row>
    <row r="181" spans="2:16" ht="39.950000000000003" customHeight="1">
      <c r="B181" s="85"/>
      <c r="C181" s="86"/>
      <c r="D181" s="287">
        <v>2</v>
      </c>
      <c r="E181" s="364"/>
      <c r="F181" s="166" t="s">
        <v>5</v>
      </c>
      <c r="G181" s="166"/>
      <c r="H181" s="166"/>
      <c r="I181" s="104" t="s">
        <v>2574</v>
      </c>
      <c r="J181" s="105"/>
      <c r="K181" s="105"/>
      <c r="L181" s="105"/>
      <c r="M181" s="105"/>
      <c r="N181" s="105"/>
      <c r="O181" s="106"/>
      <c r="P181" s="107"/>
    </row>
    <row r="182" spans="2:16" ht="39.950000000000003" customHeight="1">
      <c r="B182" s="85"/>
      <c r="C182" s="86"/>
      <c r="D182" s="287"/>
      <c r="E182" s="364"/>
      <c r="F182" s="166" t="s">
        <v>108</v>
      </c>
      <c r="G182" s="166"/>
      <c r="H182" s="166"/>
      <c r="I182" s="104" t="s">
        <v>2567</v>
      </c>
      <c r="J182" s="105"/>
      <c r="K182" s="105"/>
      <c r="L182" s="105"/>
      <c r="M182" s="105"/>
      <c r="N182" s="105"/>
      <c r="O182" s="106"/>
      <c r="P182" s="107"/>
    </row>
    <row r="183" spans="2:16" ht="39.950000000000003" customHeight="1">
      <c r="B183" s="85"/>
      <c r="C183" s="86"/>
      <c r="D183" s="287"/>
      <c r="E183" s="364"/>
      <c r="F183" s="166" t="s">
        <v>109</v>
      </c>
      <c r="G183" s="166"/>
      <c r="H183" s="166"/>
      <c r="I183" s="104" t="s">
        <v>2575</v>
      </c>
      <c r="J183" s="105"/>
      <c r="K183" s="105"/>
      <c r="L183" s="105"/>
      <c r="M183" s="105"/>
      <c r="N183" s="105"/>
      <c r="O183" s="106"/>
      <c r="P183" s="107"/>
    </row>
    <row r="184" spans="2:16" ht="39.950000000000003" customHeight="1">
      <c r="B184" s="85"/>
      <c r="C184" s="86"/>
      <c r="D184" s="287"/>
      <c r="E184" s="364"/>
      <c r="F184" s="166" t="s">
        <v>429</v>
      </c>
      <c r="G184" s="166"/>
      <c r="H184" s="166"/>
      <c r="I184" s="104" t="s">
        <v>2568</v>
      </c>
      <c r="J184" s="105"/>
      <c r="K184" s="105"/>
      <c r="L184" s="105"/>
      <c r="M184" s="105"/>
      <c r="N184" s="105"/>
      <c r="O184" s="106"/>
      <c r="P184" s="107"/>
    </row>
    <row r="185" spans="2:16" ht="39.950000000000003" customHeight="1">
      <c r="B185" s="85"/>
      <c r="C185" s="86"/>
      <c r="D185" s="287"/>
      <c r="E185" s="364"/>
      <c r="F185" s="166" t="s">
        <v>110</v>
      </c>
      <c r="G185" s="166"/>
      <c r="H185" s="166"/>
      <c r="I185" s="104" t="s">
        <v>2598</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2576</v>
      </c>
      <c r="J191" s="105"/>
      <c r="K191" s="105"/>
      <c r="L191" s="105"/>
      <c r="M191" s="105"/>
      <c r="N191" s="105"/>
      <c r="O191" s="106"/>
      <c r="P191" s="107"/>
    </row>
    <row r="192" spans="2:16" ht="39.950000000000003" customHeight="1">
      <c r="B192" s="85"/>
      <c r="C192" s="86"/>
      <c r="D192" s="389"/>
      <c r="E192" s="390"/>
      <c r="F192" s="166" t="s">
        <v>108</v>
      </c>
      <c r="G192" s="166"/>
      <c r="H192" s="166"/>
      <c r="I192" s="104" t="s">
        <v>2569</v>
      </c>
      <c r="J192" s="105"/>
      <c r="K192" s="105"/>
      <c r="L192" s="105"/>
      <c r="M192" s="105"/>
      <c r="N192" s="105"/>
      <c r="O192" s="106"/>
      <c r="P192" s="107"/>
    </row>
    <row r="193" spans="2:16" ht="39.950000000000003" customHeight="1">
      <c r="B193" s="85"/>
      <c r="C193" s="86"/>
      <c r="D193" s="389"/>
      <c r="E193" s="390"/>
      <c r="F193" s="168" t="s">
        <v>110</v>
      </c>
      <c r="G193" s="168"/>
      <c r="H193" s="168"/>
      <c r="I193" s="104" t="s">
        <v>2541</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2507</v>
      </c>
      <c r="G201" s="326" t="s">
        <v>448</v>
      </c>
      <c r="H201" s="171"/>
      <c r="I201" s="242"/>
      <c r="J201" s="172" t="s">
        <v>2577</v>
      </c>
      <c r="K201" s="173"/>
      <c r="L201" s="173"/>
      <c r="M201" s="173"/>
      <c r="N201" s="173"/>
      <c r="O201" s="173"/>
      <c r="P201" s="174"/>
    </row>
    <row r="202" spans="2:16" ht="60" customHeight="1">
      <c r="B202" s="167" t="s">
        <v>114</v>
      </c>
      <c r="C202" s="166"/>
      <c r="D202" s="166"/>
      <c r="E202" s="166"/>
      <c r="F202" s="104" t="s">
        <v>2578</v>
      </c>
      <c r="G202" s="250"/>
      <c r="H202" s="250"/>
      <c r="I202" s="250"/>
      <c r="J202" s="104"/>
      <c r="K202" s="104"/>
      <c r="L202" s="104"/>
      <c r="M202" s="104"/>
      <c r="N202" s="104"/>
      <c r="O202" s="172"/>
      <c r="P202" s="386"/>
    </row>
    <row r="203" spans="2:16" ht="60" customHeight="1">
      <c r="B203" s="167" t="s">
        <v>115</v>
      </c>
      <c r="C203" s="166"/>
      <c r="D203" s="166"/>
      <c r="E203" s="166"/>
      <c r="F203" s="104" t="s">
        <v>2548</v>
      </c>
      <c r="G203" s="105"/>
      <c r="H203" s="105"/>
      <c r="I203" s="105"/>
      <c r="J203" s="105"/>
      <c r="K203" s="105"/>
      <c r="L203" s="105"/>
      <c r="M203" s="105"/>
      <c r="N203" s="105"/>
      <c r="O203" s="106"/>
      <c r="P203" s="107"/>
    </row>
    <row r="204" spans="2:16" ht="20.100000000000001" customHeight="1">
      <c r="B204" s="167" t="s">
        <v>116</v>
      </c>
      <c r="C204" s="166"/>
      <c r="D204" s="166"/>
      <c r="E204" s="166"/>
      <c r="F204" s="178" t="s">
        <v>2497</v>
      </c>
      <c r="G204" s="178"/>
      <c r="H204" s="178"/>
      <c r="I204" s="178"/>
      <c r="J204" s="178"/>
      <c r="K204" s="178"/>
      <c r="L204" s="178"/>
      <c r="M204" s="178"/>
      <c r="N204" s="178"/>
      <c r="O204" s="138"/>
      <c r="P204" s="179"/>
    </row>
    <row r="205" spans="2:16" ht="60.75" customHeight="1">
      <c r="B205" s="167" t="s">
        <v>117</v>
      </c>
      <c r="C205" s="166"/>
      <c r="D205" s="166"/>
      <c r="E205" s="166"/>
      <c r="F205" s="104" t="s">
        <v>2542</v>
      </c>
      <c r="G205" s="105"/>
      <c r="H205" s="105"/>
      <c r="I205" s="105"/>
      <c r="J205" s="105"/>
      <c r="K205" s="105"/>
      <c r="L205" s="105"/>
      <c r="M205" s="105"/>
      <c r="N205" s="105"/>
      <c r="O205" s="106"/>
      <c r="P205" s="107"/>
    </row>
    <row r="206" spans="2:16" ht="20.100000000000001" customHeight="1">
      <c r="B206" s="230" t="s">
        <v>119</v>
      </c>
      <c r="C206" s="231"/>
      <c r="D206" s="231"/>
      <c r="E206" s="231"/>
      <c r="F206" s="178" t="s">
        <v>2499</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2499</v>
      </c>
      <c r="G208" s="178"/>
      <c r="H208" s="178"/>
      <c r="I208" s="178"/>
      <c r="J208" s="178"/>
      <c r="K208" s="178"/>
      <c r="L208" s="178"/>
      <c r="M208" s="178"/>
      <c r="N208" s="178"/>
      <c r="O208" s="138"/>
      <c r="P208" s="179"/>
    </row>
    <row r="209" spans="2:20" ht="20.100000000000001" customHeight="1">
      <c r="B209" s="165"/>
      <c r="C209" s="269"/>
      <c r="D209" s="231" t="s">
        <v>123</v>
      </c>
      <c r="E209" s="231"/>
      <c r="F209" s="178" t="s">
        <v>2499</v>
      </c>
      <c r="G209" s="178"/>
      <c r="H209" s="178"/>
      <c r="I209" s="178"/>
      <c r="J209" s="178"/>
      <c r="K209" s="178"/>
      <c r="L209" s="178"/>
      <c r="M209" s="178"/>
      <c r="N209" s="178"/>
      <c r="O209" s="138"/>
      <c r="P209" s="179"/>
    </row>
    <row r="210" spans="2:20" ht="20.100000000000001" customHeight="1">
      <c r="B210" s="165"/>
      <c r="C210" s="269"/>
      <c r="D210" s="231" t="s">
        <v>124</v>
      </c>
      <c r="E210" s="231"/>
      <c r="F210" s="178" t="s">
        <v>2499</v>
      </c>
      <c r="G210" s="178"/>
      <c r="H210" s="178"/>
      <c r="I210" s="178"/>
      <c r="J210" s="178"/>
      <c r="K210" s="178"/>
      <c r="L210" s="178"/>
      <c r="M210" s="178"/>
      <c r="N210" s="178"/>
      <c r="O210" s="138"/>
      <c r="P210" s="179"/>
    </row>
    <row r="211" spans="2:20" ht="20.100000000000001" customHeight="1">
      <c r="B211" s="165"/>
      <c r="C211" s="269"/>
      <c r="D211" s="231" t="s">
        <v>125</v>
      </c>
      <c r="E211" s="231"/>
      <c r="F211" s="178" t="s">
        <v>2499</v>
      </c>
      <c r="G211" s="178"/>
      <c r="H211" s="178"/>
      <c r="I211" s="178"/>
      <c r="J211" s="178"/>
      <c r="K211" s="178"/>
      <c r="L211" s="178"/>
      <c r="M211" s="178"/>
      <c r="N211" s="178"/>
      <c r="O211" s="138"/>
      <c r="P211" s="179"/>
    </row>
    <row r="212" spans="2:20" ht="20.100000000000001" customHeight="1">
      <c r="B212" s="165"/>
      <c r="C212" s="269"/>
      <c r="D212" s="269" t="s">
        <v>126</v>
      </c>
      <c r="E212" s="269"/>
      <c r="F212" s="178" t="s">
        <v>2499</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2499</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2499</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2497</v>
      </c>
      <c r="K219" s="178"/>
      <c r="L219" s="178"/>
      <c r="M219" s="178"/>
      <c r="N219" s="178"/>
      <c r="O219" s="138"/>
      <c r="P219" s="179"/>
      <c r="S219" s="15" t="str">
        <f>IF(J219="","未記入","")</f>
        <v/>
      </c>
    </row>
    <row r="220" spans="2:20" ht="60" customHeight="1">
      <c r="B220" s="167" t="s">
        <v>128</v>
      </c>
      <c r="C220" s="166"/>
      <c r="D220" s="166"/>
      <c r="E220" s="166"/>
      <c r="F220" s="104" t="s">
        <v>2543</v>
      </c>
      <c r="G220" s="105"/>
      <c r="H220" s="105"/>
      <c r="I220" s="105"/>
      <c r="J220" s="105"/>
      <c r="K220" s="105"/>
      <c r="L220" s="105"/>
      <c r="M220" s="105"/>
      <c r="N220" s="105"/>
      <c r="O220" s="106"/>
      <c r="P220" s="107"/>
    </row>
    <row r="221" spans="2:20" ht="60" customHeight="1">
      <c r="B221" s="167" t="s">
        <v>493</v>
      </c>
      <c r="C221" s="166"/>
      <c r="D221" s="166"/>
      <c r="E221" s="166"/>
      <c r="F221" s="104" t="s">
        <v>2545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2544</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2497</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2508</v>
      </c>
      <c r="K227" s="173"/>
      <c r="L227" s="173"/>
      <c r="M227" s="173"/>
      <c r="N227" s="173"/>
      <c r="O227" s="173"/>
      <c r="P227" s="174"/>
    </row>
    <row r="228" spans="1:20" ht="20.100000000000001" customHeight="1">
      <c r="B228" s="167" t="s">
        <v>132</v>
      </c>
      <c r="C228" s="166"/>
      <c r="D228" s="166"/>
      <c r="E228" s="166"/>
      <c r="F228" s="138">
        <v>21</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2</v>
      </c>
      <c r="F239" s="367"/>
      <c r="G239" s="367"/>
      <c r="H239" s="178">
        <v>1</v>
      </c>
      <c r="I239" s="178"/>
      <c r="J239" s="178"/>
      <c r="K239" s="178">
        <v>1</v>
      </c>
      <c r="L239" s="178"/>
      <c r="M239" s="178"/>
      <c r="N239" s="178"/>
      <c r="O239" s="138"/>
      <c r="P239" s="179"/>
    </row>
    <row r="240" spans="1:20" ht="20.100000000000001" customHeight="1">
      <c r="B240" s="366" t="s">
        <v>142</v>
      </c>
      <c r="C240" s="166"/>
      <c r="D240" s="166"/>
      <c r="E240" s="367">
        <f>IF(OR($H$240&lt;&gt;"",$K$240&lt;&gt;""),SUM($H$240,$K$240),"")</f>
        <v>15</v>
      </c>
      <c r="F240" s="367"/>
      <c r="G240" s="367"/>
      <c r="H240" s="178">
        <v>4</v>
      </c>
      <c r="I240" s="178"/>
      <c r="J240" s="178"/>
      <c r="K240" s="178">
        <v>11</v>
      </c>
      <c r="L240" s="178"/>
      <c r="M240" s="178"/>
      <c r="N240" s="178"/>
      <c r="O240" s="138"/>
      <c r="P240" s="179"/>
    </row>
    <row r="241" spans="2:20" ht="20.100000000000001" customHeight="1">
      <c r="B241" s="44"/>
      <c r="C241" s="166" t="s">
        <v>143</v>
      </c>
      <c r="D241" s="166"/>
      <c r="E241" s="367">
        <f>IF(OR($H$241&lt;&gt;"",$K$241&lt;&gt;""),SUM($H$241,$K$241),"")</f>
        <v>12</v>
      </c>
      <c r="F241" s="367"/>
      <c r="G241" s="367"/>
      <c r="H241" s="178">
        <v>2</v>
      </c>
      <c r="I241" s="178"/>
      <c r="J241" s="178"/>
      <c r="K241" s="178">
        <v>10</v>
      </c>
      <c r="L241" s="178"/>
      <c r="M241" s="178"/>
      <c r="N241" s="178"/>
      <c r="O241" s="138"/>
      <c r="P241" s="179"/>
    </row>
    <row r="242" spans="2:20" ht="20.100000000000001" customHeight="1">
      <c r="B242" s="45"/>
      <c r="C242" s="166" t="s">
        <v>144</v>
      </c>
      <c r="D242" s="166"/>
      <c r="E242" s="367">
        <f>IF(OR($H$242&lt;&gt;"",$K$242&lt;&gt;""),SUM($H$242,$K$242),"")</f>
        <v>2</v>
      </c>
      <c r="F242" s="367"/>
      <c r="G242" s="367"/>
      <c r="H242" s="178">
        <v>1</v>
      </c>
      <c r="I242" s="178"/>
      <c r="J242" s="178"/>
      <c r="K242" s="178">
        <v>1</v>
      </c>
      <c r="L242" s="178"/>
      <c r="M242" s="178"/>
      <c r="N242" s="178"/>
      <c r="O242" s="138"/>
      <c r="P242" s="179"/>
    </row>
    <row r="243" spans="2:20" ht="20.100000000000001" customHeight="1">
      <c r="B243" s="167" t="s">
        <v>145</v>
      </c>
      <c r="C243" s="166"/>
      <c r="D243" s="166"/>
      <c r="E243" s="367">
        <f>IF(OR($H$243&lt;&gt;"",$K$243&lt;&gt;""),SUM($H$243,$K$243),"")</f>
        <v>2</v>
      </c>
      <c r="F243" s="367"/>
      <c r="G243" s="367"/>
      <c r="H243" s="178">
        <v>1</v>
      </c>
      <c r="I243" s="178"/>
      <c r="J243" s="178"/>
      <c r="K243" s="178">
        <v>1</v>
      </c>
      <c r="L243" s="178"/>
      <c r="M243" s="178"/>
      <c r="N243" s="178"/>
      <c r="O243" s="138"/>
      <c r="P243" s="179"/>
    </row>
    <row r="244" spans="2:20" ht="20.100000000000001" customHeight="1">
      <c r="B244" s="167" t="s">
        <v>146</v>
      </c>
      <c r="C244" s="166"/>
      <c r="D244" s="166"/>
      <c r="E244" s="367">
        <f>IF(OR($H$244&lt;&gt;"",$K$244&lt;&gt;""),SUM($H$244,$K$244),"")</f>
        <v>1</v>
      </c>
      <c r="F244" s="367"/>
      <c r="G244" s="367"/>
      <c r="H244" s="178"/>
      <c r="I244" s="178"/>
      <c r="J244" s="178"/>
      <c r="K244" s="178">
        <v>1</v>
      </c>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4</v>
      </c>
      <c r="F246" s="367"/>
      <c r="G246" s="367"/>
      <c r="H246" s="178"/>
      <c r="I246" s="178"/>
      <c r="J246" s="178"/>
      <c r="K246" s="178">
        <v>4</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f>IF(OR($H$248&lt;&gt;"",$K$248&lt;&gt;""),SUM($H$248,$K$248),"")</f>
        <v>1</v>
      </c>
      <c r="F248" s="367"/>
      <c r="G248" s="367"/>
      <c r="H248" s="178"/>
      <c r="I248" s="178"/>
      <c r="J248" s="178"/>
      <c r="K248" s="178">
        <v>1</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3</v>
      </c>
      <c r="H259" s="367"/>
      <c r="I259" s="367"/>
      <c r="J259" s="178">
        <v>1</v>
      </c>
      <c r="K259" s="178"/>
      <c r="L259" s="178"/>
      <c r="M259" s="178">
        <v>2</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10</v>
      </c>
      <c r="H261" s="367"/>
      <c r="I261" s="367"/>
      <c r="J261" s="178"/>
      <c r="K261" s="178"/>
      <c r="L261" s="178"/>
      <c r="M261" s="178">
        <v>10</v>
      </c>
      <c r="N261" s="178"/>
      <c r="O261" s="138"/>
      <c r="P261" s="179"/>
    </row>
    <row r="262" spans="2:20" ht="20.100000000000001" customHeight="1" thickBot="1">
      <c r="B262" s="186" t="s">
        <v>164</v>
      </c>
      <c r="C262" s="187"/>
      <c r="D262" s="187"/>
      <c r="E262" s="187"/>
      <c r="F262" s="187"/>
      <c r="G262" s="358">
        <f>IF(OR($J$262&lt;&gt;"",$M$262&lt;&gt;""),SUM($J$262,$M$262),"")</f>
        <v>1</v>
      </c>
      <c r="H262" s="358"/>
      <c r="I262" s="358"/>
      <c r="J262" s="211"/>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2</v>
      </c>
      <c r="H267" s="367"/>
      <c r="I267" s="367"/>
      <c r="J267" s="178">
        <v>1</v>
      </c>
      <c r="K267" s="178"/>
      <c r="L267" s="178"/>
      <c r="M267" s="178">
        <v>1</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t="s">
        <v>2509</v>
      </c>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v>3</v>
      </c>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20</v>
      </c>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2497</v>
      </c>
      <c r="M295" s="193"/>
      <c r="N295" s="193"/>
      <c r="O295" s="193"/>
      <c r="P295" s="194"/>
    </row>
    <row r="296" spans="2:20" ht="20.100000000000001" customHeight="1">
      <c r="B296" s="344"/>
      <c r="C296" s="345"/>
      <c r="D296" s="345"/>
      <c r="E296" s="345"/>
      <c r="F296" s="346"/>
      <c r="G296" s="117" t="s">
        <v>456</v>
      </c>
      <c r="H296" s="133"/>
      <c r="I296" s="138" t="s">
        <v>2497</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2510</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1</v>
      </c>
      <c r="H301" s="28">
        <v>2</v>
      </c>
      <c r="I301" s="28">
        <v>2</v>
      </c>
      <c r="J301" s="28">
        <v>1</v>
      </c>
      <c r="K301" s="28"/>
      <c r="L301" s="28"/>
      <c r="M301" s="28"/>
      <c r="N301" s="28"/>
      <c r="O301" s="28"/>
      <c r="P301" s="28"/>
      <c r="Q301" s="12"/>
    </row>
    <row r="302" spans="2:20" ht="20.100000000000001" customHeight="1">
      <c r="B302" s="132" t="s">
        <v>186</v>
      </c>
      <c r="C302" s="118"/>
      <c r="D302" s="118"/>
      <c r="E302" s="118"/>
      <c r="F302" s="133"/>
      <c r="G302" s="28">
        <v>1</v>
      </c>
      <c r="H302" s="28">
        <v>2</v>
      </c>
      <c r="I302" s="28">
        <v>2</v>
      </c>
      <c r="J302" s="28">
        <v>1</v>
      </c>
      <c r="K302" s="28"/>
      <c r="L302" s="28"/>
      <c r="M302" s="28"/>
      <c r="N302" s="28"/>
      <c r="O302" s="28"/>
      <c r="P302" s="28"/>
      <c r="Q302" s="12"/>
    </row>
    <row r="303" spans="2:20" ht="20.100000000000001" customHeight="1">
      <c r="B303" s="334" t="s">
        <v>187</v>
      </c>
      <c r="C303" s="335"/>
      <c r="D303" s="169" t="s">
        <v>188</v>
      </c>
      <c r="E303" s="171"/>
      <c r="F303" s="242"/>
      <c r="G303" s="28">
        <v>1</v>
      </c>
      <c r="H303" s="28">
        <v>1</v>
      </c>
      <c r="I303" s="28">
        <v>1</v>
      </c>
      <c r="J303" s="28">
        <v>3</v>
      </c>
      <c r="K303" s="28"/>
      <c r="L303" s="28"/>
      <c r="M303" s="28">
        <v>1</v>
      </c>
      <c r="N303" s="28">
        <v>1</v>
      </c>
      <c r="O303" s="28"/>
      <c r="P303" s="28"/>
      <c r="Q303" s="12"/>
    </row>
    <row r="304" spans="2:20" ht="20.100000000000001" customHeight="1">
      <c r="B304" s="336"/>
      <c r="C304" s="337"/>
      <c r="D304" s="117" t="s">
        <v>189</v>
      </c>
      <c r="E304" s="118"/>
      <c r="F304" s="133"/>
      <c r="G304" s="332"/>
      <c r="H304" s="332"/>
      <c r="I304" s="332"/>
      <c r="J304" s="332">
        <v>3</v>
      </c>
      <c r="K304" s="332">
        <v>1</v>
      </c>
      <c r="L304" s="332">
        <v>1</v>
      </c>
      <c r="M304" s="332"/>
      <c r="N304" s="332"/>
      <c r="O304" s="332">
        <v>1</v>
      </c>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4</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v>1</v>
      </c>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2497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2511</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2512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2499</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2499</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2514</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2515</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210000</v>
      </c>
      <c r="J339" s="93"/>
      <c r="K339" s="93"/>
      <c r="L339" s="50" t="s">
        <v>499</v>
      </c>
      <c r="M339" s="314">
        <v>210000</v>
      </c>
      <c r="N339" s="93"/>
      <c r="O339" s="93"/>
      <c r="P339" s="37" t="s">
        <v>499</v>
      </c>
    </row>
    <row r="340" spans="2:20" ht="20.100000000000001" customHeight="1">
      <c r="B340" s="316" t="s">
        <v>209</v>
      </c>
      <c r="C340" s="218"/>
      <c r="D340" s="218"/>
      <c r="E340" s="218"/>
      <c r="F340" s="218"/>
      <c r="G340" s="218"/>
      <c r="H340" s="236"/>
      <c r="I340" s="314">
        <v>233229</v>
      </c>
      <c r="J340" s="93"/>
      <c r="K340" s="93"/>
      <c r="L340" s="50" t="s">
        <v>499</v>
      </c>
      <c r="M340" s="314">
        <v>253229</v>
      </c>
      <c r="N340" s="93"/>
      <c r="O340" s="93"/>
      <c r="P340" s="37" t="s">
        <v>499</v>
      </c>
    </row>
    <row r="341" spans="2:20" ht="20.100000000000001" customHeight="1">
      <c r="B341" s="191"/>
      <c r="C341" s="169" t="s">
        <v>210</v>
      </c>
      <c r="D341" s="171"/>
      <c r="E341" s="171"/>
      <c r="F341" s="171"/>
      <c r="G341" s="171"/>
      <c r="H341" s="242"/>
      <c r="I341" s="314">
        <v>106000</v>
      </c>
      <c r="J341" s="93"/>
      <c r="K341" s="93"/>
      <c r="L341" s="50" t="s">
        <v>499</v>
      </c>
      <c r="M341" s="314">
        <v>126000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61714</v>
      </c>
      <c r="J343" s="93"/>
      <c r="K343" s="93"/>
      <c r="L343" s="50" t="s">
        <v>499</v>
      </c>
      <c r="M343" s="314">
        <v>61714</v>
      </c>
      <c r="N343" s="93"/>
      <c r="O343" s="93"/>
      <c r="P343" s="37" t="s">
        <v>499</v>
      </c>
    </row>
    <row r="344" spans="2:20" ht="20.100000000000001" customHeight="1">
      <c r="B344" s="167"/>
      <c r="C344" s="315"/>
      <c r="D344" s="315"/>
      <c r="E344" s="169" t="s">
        <v>222</v>
      </c>
      <c r="F344" s="171"/>
      <c r="G344" s="171"/>
      <c r="H344" s="242"/>
      <c r="I344" s="314">
        <v>50000</v>
      </c>
      <c r="J344" s="93"/>
      <c r="K344" s="93"/>
      <c r="L344" s="50" t="s">
        <v>499</v>
      </c>
      <c r="M344" s="314">
        <v>50000</v>
      </c>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15000</v>
      </c>
      <c r="J346" s="93"/>
      <c r="K346" s="93"/>
      <c r="L346" s="50" t="s">
        <v>499</v>
      </c>
      <c r="M346" s="314">
        <v>15000</v>
      </c>
      <c r="N346" s="93"/>
      <c r="O346" s="93"/>
      <c r="P346" s="37" t="s">
        <v>499</v>
      </c>
    </row>
    <row r="347" spans="2:20" ht="20.100000000000001" customHeight="1">
      <c r="B347" s="167"/>
      <c r="C347" s="315"/>
      <c r="D347" s="315"/>
      <c r="E347" s="169" t="s">
        <v>71</v>
      </c>
      <c r="F347" s="171"/>
      <c r="G347" s="171"/>
      <c r="H347" s="242"/>
      <c r="I347" s="138">
        <v>515</v>
      </c>
      <c r="J347" s="93"/>
      <c r="K347" s="93"/>
      <c r="L347" s="50" t="s">
        <v>499</v>
      </c>
      <c r="M347" s="138">
        <v>515</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2516</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2570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2517</v>
      </c>
      <c r="H357" s="173"/>
      <c r="I357" s="173"/>
      <c r="J357" s="173"/>
      <c r="K357" s="173"/>
      <c r="L357" s="173"/>
      <c r="M357" s="173"/>
      <c r="N357" s="173"/>
      <c r="O357" s="173"/>
      <c r="P357" s="174"/>
    </row>
    <row r="358" spans="2:20" ht="60" customHeight="1">
      <c r="B358" s="296" t="s">
        <v>221</v>
      </c>
      <c r="C358" s="171"/>
      <c r="D358" s="171"/>
      <c r="E358" s="171"/>
      <c r="F358" s="242"/>
      <c r="G358" s="172" t="s">
        <v>2518</v>
      </c>
      <c r="H358" s="173"/>
      <c r="I358" s="173"/>
      <c r="J358" s="173"/>
      <c r="K358" s="173"/>
      <c r="L358" s="173"/>
      <c r="M358" s="173"/>
      <c r="N358" s="173"/>
      <c r="O358" s="173"/>
      <c r="P358" s="174"/>
    </row>
    <row r="359" spans="2:20" ht="60" customHeight="1">
      <c r="B359" s="296" t="s">
        <v>224</v>
      </c>
      <c r="C359" s="171"/>
      <c r="D359" s="171"/>
      <c r="E359" s="171"/>
      <c r="F359" s="242"/>
      <c r="G359" s="172" t="s">
        <v>2519</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2520</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11</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6</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v>1</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9</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83.5</v>
      </c>
      <c r="I409" s="193"/>
      <c r="J409" s="193"/>
      <c r="K409" s="193"/>
      <c r="L409" s="193"/>
      <c r="M409" s="193"/>
      <c r="N409" s="193"/>
      <c r="O409" s="193"/>
      <c r="P409" s="49" t="s">
        <v>503</v>
      </c>
    </row>
    <row r="410" spans="2:20" ht="20.100000000000001" customHeight="1">
      <c r="B410" s="167" t="s">
        <v>271</v>
      </c>
      <c r="C410" s="166"/>
      <c r="D410" s="166"/>
      <c r="E410" s="166"/>
      <c r="F410" s="166"/>
      <c r="G410" s="166"/>
      <c r="H410" s="138">
        <v>13</v>
      </c>
      <c r="I410" s="93"/>
      <c r="J410" s="93"/>
      <c r="K410" s="93"/>
      <c r="L410" s="93"/>
      <c r="M410" s="93"/>
      <c r="N410" s="93"/>
      <c r="O410" s="93"/>
      <c r="P410" s="37" t="s">
        <v>495</v>
      </c>
    </row>
    <row r="411" spans="2:20" ht="20.100000000000001" customHeight="1">
      <c r="B411" s="167" t="s">
        <v>272</v>
      </c>
      <c r="C411" s="166"/>
      <c r="D411" s="166"/>
      <c r="E411" s="166"/>
      <c r="F411" s="166"/>
      <c r="G411" s="166"/>
      <c r="H411" s="138">
        <v>61.9</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3</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2571</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2599</v>
      </c>
      <c r="I431" s="173"/>
      <c r="J431" s="173"/>
      <c r="K431" s="173"/>
      <c r="L431" s="173"/>
      <c r="M431" s="173"/>
      <c r="N431" s="173"/>
      <c r="O431" s="173"/>
      <c r="P431" s="174"/>
    </row>
    <row r="432" spans="1:20" ht="20.100000000000001" customHeight="1">
      <c r="B432" s="248"/>
      <c r="C432" s="169" t="s">
        <v>14</v>
      </c>
      <c r="D432" s="171"/>
      <c r="E432" s="171"/>
      <c r="F432" s="171"/>
      <c r="G432" s="242"/>
      <c r="H432" s="89" t="s">
        <v>2483</v>
      </c>
      <c r="I432" s="90"/>
      <c r="J432" s="35" t="s">
        <v>487</v>
      </c>
      <c r="K432" s="90" t="s">
        <v>2561</v>
      </c>
      <c r="L432" s="90"/>
      <c r="M432" s="35" t="s">
        <v>487</v>
      </c>
      <c r="N432" s="90" t="s">
        <v>2562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2550</v>
      </c>
      <c r="I438" s="173"/>
      <c r="J438" s="173"/>
      <c r="K438" s="173"/>
      <c r="L438" s="173"/>
      <c r="M438" s="173"/>
      <c r="N438" s="173"/>
      <c r="O438" s="173"/>
      <c r="P438" s="174"/>
    </row>
    <row r="439" spans="2:16" ht="20.100000000000001" customHeight="1">
      <c r="B439" s="240"/>
      <c r="C439" s="169" t="s">
        <v>14</v>
      </c>
      <c r="D439" s="171"/>
      <c r="E439" s="171"/>
      <c r="F439" s="171"/>
      <c r="G439" s="242"/>
      <c r="H439" s="89" t="s">
        <v>2483</v>
      </c>
      <c r="I439" s="90"/>
      <c r="J439" s="35" t="s">
        <v>487</v>
      </c>
      <c r="K439" s="90" t="s">
        <v>2484</v>
      </c>
      <c r="L439" s="90"/>
      <c r="M439" s="35" t="s">
        <v>487</v>
      </c>
      <c r="N439" s="90" t="s">
        <v>2485</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18</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2521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2522</v>
      </c>
      <c r="I445" s="173"/>
      <c r="J445" s="173"/>
      <c r="K445" s="173"/>
      <c r="L445" s="173"/>
      <c r="M445" s="173"/>
      <c r="N445" s="173"/>
      <c r="O445" s="173"/>
      <c r="P445" s="174"/>
    </row>
    <row r="446" spans="2:16" ht="20.100000000000001" customHeight="1">
      <c r="B446" s="240"/>
      <c r="C446" s="169" t="s">
        <v>14</v>
      </c>
      <c r="D446" s="171"/>
      <c r="E446" s="171"/>
      <c r="F446" s="171"/>
      <c r="G446" s="242"/>
      <c r="H446" s="89" t="s">
        <v>2483</v>
      </c>
      <c r="I446" s="90"/>
      <c r="J446" s="35" t="s">
        <v>487</v>
      </c>
      <c r="K446" s="90" t="s">
        <v>2523</v>
      </c>
      <c r="L446" s="90"/>
      <c r="M446" s="35" t="s">
        <v>487</v>
      </c>
      <c r="N446" s="90" t="s">
        <v>2524</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15</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2525</v>
      </c>
      <c r="I452" s="173"/>
      <c r="J452" s="173"/>
      <c r="K452" s="173"/>
      <c r="L452" s="173"/>
      <c r="M452" s="173"/>
      <c r="N452" s="173"/>
      <c r="O452" s="173"/>
      <c r="P452" s="174"/>
    </row>
    <row r="453" spans="2:16" ht="20.100000000000001" customHeight="1">
      <c r="B453" s="240"/>
      <c r="C453" s="169" t="s">
        <v>14</v>
      </c>
      <c r="D453" s="171"/>
      <c r="E453" s="171"/>
      <c r="F453" s="171"/>
      <c r="G453" s="242"/>
      <c r="H453" s="89" t="s">
        <v>2483</v>
      </c>
      <c r="I453" s="90"/>
      <c r="J453" s="35" t="s">
        <v>487</v>
      </c>
      <c r="K453" s="90" t="s">
        <v>2546</v>
      </c>
      <c r="L453" s="90"/>
      <c r="M453" s="35" t="s">
        <v>487</v>
      </c>
      <c r="N453" s="90" t="s">
        <v>2602</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2547</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2572</v>
      </c>
      <c r="I459" s="173"/>
      <c r="J459" s="173"/>
      <c r="K459" s="173"/>
      <c r="L459" s="173"/>
      <c r="M459" s="173"/>
      <c r="N459" s="173"/>
      <c r="O459" s="173"/>
      <c r="P459" s="174"/>
    </row>
    <row r="460" spans="2:16" ht="20.100000000000001" customHeight="1">
      <c r="B460" s="240"/>
      <c r="C460" s="169" t="s">
        <v>14</v>
      </c>
      <c r="D460" s="171"/>
      <c r="E460" s="171"/>
      <c r="F460" s="171"/>
      <c r="G460" s="242"/>
      <c r="H460" s="89" t="s">
        <v>2483</v>
      </c>
      <c r="I460" s="90"/>
      <c r="J460" s="35" t="s">
        <v>487</v>
      </c>
      <c r="K460" s="90" t="s">
        <v>2600</v>
      </c>
      <c r="L460" s="90"/>
      <c r="M460" s="35" t="s">
        <v>487</v>
      </c>
      <c r="N460" s="90" t="s">
        <v>2601</v>
      </c>
      <c r="O460" s="90"/>
      <c r="P460" s="91"/>
    </row>
    <row r="461" spans="2:16" ht="20.100000000000001" customHeight="1">
      <c r="B461" s="240"/>
      <c r="C461" s="117" t="s">
        <v>285</v>
      </c>
      <c r="D461" s="118"/>
      <c r="E461" s="133"/>
      <c r="F461" s="234" t="s">
        <v>286</v>
      </c>
      <c r="G461" s="235"/>
      <c r="H461" s="23">
        <v>8</v>
      </c>
      <c r="I461" s="35" t="s">
        <v>504</v>
      </c>
      <c r="J461" s="24">
        <v>45</v>
      </c>
      <c r="K461" s="35" t="s">
        <v>505</v>
      </c>
      <c r="L461" s="56" t="s">
        <v>450</v>
      </c>
      <c r="M461" s="24">
        <v>17</v>
      </c>
      <c r="N461" s="35" t="s">
        <v>504</v>
      </c>
      <c r="O461" s="24">
        <v>0</v>
      </c>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t="s">
        <v>2547</v>
      </c>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2526</v>
      </c>
      <c r="M469" s="105"/>
      <c r="N469" s="105"/>
      <c r="O469" s="106"/>
      <c r="P469" s="107"/>
    </row>
    <row r="470" spans="2:20" ht="20.100000000000001" customHeight="1">
      <c r="B470" s="132" t="s">
        <v>292</v>
      </c>
      <c r="C470" s="118"/>
      <c r="D470" s="118"/>
      <c r="E470" s="118"/>
      <c r="F470" s="118"/>
      <c r="G470" s="133"/>
      <c r="H470" s="178" t="s">
        <v>2497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2549</v>
      </c>
      <c r="M472" s="105"/>
      <c r="N472" s="105"/>
      <c r="O472" s="106"/>
      <c r="P472" s="107"/>
    </row>
    <row r="473" spans="2:20" ht="20.100000000000001" customHeight="1" thickBot="1">
      <c r="B473" s="220" t="s">
        <v>293</v>
      </c>
      <c r="C473" s="221"/>
      <c r="D473" s="221"/>
      <c r="E473" s="221"/>
      <c r="F473" s="221"/>
      <c r="G473" s="221"/>
      <c r="H473" s="211" t="s">
        <v>2497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2499</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2499</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2499</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2499</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2499</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B40" zoomScale="80" zoomScaleNormal="85" zoomScaleSheetLayoutView="80" workbookViewId="0">
      <selection activeCell="J447" sqref="J447"/>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9"/>
    </row>
    <row r="4" spans="1:23" ht="50.1" customHeight="1">
      <c r="B4" s="503"/>
      <c r="C4" s="482" t="s">
        <v>314</v>
      </c>
      <c r="D4" s="482"/>
      <c r="E4" s="482"/>
      <c r="F4" s="482"/>
      <c r="G4" s="482"/>
      <c r="H4" s="472" t="s">
        <v>2384</v>
      </c>
      <c r="I4" s="473"/>
      <c r="J4" s="474" t="s">
        <v>2551</v>
      </c>
      <c r="K4" s="475"/>
      <c r="L4" s="475"/>
      <c r="M4" s="474" t="s">
        <v>2579</v>
      </c>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2384</v>
      </c>
      <c r="I6" s="473"/>
      <c r="J6" s="474" t="s">
        <v>2552</v>
      </c>
      <c r="K6" s="475"/>
      <c r="L6" s="475"/>
      <c r="M6" s="474" t="s">
        <v>2580</v>
      </c>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2384</v>
      </c>
      <c r="I9" s="473"/>
      <c r="J9" s="474" t="s">
        <v>2581</v>
      </c>
      <c r="K9" s="475"/>
      <c r="L9" s="475"/>
      <c r="M9" s="474" t="s">
        <v>2582</v>
      </c>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2384</v>
      </c>
      <c r="I13" s="473"/>
      <c r="J13" s="474" t="s">
        <v>2553</v>
      </c>
      <c r="K13" s="475"/>
      <c r="L13" s="475"/>
      <c r="M13" s="474" t="s">
        <v>2583</v>
      </c>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2532</v>
      </c>
      <c r="K19" s="475"/>
      <c r="L19" s="475"/>
      <c r="M19" s="474" t="s">
        <v>2584</v>
      </c>
      <c r="N19" s="475"/>
      <c r="O19" s="475"/>
      <c r="P19" s="475"/>
      <c r="Q19" s="475"/>
      <c r="R19" s="65"/>
      <c r="S19" s="25"/>
    </row>
    <row r="20" spans="2:19" ht="50.1" customHeight="1">
      <c r="B20" s="59"/>
      <c r="C20" s="482" t="s">
        <v>341</v>
      </c>
      <c r="D20" s="482"/>
      <c r="E20" s="482"/>
      <c r="F20" s="482"/>
      <c r="G20" s="482"/>
      <c r="H20" s="472" t="s">
        <v>2384</v>
      </c>
      <c r="I20" s="473"/>
      <c r="J20" s="474" t="s">
        <v>2532</v>
      </c>
      <c r="K20" s="475"/>
      <c r="L20" s="475"/>
      <c r="M20" s="474" t="s">
        <v>2585</v>
      </c>
      <c r="N20" s="475"/>
      <c r="O20" s="475"/>
      <c r="P20" s="475"/>
      <c r="Q20" s="475"/>
      <c r="R20" s="65"/>
      <c r="S20" s="25"/>
    </row>
    <row r="21" spans="2:19" ht="50.1" customHeight="1">
      <c r="B21" s="59"/>
      <c r="C21" s="482" t="s">
        <v>345</v>
      </c>
      <c r="D21" s="482"/>
      <c r="E21" s="482"/>
      <c r="F21" s="482"/>
      <c r="G21" s="482"/>
      <c r="H21" s="472" t="s">
        <v>2384</v>
      </c>
      <c r="I21" s="473"/>
      <c r="J21" s="474" t="s">
        <v>2586</v>
      </c>
      <c r="K21" s="475"/>
      <c r="L21" s="475"/>
      <c r="M21" s="474" t="s">
        <v>2587</v>
      </c>
      <c r="N21" s="475"/>
      <c r="O21" s="475"/>
      <c r="P21" s="475"/>
      <c r="Q21" s="475"/>
      <c r="R21" s="65"/>
      <c r="S21" s="25"/>
    </row>
    <row r="22" spans="2:19" ht="50.1" customHeight="1">
      <c r="B22" s="59"/>
      <c r="C22" s="482" t="s">
        <v>344</v>
      </c>
      <c r="D22" s="482"/>
      <c r="E22" s="482"/>
      <c r="F22" s="482"/>
      <c r="G22" s="482"/>
      <c r="H22" s="472" t="s">
        <v>2384</v>
      </c>
      <c r="I22" s="473"/>
      <c r="J22" s="474" t="s">
        <v>2533</v>
      </c>
      <c r="K22" s="475"/>
      <c r="L22" s="475"/>
      <c r="M22" s="474" t="s">
        <v>2588</v>
      </c>
      <c r="N22" s="475"/>
      <c r="O22" s="475"/>
      <c r="P22" s="475"/>
      <c r="Q22" s="475"/>
      <c r="R22" s="65"/>
      <c r="S22" s="25"/>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2384</v>
      </c>
      <c r="I25" s="477"/>
      <c r="J25" s="490" t="s">
        <v>2534</v>
      </c>
      <c r="K25" s="491"/>
      <c r="L25" s="491"/>
      <c r="M25" s="490" t="s">
        <v>2589</v>
      </c>
      <c r="N25" s="491"/>
      <c r="O25" s="491"/>
      <c r="P25" s="491"/>
      <c r="Q25" s="491"/>
      <c r="R25" s="66"/>
      <c r="S25" s="26"/>
    </row>
    <row r="26" spans="2:19" ht="50.1" customHeight="1" thickBot="1">
      <c r="B26" s="501" t="s">
        <v>327</v>
      </c>
      <c r="C26" s="502"/>
      <c r="D26" s="502"/>
      <c r="E26" s="502"/>
      <c r="F26" s="502"/>
      <c r="G26" s="502"/>
      <c r="H26" s="478" t="s">
        <v>2384</v>
      </c>
      <c r="I26" s="479"/>
      <c r="J26" s="499" t="s">
        <v>2535</v>
      </c>
      <c r="K26" s="500"/>
      <c r="L26" s="500"/>
      <c r="M26" s="474" t="s">
        <v>2579</v>
      </c>
      <c r="N26" s="475"/>
      <c r="O26" s="475"/>
      <c r="P26" s="475"/>
      <c r="Q26" s="475"/>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2384</v>
      </c>
      <c r="I29" s="473"/>
      <c r="J29" s="474" t="s">
        <v>2531</v>
      </c>
      <c r="K29" s="475"/>
      <c r="L29" s="475"/>
      <c r="M29" s="474" t="s">
        <v>2590</v>
      </c>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2384</v>
      </c>
      <c r="I35" s="473"/>
      <c r="J35" s="474" t="s">
        <v>2591</v>
      </c>
      <c r="K35" s="475"/>
      <c r="L35" s="475"/>
      <c r="M35" s="474" t="s">
        <v>2592</v>
      </c>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2532</v>
      </c>
      <c r="K39" s="475"/>
      <c r="L39" s="475"/>
      <c r="M39" s="474" t="s">
        <v>2585</v>
      </c>
      <c r="N39" s="475"/>
      <c r="O39" s="475"/>
      <c r="P39" s="475"/>
      <c r="Q39" s="475"/>
      <c r="R39" s="65"/>
      <c r="S39" s="25"/>
    </row>
    <row r="40" spans="2:19" ht="50.1" customHeight="1">
      <c r="B40" s="480"/>
      <c r="C40" s="482" t="s">
        <v>342</v>
      </c>
      <c r="D40" s="482"/>
      <c r="E40" s="482"/>
      <c r="F40" s="482"/>
      <c r="G40" s="482"/>
      <c r="H40" s="472" t="s">
        <v>2384</v>
      </c>
      <c r="I40" s="473"/>
      <c r="J40" s="474" t="s">
        <v>2586</v>
      </c>
      <c r="K40" s="475"/>
      <c r="L40" s="475"/>
      <c r="M40" s="474" t="s">
        <v>2587</v>
      </c>
      <c r="N40" s="475"/>
      <c r="O40" s="475"/>
      <c r="P40" s="475"/>
      <c r="Q40" s="475"/>
      <c r="R40" s="65"/>
      <c r="S40" s="25"/>
    </row>
    <row r="41" spans="2:19" ht="50.1" customHeight="1" thickBot="1">
      <c r="B41" s="480"/>
      <c r="C41" s="495" t="s">
        <v>343</v>
      </c>
      <c r="D41" s="495"/>
      <c r="E41" s="495"/>
      <c r="F41" s="495"/>
      <c r="G41" s="495"/>
      <c r="H41" s="476" t="s">
        <v>2384</v>
      </c>
      <c r="I41" s="477"/>
      <c r="J41" s="490" t="s">
        <v>2533</v>
      </c>
      <c r="K41" s="491"/>
      <c r="L41" s="491"/>
      <c r="M41" s="490" t="s">
        <v>2588</v>
      </c>
      <c r="N41" s="491"/>
      <c r="O41" s="491"/>
      <c r="P41" s="491"/>
      <c r="Q41" s="491"/>
      <c r="R41" s="66"/>
      <c r="S41" s="26"/>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2384</v>
      </c>
      <c r="I49" s="473"/>
      <c r="J49" s="474" t="s">
        <v>2530</v>
      </c>
      <c r="K49" s="475"/>
      <c r="L49" s="475"/>
      <c r="M49" s="474" t="s">
        <v>2579</v>
      </c>
      <c r="N49" s="475"/>
      <c r="O49" s="475"/>
      <c r="P49" s="475"/>
      <c r="Q49" s="475"/>
      <c r="R49" s="65"/>
      <c r="S49" s="25"/>
    </row>
    <row r="50" spans="2:19" ht="50.1" customHeight="1">
      <c r="B50" s="480"/>
      <c r="C50" s="482" t="s">
        <v>421</v>
      </c>
      <c r="D50" s="482"/>
      <c r="E50" s="482"/>
      <c r="F50" s="482"/>
      <c r="G50" s="482"/>
      <c r="H50" s="472" t="s">
        <v>2384</v>
      </c>
      <c r="I50" s="473"/>
      <c r="J50" s="474" t="s">
        <v>2581</v>
      </c>
      <c r="K50" s="475"/>
      <c r="L50" s="475"/>
      <c r="M50" s="474" t="s">
        <v>2593</v>
      </c>
      <c r="N50" s="475"/>
      <c r="O50" s="475"/>
      <c r="P50" s="475"/>
      <c r="Q50" s="475"/>
      <c r="R50" s="65"/>
      <c r="S50" s="25"/>
    </row>
    <row r="51" spans="2:19" ht="50.1" customHeight="1" thickBot="1">
      <c r="B51" s="481"/>
      <c r="C51" s="513" t="s">
        <v>422</v>
      </c>
      <c r="D51" s="513"/>
      <c r="E51" s="513"/>
      <c r="F51" s="513"/>
      <c r="G51" s="513"/>
      <c r="H51" s="476"/>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D19" zoomScale="70" zoomScaleNormal="85" zoomScaleSheetLayoutView="70" workbookViewId="0">
      <selection activeCell="J447" sqref="J44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2497</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6" t="s">
        <v>367</v>
      </c>
      <c r="C7" s="546"/>
      <c r="D7" s="546"/>
      <c r="E7" s="546"/>
      <c r="F7" s="546"/>
      <c r="G7" s="546"/>
      <c r="H7" s="546"/>
      <c r="I7" s="546"/>
      <c r="J7" s="515" t="s">
        <v>2497</v>
      </c>
      <c r="K7" s="516"/>
      <c r="L7" s="516"/>
      <c r="M7" s="516"/>
      <c r="N7" s="516"/>
      <c r="O7" s="517"/>
      <c r="P7" s="515"/>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50000000000003" customHeight="1">
      <c r="A8" s="373"/>
      <c r="B8" s="547" t="s">
        <v>368</v>
      </c>
      <c r="C8" s="547"/>
      <c r="D8" s="547"/>
      <c r="E8" s="547"/>
      <c r="F8" s="547"/>
      <c r="G8" s="547"/>
      <c r="H8" s="547"/>
      <c r="I8" s="547"/>
      <c r="J8" s="518" t="s">
        <v>2497</v>
      </c>
      <c r="K8" s="519"/>
      <c r="L8" s="519"/>
      <c r="M8" s="519"/>
      <c r="N8" s="519"/>
      <c r="O8" s="520"/>
      <c r="P8" s="518"/>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50000000000003" customHeight="1">
      <c r="A9" s="373"/>
      <c r="B9" s="547" t="s">
        <v>369</v>
      </c>
      <c r="C9" s="547"/>
      <c r="D9" s="547"/>
      <c r="E9" s="547"/>
      <c r="F9" s="547"/>
      <c r="G9" s="547"/>
      <c r="H9" s="547"/>
      <c r="I9" s="547"/>
      <c r="J9" s="530"/>
      <c r="K9" s="531"/>
      <c r="L9" s="531"/>
      <c r="M9" s="531"/>
      <c r="N9" s="531"/>
      <c r="O9" s="532"/>
      <c r="P9" s="518"/>
      <c r="Q9" s="519"/>
      <c r="R9" s="519"/>
      <c r="S9" s="519"/>
      <c r="T9" s="519"/>
      <c r="U9" s="520"/>
      <c r="V9" s="514"/>
      <c r="W9" s="514"/>
      <c r="X9" s="514"/>
      <c r="Y9" s="514" t="s">
        <v>2507</v>
      </c>
      <c r="Z9" s="514"/>
      <c r="AA9" s="514"/>
      <c r="AB9" s="548"/>
      <c r="AC9" s="549"/>
      <c r="AD9" s="549"/>
      <c r="AE9" s="548" t="s">
        <v>2554</v>
      </c>
      <c r="AF9" s="549"/>
      <c r="AG9" s="549"/>
      <c r="AH9" s="549"/>
      <c r="AI9" s="549"/>
      <c r="AJ9" s="549"/>
      <c r="AK9" s="549"/>
      <c r="AL9" s="549"/>
      <c r="AM9" s="549"/>
      <c r="AN9" s="560"/>
    </row>
    <row r="10" spans="1:44" ht="39.950000000000003" customHeight="1">
      <c r="A10" s="373"/>
      <c r="B10" s="547" t="s">
        <v>370</v>
      </c>
      <c r="C10" s="547"/>
      <c r="D10" s="547"/>
      <c r="E10" s="547"/>
      <c r="F10" s="547"/>
      <c r="G10" s="547"/>
      <c r="H10" s="547"/>
      <c r="I10" s="547"/>
      <c r="J10" s="518" t="s">
        <v>2497</v>
      </c>
      <c r="K10" s="519"/>
      <c r="L10" s="519"/>
      <c r="M10" s="519"/>
      <c r="N10" s="519"/>
      <c r="O10" s="520"/>
      <c r="P10" s="518"/>
      <c r="Q10" s="519"/>
      <c r="R10" s="519"/>
      <c r="S10" s="519"/>
      <c r="T10" s="519"/>
      <c r="U10" s="520"/>
      <c r="V10" s="514"/>
      <c r="W10" s="514"/>
      <c r="X10" s="514"/>
      <c r="Y10" s="514"/>
      <c r="Z10" s="514"/>
      <c r="AA10" s="514"/>
      <c r="AB10" s="548"/>
      <c r="AC10" s="549"/>
      <c r="AD10" s="549"/>
      <c r="AE10" s="548"/>
      <c r="AF10" s="549"/>
      <c r="AG10" s="549"/>
      <c r="AH10" s="549"/>
      <c r="AI10" s="549"/>
      <c r="AJ10" s="549"/>
      <c r="AK10" s="549"/>
      <c r="AL10" s="549"/>
      <c r="AM10" s="549"/>
      <c r="AN10" s="560"/>
    </row>
    <row r="11" spans="1:44" ht="39.950000000000003" customHeight="1">
      <c r="A11" s="373"/>
      <c r="B11" s="547" t="s">
        <v>371</v>
      </c>
      <c r="C11" s="547"/>
      <c r="D11" s="547"/>
      <c r="E11" s="547"/>
      <c r="F11" s="547"/>
      <c r="G11" s="547"/>
      <c r="H11" s="547"/>
      <c r="I11" s="547"/>
      <c r="J11" s="518" t="s">
        <v>2497</v>
      </c>
      <c r="K11" s="519"/>
      <c r="L11" s="519"/>
      <c r="M11" s="519"/>
      <c r="N11" s="519"/>
      <c r="O11" s="520"/>
      <c r="P11" s="518"/>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50000000000003" customHeight="1">
      <c r="A12" s="373"/>
      <c r="B12" s="547" t="s">
        <v>372</v>
      </c>
      <c r="C12" s="547"/>
      <c r="D12" s="547"/>
      <c r="E12" s="547"/>
      <c r="F12" s="547"/>
      <c r="G12" s="547"/>
      <c r="H12" s="547"/>
      <c r="I12" s="547"/>
      <c r="J12" s="518" t="s">
        <v>2497</v>
      </c>
      <c r="K12" s="519"/>
      <c r="L12" s="519"/>
      <c r="M12" s="519"/>
      <c r="N12" s="519"/>
      <c r="O12" s="520"/>
      <c r="P12" s="518"/>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3"/>
      <c r="B13" s="547" t="s">
        <v>373</v>
      </c>
      <c r="C13" s="547"/>
      <c r="D13" s="547"/>
      <c r="E13" s="547"/>
      <c r="F13" s="547"/>
      <c r="G13" s="547"/>
      <c r="H13" s="547"/>
      <c r="I13" s="547"/>
      <c r="J13" s="518" t="s">
        <v>2497</v>
      </c>
      <c r="K13" s="519"/>
      <c r="L13" s="519"/>
      <c r="M13" s="519"/>
      <c r="N13" s="519"/>
      <c r="O13" s="520"/>
      <c r="P13" s="518"/>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6"/>
      <c r="B14" s="377" t="s">
        <v>374</v>
      </c>
      <c r="C14" s="377"/>
      <c r="D14" s="377"/>
      <c r="E14" s="377"/>
      <c r="F14" s="377"/>
      <c r="G14" s="377"/>
      <c r="H14" s="377"/>
      <c r="I14" s="377"/>
      <c r="J14" s="521" t="s">
        <v>2497</v>
      </c>
      <c r="K14" s="522"/>
      <c r="L14" s="522"/>
      <c r="M14" s="522"/>
      <c r="N14" s="522"/>
      <c r="O14" s="523"/>
      <c r="P14" s="521" t="s">
        <v>2497</v>
      </c>
      <c r="Q14" s="522"/>
      <c r="R14" s="522"/>
      <c r="S14" s="522"/>
      <c r="T14" s="522"/>
      <c r="U14" s="523"/>
      <c r="V14" s="551"/>
      <c r="W14" s="551"/>
      <c r="X14" s="551"/>
      <c r="Y14" s="551" t="s">
        <v>2507</v>
      </c>
      <c r="Z14" s="551"/>
      <c r="AA14" s="551"/>
      <c r="AB14" s="557"/>
      <c r="AC14" s="558"/>
      <c r="AD14" s="558"/>
      <c r="AE14" s="253" t="s">
        <v>2594</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6" t="s">
        <v>375</v>
      </c>
      <c r="C16" s="546"/>
      <c r="D16" s="546"/>
      <c r="E16" s="546"/>
      <c r="F16" s="546"/>
      <c r="G16" s="546"/>
      <c r="H16" s="546"/>
      <c r="I16" s="546"/>
      <c r="J16" s="515" t="s">
        <v>2497</v>
      </c>
      <c r="K16" s="516"/>
      <c r="L16" s="516"/>
      <c r="M16" s="516"/>
      <c r="N16" s="516"/>
      <c r="O16" s="517"/>
      <c r="P16" s="515"/>
      <c r="Q16" s="516"/>
      <c r="R16" s="516"/>
      <c r="S16" s="516"/>
      <c r="T16" s="516"/>
      <c r="U16" s="517"/>
      <c r="V16" s="556"/>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3"/>
      <c r="B17" s="547" t="s">
        <v>376</v>
      </c>
      <c r="C17" s="547"/>
      <c r="D17" s="547"/>
      <c r="E17" s="547"/>
      <c r="F17" s="547"/>
      <c r="G17" s="547"/>
      <c r="H17" s="547"/>
      <c r="I17" s="547"/>
      <c r="J17" s="518" t="s">
        <v>2497</v>
      </c>
      <c r="K17" s="519"/>
      <c r="L17" s="519"/>
      <c r="M17" s="519"/>
      <c r="N17" s="519"/>
      <c r="O17" s="520"/>
      <c r="P17" s="518"/>
      <c r="Q17" s="519"/>
      <c r="R17" s="519"/>
      <c r="S17" s="519"/>
      <c r="T17" s="519"/>
      <c r="U17" s="520"/>
      <c r="V17" s="514"/>
      <c r="W17" s="514"/>
      <c r="X17" s="514"/>
      <c r="Y17" s="514"/>
      <c r="Z17" s="514"/>
      <c r="AA17" s="514"/>
      <c r="AB17" s="548"/>
      <c r="AC17" s="549"/>
      <c r="AD17" s="549"/>
      <c r="AE17" s="548"/>
      <c r="AF17" s="549"/>
      <c r="AG17" s="549"/>
      <c r="AH17" s="549"/>
      <c r="AI17" s="549"/>
      <c r="AJ17" s="549"/>
      <c r="AK17" s="549"/>
      <c r="AL17" s="549"/>
      <c r="AM17" s="549"/>
      <c r="AN17" s="560"/>
    </row>
    <row r="18" spans="1:40" ht="39.950000000000003" customHeight="1">
      <c r="A18" s="373"/>
      <c r="B18" s="547" t="s">
        <v>377</v>
      </c>
      <c r="C18" s="547"/>
      <c r="D18" s="547"/>
      <c r="E18" s="547"/>
      <c r="F18" s="547"/>
      <c r="G18" s="547"/>
      <c r="H18" s="547"/>
      <c r="I18" s="547"/>
      <c r="J18" s="518" t="s">
        <v>2497</v>
      </c>
      <c r="K18" s="519"/>
      <c r="L18" s="519"/>
      <c r="M18" s="519"/>
      <c r="N18" s="519"/>
      <c r="O18" s="520"/>
      <c r="P18" s="518"/>
      <c r="Q18" s="519"/>
      <c r="R18" s="519"/>
      <c r="S18" s="519"/>
      <c r="T18" s="519"/>
      <c r="U18" s="520"/>
      <c r="V18" s="514"/>
      <c r="W18" s="514"/>
      <c r="X18" s="514"/>
      <c r="Y18" s="514"/>
      <c r="Z18" s="514"/>
      <c r="AA18" s="514"/>
      <c r="AB18" s="548"/>
      <c r="AC18" s="549"/>
      <c r="AD18" s="549"/>
      <c r="AE18" s="548"/>
      <c r="AF18" s="549"/>
      <c r="AG18" s="549"/>
      <c r="AH18" s="549"/>
      <c r="AI18" s="549"/>
      <c r="AJ18" s="549"/>
      <c r="AK18" s="549"/>
      <c r="AL18" s="549"/>
      <c r="AM18" s="549"/>
      <c r="AN18" s="560"/>
    </row>
    <row r="19" spans="1:40" ht="39.950000000000003" customHeight="1">
      <c r="A19" s="373"/>
      <c r="B19" s="547" t="s">
        <v>378</v>
      </c>
      <c r="C19" s="547"/>
      <c r="D19" s="547"/>
      <c r="E19" s="547"/>
      <c r="F19" s="547"/>
      <c r="G19" s="547"/>
      <c r="H19" s="547"/>
      <c r="I19" s="547"/>
      <c r="J19" s="518" t="s">
        <v>2497</v>
      </c>
      <c r="K19" s="519"/>
      <c r="L19" s="519"/>
      <c r="M19" s="519"/>
      <c r="N19" s="519"/>
      <c r="O19" s="520"/>
      <c r="P19" s="518"/>
      <c r="Q19" s="519"/>
      <c r="R19" s="519"/>
      <c r="S19" s="519"/>
      <c r="T19" s="519"/>
      <c r="U19" s="520"/>
      <c r="V19" s="514"/>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3"/>
      <c r="B20" s="550" t="s">
        <v>379</v>
      </c>
      <c r="C20" s="550"/>
      <c r="D20" s="550"/>
      <c r="E20" s="550"/>
      <c r="F20" s="550"/>
      <c r="G20" s="550"/>
      <c r="H20" s="550"/>
      <c r="I20" s="550"/>
      <c r="J20" s="530"/>
      <c r="K20" s="531"/>
      <c r="L20" s="531"/>
      <c r="M20" s="531"/>
      <c r="N20" s="531"/>
      <c r="O20" s="532"/>
      <c r="P20" s="518"/>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3"/>
      <c r="B21" s="547" t="s">
        <v>380</v>
      </c>
      <c r="C21" s="547"/>
      <c r="D21" s="547"/>
      <c r="E21" s="547"/>
      <c r="F21" s="547"/>
      <c r="G21" s="547"/>
      <c r="H21" s="547"/>
      <c r="I21" s="547"/>
      <c r="J21" s="530"/>
      <c r="K21" s="531"/>
      <c r="L21" s="531"/>
      <c r="M21" s="531"/>
      <c r="N21" s="531"/>
      <c r="O21" s="532"/>
      <c r="P21" s="518"/>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3"/>
      <c r="B22" s="547" t="s">
        <v>381</v>
      </c>
      <c r="C22" s="547"/>
      <c r="D22" s="547"/>
      <c r="E22" s="547"/>
      <c r="F22" s="547"/>
      <c r="G22" s="547"/>
      <c r="H22" s="547"/>
      <c r="I22" s="547"/>
      <c r="J22" s="530"/>
      <c r="K22" s="531"/>
      <c r="L22" s="531"/>
      <c r="M22" s="531"/>
      <c r="N22" s="531"/>
      <c r="O22" s="532"/>
      <c r="P22" s="518"/>
      <c r="Q22" s="519"/>
      <c r="R22" s="519"/>
      <c r="S22" s="519"/>
      <c r="T22" s="519"/>
      <c r="U22" s="520"/>
      <c r="V22" s="514"/>
      <c r="W22" s="514"/>
      <c r="X22" s="514"/>
      <c r="Y22" s="514"/>
      <c r="Z22" s="514"/>
      <c r="AA22" s="514"/>
      <c r="AB22" s="548"/>
      <c r="AC22" s="549"/>
      <c r="AD22" s="549"/>
      <c r="AE22" s="548" t="s">
        <v>2595</v>
      </c>
      <c r="AF22" s="549"/>
      <c r="AG22" s="549"/>
      <c r="AH22" s="549"/>
      <c r="AI22" s="549"/>
      <c r="AJ22" s="549"/>
      <c r="AK22" s="549"/>
      <c r="AL22" s="549"/>
      <c r="AM22" s="549"/>
      <c r="AN22" s="560"/>
    </row>
    <row r="23" spans="1:40" ht="39.950000000000003" customHeight="1">
      <c r="A23" s="373"/>
      <c r="B23" s="547" t="s">
        <v>382</v>
      </c>
      <c r="C23" s="547"/>
      <c r="D23" s="547"/>
      <c r="E23" s="547"/>
      <c r="F23" s="547"/>
      <c r="G23" s="547"/>
      <c r="H23" s="547"/>
      <c r="I23" s="547"/>
      <c r="J23" s="518" t="s">
        <v>2497</v>
      </c>
      <c r="K23" s="519"/>
      <c r="L23" s="519"/>
      <c r="M23" s="519"/>
      <c r="N23" s="519"/>
      <c r="O23" s="520"/>
      <c r="P23" s="518"/>
      <c r="Q23" s="519"/>
      <c r="R23" s="519"/>
      <c r="S23" s="519"/>
      <c r="T23" s="519"/>
      <c r="U23" s="520"/>
      <c r="V23" s="514"/>
      <c r="W23" s="514"/>
      <c r="X23" s="514"/>
      <c r="Y23" s="514"/>
      <c r="Z23" s="514"/>
      <c r="AA23" s="514"/>
      <c r="AB23" s="548"/>
      <c r="AC23" s="549"/>
      <c r="AD23" s="549"/>
      <c r="AE23" s="548"/>
      <c r="AF23" s="549"/>
      <c r="AG23" s="549"/>
      <c r="AH23" s="549"/>
      <c r="AI23" s="549"/>
      <c r="AJ23" s="549"/>
      <c r="AK23" s="549"/>
      <c r="AL23" s="549"/>
      <c r="AM23" s="549"/>
      <c r="AN23" s="560"/>
    </row>
    <row r="24" spans="1:40" ht="39.950000000000003" customHeight="1">
      <c r="A24" s="373"/>
      <c r="B24" s="547" t="s">
        <v>383</v>
      </c>
      <c r="C24" s="547"/>
      <c r="D24" s="547"/>
      <c r="E24" s="547"/>
      <c r="F24" s="547"/>
      <c r="G24" s="547"/>
      <c r="H24" s="547"/>
      <c r="I24" s="547"/>
      <c r="J24" s="518" t="s">
        <v>2497</v>
      </c>
      <c r="K24" s="519"/>
      <c r="L24" s="519"/>
      <c r="M24" s="519"/>
      <c r="N24" s="519"/>
      <c r="O24" s="520"/>
      <c r="P24" s="518"/>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39.950000000000003" customHeight="1" thickBot="1">
      <c r="A25" s="376"/>
      <c r="B25" s="377" t="s">
        <v>384</v>
      </c>
      <c r="C25" s="377"/>
      <c r="D25" s="377"/>
      <c r="E25" s="377"/>
      <c r="F25" s="377"/>
      <c r="G25" s="377"/>
      <c r="H25" s="377"/>
      <c r="I25" s="377"/>
      <c r="J25" s="527"/>
      <c r="K25" s="528"/>
      <c r="L25" s="528"/>
      <c r="M25" s="528"/>
      <c r="N25" s="528"/>
      <c r="O25" s="529"/>
      <c r="P25" s="521"/>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6" t="s">
        <v>385</v>
      </c>
      <c r="C27" s="546"/>
      <c r="D27" s="546"/>
      <c r="E27" s="546"/>
      <c r="F27" s="546"/>
      <c r="G27" s="546"/>
      <c r="H27" s="546"/>
      <c r="I27" s="546"/>
      <c r="J27" s="524"/>
      <c r="K27" s="525"/>
      <c r="L27" s="525"/>
      <c r="M27" s="525"/>
      <c r="N27" s="525"/>
      <c r="O27" s="526"/>
      <c r="P27" s="515"/>
      <c r="Q27" s="516"/>
      <c r="R27" s="516"/>
      <c r="S27" s="516"/>
      <c r="T27" s="516"/>
      <c r="U27" s="517"/>
      <c r="V27" s="556"/>
      <c r="W27" s="556"/>
      <c r="X27" s="556"/>
      <c r="Y27" s="556"/>
      <c r="Z27" s="556"/>
      <c r="AA27" s="556"/>
      <c r="AB27" s="554"/>
      <c r="AC27" s="555"/>
      <c r="AD27" s="555"/>
      <c r="AE27" s="554" t="s">
        <v>2555</v>
      </c>
      <c r="AF27" s="555"/>
      <c r="AG27" s="555"/>
      <c r="AH27" s="555"/>
      <c r="AI27" s="555"/>
      <c r="AJ27" s="555"/>
      <c r="AK27" s="555"/>
      <c r="AL27" s="555"/>
      <c r="AM27" s="555"/>
      <c r="AN27" s="559"/>
    </row>
    <row r="28" spans="1:40" ht="39.950000000000003" customHeight="1">
      <c r="A28" s="373"/>
      <c r="B28" s="547" t="s">
        <v>386</v>
      </c>
      <c r="C28" s="547"/>
      <c r="D28" s="547"/>
      <c r="E28" s="547"/>
      <c r="F28" s="547"/>
      <c r="G28" s="547"/>
      <c r="H28" s="547"/>
      <c r="I28" s="547"/>
      <c r="J28" s="518" t="s">
        <v>2497</v>
      </c>
      <c r="K28" s="519"/>
      <c r="L28" s="519"/>
      <c r="M28" s="519"/>
      <c r="N28" s="519"/>
      <c r="O28" s="520"/>
      <c r="P28" s="518"/>
      <c r="Q28" s="519"/>
      <c r="R28" s="519"/>
      <c r="S28" s="519"/>
      <c r="T28" s="519"/>
      <c r="U28" s="520"/>
      <c r="V28" s="514"/>
      <c r="W28" s="514"/>
      <c r="X28" s="514"/>
      <c r="Y28" s="514"/>
      <c r="Z28" s="514"/>
      <c r="AA28" s="514"/>
      <c r="AB28" s="548"/>
      <c r="AC28" s="549"/>
      <c r="AD28" s="549"/>
      <c r="AE28" s="548"/>
      <c r="AF28" s="549"/>
      <c r="AG28" s="549"/>
      <c r="AH28" s="549"/>
      <c r="AI28" s="549"/>
      <c r="AJ28" s="549"/>
      <c r="AK28" s="549"/>
      <c r="AL28" s="549"/>
      <c r="AM28" s="549"/>
      <c r="AN28" s="560"/>
    </row>
    <row r="29" spans="1:40" ht="39.950000000000003" customHeight="1">
      <c r="A29" s="373"/>
      <c r="B29" s="547" t="s">
        <v>387</v>
      </c>
      <c r="C29" s="547"/>
      <c r="D29" s="547"/>
      <c r="E29" s="547"/>
      <c r="F29" s="547"/>
      <c r="G29" s="547"/>
      <c r="H29" s="547"/>
      <c r="I29" s="547"/>
      <c r="J29" s="518" t="s">
        <v>2497</v>
      </c>
      <c r="K29" s="519"/>
      <c r="L29" s="519"/>
      <c r="M29" s="519"/>
      <c r="N29" s="519"/>
      <c r="O29" s="520"/>
      <c r="P29" s="518"/>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3"/>
      <c r="B30" s="547" t="s">
        <v>388</v>
      </c>
      <c r="C30" s="547"/>
      <c r="D30" s="547"/>
      <c r="E30" s="547"/>
      <c r="F30" s="547"/>
      <c r="G30" s="547"/>
      <c r="H30" s="547"/>
      <c r="I30" s="547"/>
      <c r="J30" s="518" t="s">
        <v>2497</v>
      </c>
      <c r="K30" s="519"/>
      <c r="L30" s="519"/>
      <c r="M30" s="519"/>
      <c r="N30" s="519"/>
      <c r="O30" s="520"/>
      <c r="P30" s="518"/>
      <c r="Q30" s="519"/>
      <c r="R30" s="519"/>
      <c r="S30" s="519"/>
      <c r="T30" s="519"/>
      <c r="U30" s="520"/>
      <c r="V30" s="514"/>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6"/>
      <c r="B31" s="553" t="s">
        <v>389</v>
      </c>
      <c r="C31" s="553"/>
      <c r="D31" s="553"/>
      <c r="E31" s="553"/>
      <c r="F31" s="553"/>
      <c r="G31" s="553"/>
      <c r="H31" s="553"/>
      <c r="I31" s="553"/>
      <c r="J31" s="521" t="s">
        <v>2497</v>
      </c>
      <c r="K31" s="522"/>
      <c r="L31" s="522"/>
      <c r="M31" s="522"/>
      <c r="N31" s="522"/>
      <c r="O31" s="523"/>
      <c r="P31" s="521"/>
      <c r="Q31" s="522"/>
      <c r="R31" s="522"/>
      <c r="S31" s="522"/>
      <c r="T31" s="522"/>
      <c r="U31" s="523"/>
      <c r="V31" s="551"/>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6" t="s">
        <v>390</v>
      </c>
      <c r="C33" s="546"/>
      <c r="D33" s="546"/>
      <c r="E33" s="546"/>
      <c r="F33" s="546"/>
      <c r="G33" s="546"/>
      <c r="H33" s="546"/>
      <c r="I33" s="546"/>
      <c r="J33" s="515" t="s">
        <v>2497</v>
      </c>
      <c r="K33" s="516"/>
      <c r="L33" s="516"/>
      <c r="M33" s="516"/>
      <c r="N33" s="516"/>
      <c r="O33" s="517"/>
      <c r="P33" s="515" t="s">
        <v>2497</v>
      </c>
      <c r="Q33" s="516"/>
      <c r="R33" s="516"/>
      <c r="S33" s="516"/>
      <c r="T33" s="516"/>
      <c r="U33" s="517"/>
      <c r="V33" s="556"/>
      <c r="W33" s="556"/>
      <c r="X33" s="556"/>
      <c r="Y33" s="556" t="s">
        <v>2507</v>
      </c>
      <c r="Z33" s="556"/>
      <c r="AA33" s="556"/>
      <c r="AB33" s="554"/>
      <c r="AC33" s="555"/>
      <c r="AD33" s="555"/>
      <c r="AE33" s="554" t="s">
        <v>2596</v>
      </c>
      <c r="AF33" s="555"/>
      <c r="AG33" s="555"/>
      <c r="AH33" s="555"/>
      <c r="AI33" s="555"/>
      <c r="AJ33" s="555"/>
      <c r="AK33" s="555"/>
      <c r="AL33" s="555"/>
      <c r="AM33" s="555"/>
      <c r="AN33" s="559"/>
    </row>
    <row r="34" spans="1:40" ht="39.950000000000003" customHeight="1">
      <c r="A34" s="373"/>
      <c r="B34" s="547" t="s">
        <v>391</v>
      </c>
      <c r="C34" s="547"/>
      <c r="D34" s="547"/>
      <c r="E34" s="547"/>
      <c r="F34" s="547"/>
      <c r="G34" s="547"/>
      <c r="H34" s="547"/>
      <c r="I34" s="547"/>
      <c r="J34" s="518" t="s">
        <v>2499</v>
      </c>
      <c r="K34" s="519"/>
      <c r="L34" s="519"/>
      <c r="M34" s="519"/>
      <c r="N34" s="519"/>
      <c r="O34" s="520"/>
      <c r="P34" s="518"/>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6"/>
      <c r="B35" s="552" t="s">
        <v>392</v>
      </c>
      <c r="C35" s="552"/>
      <c r="D35" s="552"/>
      <c r="E35" s="552"/>
      <c r="F35" s="552"/>
      <c r="G35" s="552"/>
      <c r="H35" s="552"/>
      <c r="I35" s="552"/>
      <c r="J35" s="521" t="s">
        <v>2499</v>
      </c>
      <c r="K35" s="522"/>
      <c r="L35" s="522"/>
      <c r="M35" s="522"/>
      <c r="N35" s="522"/>
      <c r="O35" s="523"/>
      <c r="P35" s="521"/>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