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user04\Desktop\"/>
    </mc:Choice>
  </mc:AlternateContent>
  <xr:revisionPtr revIDLastSave="0" documentId="13_ncr:1_{EABB4A58-1784-41E6-9437-AF267D47D950}"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<sst xmlns="http://schemas.openxmlformats.org/spreadsheetml/2006/main" count="3095" uniqueCount="2579">
  <si>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</si>
  <si>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</si>
  <si>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</si>
  <si>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</si>
  <si>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</si>
  <si>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</si>
  <si>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</si>
  <si>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</si>
  <si>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</si>
  <si>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</si>
  <si>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</si>
  <si>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</si>
  <si>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</si>
  <si>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</si>
  <si>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</si>
  <si>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</si>
  <si>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</si>
  <si>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</si>
  <si>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</si>
  <si>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</si>
  <si>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</si>
  <si>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</si>
  <si>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</si>
  <si>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</si>
  <si>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</si>
  <si>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</si>
  <si>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</si>
  <si>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</si>
  <si>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</si>
  <si>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</si>
  <si>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</si>
  <si>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</si>
  <si>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</si>
  <si>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</si>
  <si>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</si>
  <si>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</si>
  <si>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</si>
  <si>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</si>
  <si>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</si>
  <si>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</si>
  <si>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</si>
  <si>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</si>
  <si>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</si>
  <si>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</si>
  <si>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</si>
  <si>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</si>
  <si>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</si>
  <si>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</si>
  <si>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</si>
  <si>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</si>
  <si>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</si>
  <si>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</si>
  <si>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</si>
  <si>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</si>
  <si>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</si>
  <si>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</si>
  <si>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</si>
  <si>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</si>
  <si>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</si>
  <si>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</si>
  <si>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</si>
  <si>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</si>
  <si>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</si>
  <si>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</si>
  <si>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</si>
  <si>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</si>
  <si>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</si>
  <si>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</si>
  <si>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</si>
  <si>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</si>
  <si>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</si>
  <si>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</si>
  <si>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</si>
  <si>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</si>
  <si>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</si>
  <si>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</si>
  <si>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</si>
  <si>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</si>
  <si>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</si>
  <si>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</si>
  <si>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</si>
  <si>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</si>
  <si>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</si>
  <si>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</si>
  <si>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</si>
  <si>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</si>
  <si>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</si>
  <si>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</si>
  <si>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</si>
  <si>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</si>
  <si>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</si>
  <si>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</si>
  <si>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</si>
  <si>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</si>
  <si>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</si>
  <si>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</si>
  <si>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</si>
  <si>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</si>
  <si>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</si>
  <si>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</si>
  <si>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</si>
  <si>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</si>
  <si>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</si>
  <si>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</si>
  <si>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</si>
  <si>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</si>
  <si>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</si>
  <si>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</si>
  <si>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</si>
  <si>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</si>
  <si>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</si>
  <si>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</si>
  <si>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</si>
  <si>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</si>
  <si>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</si>
  <si>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</si>
  <si>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</si>
  <si>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</si>
  <si>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</si>
  <si>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</si>
  <si>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</si>
  <si>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</si>
  <si>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</si>
  <si>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</si>
  <si>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</si>
  <si>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</si>
  <si>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</si>
  <si>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</si>
  <si>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</si>
  <si>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</si>
  <si>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</si>
  <si>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</si>
  <si>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</si>
  <si>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</si>
  <si>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</si>
  <si>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</si>
  <si>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</si>
  <si>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</si>
  <si>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</si>
  <si>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</si>
  <si>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</si>
  <si>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</si>
  <si>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</si>
  <si>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</si>
  <si>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</si>
  <si>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</si>
  <si>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</si>
  <si>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</si>
  <si>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</si>
  <si>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</si>
  <si>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</si>
  <si>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</si>
  <si>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</si>
  <si>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</si>
  <si>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</si>
  <si>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</si>
  <si>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</si>
  <si>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</si>
  <si>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</si>
  <si>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</si>
  <si>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</si>
  <si>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</si>
  <si>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</si>
  <si>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</si>
  <si>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</si>
  <si>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</si>
  <si>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</si>
  <si>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</si>
  <si>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</si>
  <si>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</si>
  <si>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</si>
  <si>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</si>
  <si>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</si>
  <si>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</si>
  <si>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</si>
  <si>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</si>
  <si>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</si>
  <si>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</si>
  <si>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</si>
  <si>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</si>
  <si>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</si>
  <si>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</si>
  <si>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</si>
  <si>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</si>
  <si>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</si>
  <si>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</si>
  <si>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</si>
  <si>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</si>
  <si>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</si>
  <si>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</si>
  <si>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</si>
  <si>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</si>
  <si>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</si>
  <si>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</si>
  <si>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</si>
  <si>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</si>
  <si>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</si>
  <si>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</si>
  <si>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</si>
  <si>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</si>
  <si>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</si>
  <si>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</si>
  <si>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</si>
  <si>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</si>
  <si>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</si>
  <si>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</si>
  <si>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</si>
  <si>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</si>
  <si>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</si>
  <si>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</si>
  <si>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</si>
  <si>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</si>
  <si>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</si>
  <si>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</si>
  <si>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</si>
  <si>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</si>
  <si>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</si>
  <si>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</si>
  <si>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</si>
  <si>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</si>
  <si>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</si>
  <si>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</si>
  <si>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</si>
  <si>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</si>
  <si>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</si>
  <si>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</si>
  <si>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</si>
  <si>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</si>
  <si>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</si>
  <si>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</si>
  <si>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</si>
  <si>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</si>
  <si>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</si>
  <si>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</si>
  <si>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</si>
  <si>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</si>
  <si>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</si>
  <si>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</si>
  <si>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</si>
  <si>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</si>
  <si>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</si>
  <si>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</si>
  <si>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</si>
  <si>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</si>
  <si>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</si>
  <si>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</si>
  <si>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</si>
  <si>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</si>
  <si>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</si>
  <si>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</si>
  <si>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</si>
  <si>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</si>
  <si>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</si>
  <si>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</si>
  <si>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</si>
  <si>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</si>
  <si>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</si>
  <si>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</si>
  <si>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</si>
  <si>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</si>
  <si>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</si>
  <si>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</si>
  <si>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</si>
  <si>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</si>
  <si>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</si>
  <si>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</si>
  <si>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</si>
  <si>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</si>
  <si>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</si>
  <si>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</si>
  <si>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</si>
  <si>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</si>
  <si>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</si>
  <si>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</si>
  <si>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</si>
  <si>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</si>
  <si>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</si>
  <si>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</si>
  <si>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</si>
  <si>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</si>
  <si>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</si>
  <si>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</si>
  <si>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</si>
  <si>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</si>
  <si>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</si>
  <si>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</si>
  <si>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</si>
  <si>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</si>
  <si>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</si>
  <si>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</si>
  <si>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</si>
  <si>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</si>
  <si>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</si>
  <si>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</si>
  <si>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</si>
  <si>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</si>
  <si>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</si>
  <si>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</si>
  <si>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</si>
  <si>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</si>
  <si>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</si>
  <si>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</si>
  <si>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</si>
  <si>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</si>
  <si>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</si>
  <si>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</si>
  <si>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</si>
  <si>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</si>
  <si>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</si>
  <si>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</si>
  <si>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</si>
  <si>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</si>
  <si>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</si>
  <si>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</si>
  <si>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</si>
  <si>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</si>
  <si>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</si>
  <si>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</si>
  <si>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</si>
  <si>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</si>
  <si>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</si>
  <si>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</si>
  <si>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</si>
  <si>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</si>
  <si>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</si>
  <si>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</si>
  <si>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</si>
  <si>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</si>
  <si>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</si>
  <si>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</si>
  <si>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</si>
  <si>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</si>
  <si>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</si>
  <si>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</si>
  <si>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</si>
  <si>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</si>
  <si>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</si>
  <si>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</si>
  <si>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</si>
  <si>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</si>
  <si>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</si>
  <si>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</si>
  <si>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</si>
  <si>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</si>
  <si>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</si>
  <si>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</si>
  <si>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</si>
  <si>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</si>
  <si>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</si>
  <si>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</si>
  <si>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</si>
  <si>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</si>
  <si>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</si>
  <si>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</si>
  <si>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</si>
  <si>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</si>
  <si>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</si>
  <si>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</si>
  <si>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</si>
  <si>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</si>
  <si>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</si>
  <si>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</si>
  <si>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</si>
  <si>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</si>
  <si>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</si>
  <si>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</si>
  <si>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</si>
  <si>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</si>
  <si>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</si>
  <si>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</si>
  <si>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</si>
  <si>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</si>
  <si>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</si>
  <si>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</si>
  <si>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</si>
  <si>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</si>
  <si>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</si>
  <si>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</si>
  <si>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</si>
  <si>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</si>
  <si>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</si>
  <si>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</si>
  <si>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</si>
  <si>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</si>
  <si>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</si>
  <si>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</si>
  <si>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</si>
  <si>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</si>
  <si>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</si>
  <si>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</si>
  <si>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</si>
  <si>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</si>
  <si>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</si>
  <si>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</si>
  <si>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</si>
  <si>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</si>
  <si>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</si>
  <si>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</si>
  <si>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</si>
  <si>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</si>
  <si>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</si>
  <si>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</si>
  <si>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</si>
  <si>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</si>
  <si>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</si>
  <si>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</si>
  <si>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</si>
  <si>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</si>
  <si>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</si>
  <si>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</si>
  <si>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</si>
  <si>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</si>
  <si>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</si>
  <si>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</si>
  <si>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</si>
  <si>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</si>
  <si>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</si>
  <si>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</si>
  <si>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</si>
  <si>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</si>
  <si>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</si>
  <si>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</si>
  <si>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</si>
  <si>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</si>
  <si>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</si>
  <si>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</si>
  <si>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</si>
  <si>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</si>
  <si>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</si>
  <si>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</si>
  <si>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</si>
  <si>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</si>
  <si>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</si>
  <si>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</si>
  <si>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</si>
  <si>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</si>
  <si>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</si>
  <si>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</si>
  <si>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</si>
  <si>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</si>
  <si>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</si>
  <si>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</si>
  <si>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</si>
  <si>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</si>
  <si>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</si>
  <si>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</si>
  <si>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</si>
  <si>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</si>
  <si>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</si>
  <si>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</si>
  <si>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</si>
  <si>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</si>
  <si>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</si>
  <si>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</si>
  <si>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</si>
  <si>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</si>
  <si>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</si>
  <si>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</si>
  <si>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</si>
  <si>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</si>
  <si>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</si>
  <si>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</si>
  <si>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</si>
  <si>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</si>
  <si>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</si>
  <si>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</si>
  <si>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</si>
  <si>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</si>
  <si>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</si>
  <si>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</si>
  <si>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</si>
  <si>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</si>
  <si>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</si>
  <si>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</si>
  <si>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</si>
  <si>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</si>
  <si>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</si>
  <si>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</si>
  <si>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</si>
  <si>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</si>
  <si>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</si>
  <si>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</si>
  <si>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</si>
  <si>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</si>
  <si>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</si>
  <si>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</si>
  <si>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</si>
  <si>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</si>
  <si>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</si>
  <si>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</si>
  <si>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</si>
  <si>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</si>
  <si>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</si>
  <si>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</si>
  <si>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</si>
  <si>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</si>
  <si>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</si>
  <si>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</si>
  <si>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</si>
  <si>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</si>
  <si>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</si>
  <si>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</si>
  <si>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</si>
  <si>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</si>
  <si>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</si>
  <si>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</si>
  <si>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</si>
  <si>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</si>
  <si>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</si>
  <si>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</si>
  <si>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</si>
  <si>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</si>
  <si>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</si>
  <si>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</si>
  <si>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</si>
  <si>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</si>
  <si>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</si>
  <si>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</si>
  <si>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</si>
  <si>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</si>
  <si>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</si>
  <si>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</si>
  <si>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</si>
  <si>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</si>
  <si>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</si>
  <si>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</si>
  <si>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</si>
  <si>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</si>
  <si>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</si>
  <si>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</si>
  <si>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</si>
  <si>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</si>
  <si>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</si>
  <si>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</si>
  <si>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</si>
  <si>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</si>
  <si>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</si>
  <si>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</si>
  <si>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</si>
  <si>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</si>
  <si>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</si>
  <si>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</si>
  <si>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</si>
  <si>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</si>
  <si>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</si>
  <si>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</si>
  <si>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</si>
  <si>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</si>
  <si>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</si>
  <si>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</si>
  <si>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</si>
  <si>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</si>
  <si>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</si>
  <si>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</si>
  <si>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</si>
  <si>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</si>
  <si>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</si>
  <si>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</si>
  <si>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</si>
  <si>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</si>
  <si>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</si>
  <si>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</si>
  <si>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</si>
  <si>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</si>
  <si>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</si>
  <si>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</si>
  <si>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</si>
  <si>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</si>
  <si>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</si>
  <si>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</si>
  <si>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</si>
  <si>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</si>
  <si>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</si>
  <si>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</si>
  <si>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</si>
  <si>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</si>
  <si>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</si>
  <si>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</si>
  <si>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</si>
  <si>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</si>
  <si>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</si>
  <si>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</si>
  <si>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</si>
  <si>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</si>
  <si>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</si>
  <si>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</si>
  <si>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</si>
  <si>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</si>
  <si>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</si>
  <si>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</si>
  <si>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</si>
  <si>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</si>
  <si>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</si>
  <si>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</si>
  <si>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</si>
  <si>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</si>
  <si>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</si>
  <si>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</si>
  <si>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</si>
  <si>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</si>
  <si>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</si>
  <si>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</si>
  <si>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</si>
  <si>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</si>
  <si>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</si>
  <si>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</si>
  <si>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</si>
  <si>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</si>
  <si>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</si>
  <si>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</si>
  <si>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</si>
  <si>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</si>
  <si>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</si>
  <si>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</si>
  <si>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</si>
  <si>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</si>
  <si>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</si>
  <si>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</si>
  <si>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</si>
  <si>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</si>
  <si>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</si>
  <si>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</si>
  <si>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</si>
  <si>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</si>
  <si>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</si>
  <si>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</si>
  <si>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</si>
  <si>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</si>
  <si>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</si>
  <si>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</si>
  <si>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</si>
  <si>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</si>
  <si>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</si>
  <si>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</si>
  <si>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</si>
  <si>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</si>
  <si>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</si>
  <si>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</si>
  <si>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</si>
  <si>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</si>
  <si>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</si>
  <si>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</si>
  <si>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</si>
  <si>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</si>
  <si>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</si>
  <si>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</si>
  <si>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</si>
  <si>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</si>
  <si>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</si>
  <si>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</si>
  <si>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</si>
  <si>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</si>
  <si>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</si>
  <si>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</si>
  <si>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</si>
  <si>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</si>
  <si>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</si>
  <si>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</si>
  <si>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</si>
  <si>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</si>
  <si>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</si>
  <si>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</si>
  <si>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</si>
  <si>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</si>
  <si>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</si>
  <si>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</si>
  <si>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</si>
  <si>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</si>
  <si>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</si>
  <si>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</si>
  <si>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</si>
  <si>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</si>
  <si>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</si>
  <si>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</si>
  <si>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</si>
  <si>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</si>
  <si>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</si>
  <si>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</si>
  <si>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</si>
  <si>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</si>
  <si>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</si>
  <si>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</si>
  <si>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</si>
  <si>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</si>
  <si>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</si>
  <si>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</si>
  <si>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</si>
  <si>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</si>
  <si>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</si>
  <si>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</si>
  <si>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</si>
  <si>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</si>
  <si>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</si>
  <si>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</si>
  <si>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</si>
  <si>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</si>
  <si>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</si>
  <si>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</si>
  <si>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</si>
  <si>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</si>
  <si>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</si>
  <si>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</si>
  <si>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</si>
  <si>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</si>
  <si>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</si>
  <si>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</si>
  <si>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</si>
  <si>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</si>
  <si>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</si>
  <si>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</si>
  <si>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</si>
  <si>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</si>
  <si>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</si>
  <si>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</si>
  <si>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</si>
  <si>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</si>
  <si>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</si>
  <si>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</si>
  <si>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</si>
  <si>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</si>
  <si>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</si>
  <si>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</si>
  <si>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</si>
  <si>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</si>
  <si>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</si>
  <si>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</si>
  <si>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</si>
  <si>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</si>
  <si>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</si>
  <si>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</si>
  <si>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</si>
  <si>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</si>
  <si>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</si>
  <si>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</si>
  <si>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</si>
  <si>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</si>
  <si>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</si>
  <si>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</si>
  <si>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</si>
  <si>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</si>
  <si>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</si>
  <si>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</si>
  <si>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</si>
  <si>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</si>
  <si>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</si>
  <si>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</si>
  <si>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</si>
  <si>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</si>
  <si>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</si>
  <si>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</si>
  <si>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</si>
  <si>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</si>
  <si>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</si>
  <si>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</si>
  <si>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</si>
  <si>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</si>
  <si>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</si>
  <si>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</si>
  <si>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</si>
  <si>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</si>
  <si>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</si>
  <si>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</si>
  <si>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</si>
  <si>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</si>
  <si>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</si>
  <si>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</si>
  <si>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</si>
  <si>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</si>
  <si>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</si>
  <si>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</si>
  <si>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</si>
  <si>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</si>
  <si>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</si>
  <si>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</si>
  <si>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</si>
  <si>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</si>
  <si>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</si>
  <si>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</si>
  <si>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</si>
  <si>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</si>
  <si>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</si>
  <si>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</si>
  <si>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</si>
  <si>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</si>
  <si>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</si>
  <si>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</si>
  <si>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</si>
  <si>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</si>
  <si>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</si>
  <si>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</si>
  <si>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</si>
  <si>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</si>
  <si>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</si>
  <si>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</si>
  <si>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</si>
  <si>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</si>
  <si>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</si>
  <si>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</si>
  <si>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</si>
  <si>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</si>
  <si>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</si>
  <si>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</si>
  <si>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</si>
  <si>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</si>
  <si>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</si>
  <si>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</si>
  <si>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</si>
  <si>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</si>
  <si>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</si>
  <si>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</si>
  <si>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</si>
  <si>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</si>
  <si>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</si>
  <si>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</si>
  <si>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</si>
  <si>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</si>
  <si>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</si>
  <si>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</si>
  <si>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</si>
  <si>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</si>
  <si>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</si>
  <si>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</si>
  <si>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</si>
  <si>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</si>
  <si>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</si>
  <si>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</si>
  <si>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</si>
  <si>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</si>
  <si>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</si>
  <si>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</si>
  <si>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</si>
  <si>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</si>
  <si>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</si>
  <si>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</si>
  <si>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</si>
  <si>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</si>
  <si>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</si>
  <si>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</si>
  <si>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</si>
  <si>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</si>
  <si>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</si>
  <si>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</si>
  <si>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</si>
  <si>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</si>
  <si>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</si>
  <si>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</si>
  <si>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</si>
  <si>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</si>
  <si>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</si>
  <si>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</si>
  <si>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</si>
  <si>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</si>
  <si>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</si>
  <si>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</si>
  <si>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</si>
  <si>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</si>
  <si>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</si>
  <si>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</si>
  <si>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</si>
  <si>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</si>
  <si>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</si>
  <si>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</si>
  <si>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</si>
  <si>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</si>
  <si>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</si>
  <si>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</si>
  <si>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</si>
  <si>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</si>
  <si>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</si>
  <si>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</si>
  <si>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</si>
  <si>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</si>
  <si>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</si>
  <si>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</si>
  <si>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</si>
  <si>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</si>
  <si>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</si>
  <si>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</si>
  <si>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</si>
  <si>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</si>
  <si>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</si>
  <si>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</si>
  <si>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</si>
  <si>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</si>
  <si>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</si>
  <si>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</si>
  <si>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</si>
  <si>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</si>
  <si>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</si>
  <si>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</si>
  <si>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</si>
  <si>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</si>
  <si>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</si>
  <si>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</si>
  <si>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</si>
  <si>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</si>
  <si>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</si>
  <si>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</si>
  <si>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</si>
  <si>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</si>
  <si>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</si>
  <si>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</si>
  <si>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</si>
  <si>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</si>
  <si>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</si>
  <si>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</si>
  <si>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</si>
  <si>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</si>
  <si>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</si>
  <si>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</si>
  <si>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</si>
  <si>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</si>
  <si>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</si>
  <si>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</si>
  <si>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</si>
  <si>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</si>
  <si>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</si>
  <si>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</si>
  <si>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</si>
  <si>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</si>
  <si>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</si>
  <si>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</si>
  <si>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</si>
  <si>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</si>
  <si>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</si>
  <si>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</si>
  <si>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</si>
  <si>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</si>
  <si>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</si>
  <si>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</si>
  <si>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</si>
  <si>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</si>
  <si>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</si>
  <si>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</si>
  <si>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</si>
  <si>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</si>
  <si>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</si>
  <si>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</si>
  <si>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</si>
  <si>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</si>
  <si>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</si>
  <si>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</si>
  <si>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</si>
  <si>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</si>
  <si>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</si>
  <si>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</si>
  <si>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</si>
  <si>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</si>
  <si>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</si>
  <si>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</si>
  <si>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</si>
  <si>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</si>
  <si>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</si>
  <si>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</si>
  <si>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</si>
  <si>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</si>
  <si>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</si>
  <si>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</si>
  <si>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</si>
  <si>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</si>
  <si>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</si>
  <si>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</si>
  <si>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</si>
  <si>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</si>
  <si>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</si>
  <si>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</si>
  <si>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</si>
  <si>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</si>
  <si>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</si>
  <si>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</si>
  <si>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</si>
  <si>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</si>
  <si>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</si>
  <si>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</si>
  <si>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</si>
  <si>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</si>
  <si>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</si>
  <si>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</si>
  <si>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</si>
  <si>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</si>
  <si>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</si>
  <si>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</si>
  <si>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</si>
  <si>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</si>
  <si>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</si>
  <si>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</si>
  <si>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</si>
  <si>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</si>
  <si>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</si>
  <si>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</si>
  <si>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</si>
  <si>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</si>
  <si>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</si>
  <si>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</si>
  <si>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</si>
  <si>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</si>
  <si>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</si>
  <si>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</si>
  <si>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</si>
  <si>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</si>
  <si>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</si>
  <si>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</si>
  <si>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</si>
  <si>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</si>
  <si>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</si>
  <si>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</si>
  <si>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</si>
  <si>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</si>
  <si>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</si>
  <si>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</si>
  <si>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</si>
  <si>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</si>
  <si>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</si>
  <si>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</si>
  <si>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</si>
  <si>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</si>
  <si>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</si>
  <si>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</si>
  <si>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</si>
  <si>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</si>
  <si>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</si>
  <si>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</si>
  <si>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</si>
  <si>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</si>
  <si>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</si>
  <si>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</si>
  <si>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</si>
  <si>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</si>
  <si>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</si>
  <si>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</si>
  <si>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</si>
  <si>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</si>
  <si>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</si>
  <si>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</si>
  <si>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</si>
  <si>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</si>
  <si>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</si>
  <si>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</si>
  <si>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</si>
  <si>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</si>
  <si>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</si>
  <si>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</si>
  <si>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</si>
  <si>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</si>
  <si>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</si>
  <si>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</si>
  <si>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</si>
  <si>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</si>
  <si>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</si>
  <si>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</si>
  <si>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</si>
  <si>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</si>
  <si>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</si>
  <si>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</si>
  <si>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</si>
  <si>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</si>
  <si>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</si>
  <si>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</si>
  <si>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</si>
  <si>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</si>
  <si>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</si>
  <si>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</si>
  <si>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</si>
  <si>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</si>
  <si>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</si>
  <si>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</si>
  <si>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</si>
  <si>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</si>
  <si>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</si>
  <si>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</si>
  <si>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</si>
  <si>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</si>
  <si>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</si>
  <si>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</si>
  <si>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</si>
  <si>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</si>
  <si>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</si>
  <si>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</si>
  <si>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</si>
  <si>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</si>
  <si>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</si>
  <si>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</si>
  <si>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</si>
  <si>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</si>
  <si>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</si>
  <si>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</si>
  <si>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</si>
  <si>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</si>
  <si>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</si>
  <si>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</si>
  <si>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</si>
  <si>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</si>
  <si>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</si>
  <si>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</si>
  <si>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</si>
  <si>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</si>
  <si>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</si>
  <si>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</si>
  <si>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</si>
  <si>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</si>
  <si>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</si>
  <si>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</si>
  <si>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</si>
  <si>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</si>
  <si>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</si>
  <si>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</si>
  <si>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</si>
  <si>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</si>
  <si>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</si>
  <si>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</si>
  <si>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</si>
  <si>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</si>
  <si>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</si>
  <si>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</si>
  <si>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</si>
  <si>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</si>
  <si>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</si>
  <si>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</si>
  <si>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</si>
  <si>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</si>
  <si>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</si>
  <si>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</si>
  <si>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</si>
  <si>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</si>
  <si>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</si>
  <si>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</si>
  <si>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</si>
  <si>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</si>
  <si>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</si>
  <si>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</si>
  <si>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</si>
  <si>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</si>
  <si>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</si>
  <si>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</si>
  <si>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</si>
  <si>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</si>
  <si>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</si>
  <si>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</si>
  <si>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</si>
  <si>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</si>
  <si>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</si>
  <si>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</si>
  <si>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</si>
  <si>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</si>
  <si>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</si>
  <si>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</si>
  <si>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</si>
  <si>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</si>
  <si>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</si>
  <si>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</si>
  <si>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</si>
  <si>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</si>
  <si>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</si>
  <si>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</si>
  <si>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</si>
  <si>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</si>
  <si>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</si>
  <si>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</si>
  <si>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</si>
  <si>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</si>
  <si>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</si>
  <si>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</si>
  <si>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</si>
  <si>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</si>
  <si>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</si>
  <si>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</si>
  <si>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</si>
  <si>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</si>
  <si>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</si>
  <si>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</si>
  <si>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</si>
  <si>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</si>
  <si>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</si>
  <si>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</si>
  <si>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</si>
  <si>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</si>
  <si>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</si>
  <si>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</si>
  <si>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</si>
  <si>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</si>
  <si>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</si>
  <si>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</si>
  <si>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</si>
  <si>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</si>
  <si>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</si>
  <si>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</si>
  <si>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</si>
  <si>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</si>
  <si>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</si>
  <si>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</si>
  <si>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</si>
  <si>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</si>
  <si>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</si>
  <si>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</si>
  <si>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</si>
  <si>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</si>
  <si>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</si>
  <si>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</si>
  <si>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</si>
  <si>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</si>
  <si>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</si>
  <si>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</si>
  <si>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</si>
  <si>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</si>
  <si>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</si>
  <si>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</si>
  <si>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</si>
  <si>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</si>
  <si>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</si>
  <si>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</si>
  <si>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</si>
  <si>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</si>
  <si>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</si>
  <si>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</si>
  <si>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</si>
  <si>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</si>
  <si>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</si>
  <si>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</si>
  <si>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</si>
  <si>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</si>
  <si>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</si>
  <si>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</si>
  <si>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</si>
  <si>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</si>
  <si>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</si>
  <si>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</si>
  <si>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</si>
  <si>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</si>
  <si>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</si>
  <si>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</si>
  <si>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</si>
  <si>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</si>
  <si>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</si>
  <si>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</si>
  <si>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</si>
  <si>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</si>
  <si>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</si>
  <si>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</si>
  <si>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</si>
  <si>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</si>
  <si>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</si>
  <si>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</si>
  <si>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</si>
  <si>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</si>
  <si>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</si>
  <si>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</si>
  <si>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</si>
  <si>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</si>
  <si>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</si>
  <si>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</si>
  <si>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</si>
  <si>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</si>
  <si>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</si>
  <si>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</si>
  <si>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</si>
  <si>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</si>
  <si>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</si>
  <si>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</si>
  <si>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</si>
  <si>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</si>
  <si>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</si>
  <si>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</si>
  <si>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</si>
  <si>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</si>
  <si>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</si>
  <si>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</si>
  <si>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</si>
  <si>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</si>
  <si>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</si>
  <si>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</si>
  <si>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</si>
  <si>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</si>
  <si>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</si>
  <si>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</si>
  <si>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</si>
  <si>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</si>
  <si>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</si>
  <si>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</si>
  <si>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</si>
  <si>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</si>
  <si>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</si>
  <si>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</si>
  <si>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</si>
  <si>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</si>
  <si>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</si>
  <si>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</si>
  <si>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</si>
  <si>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</si>
  <si>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</si>
  <si>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</si>
  <si>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</si>
  <si>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</si>
  <si>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</si>
  <si>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</si>
  <si>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</si>
  <si>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</si>
  <si>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</si>
  <si>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</si>
  <si>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</si>
  <si>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</si>
  <si>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</si>
  <si>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</si>
  <si>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</si>
  <si>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</si>
  <si>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</si>
  <si>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</si>
  <si>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</si>
  <si>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</si>
  <si>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</si>
  <si>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</si>
  <si>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</si>
  <si>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</si>
  <si>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</si>
  <si>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</si>
  <si>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</si>
  <si>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</si>
  <si>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</si>
  <si>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</si>
  <si>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</si>
  <si>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</si>
  <si>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</si>
  <si>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</si>
  <si>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</si>
  <si>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</si>
  <si>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</si>
  <si>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</si>
  <si>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</si>
  <si>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</si>
  <si>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</si>
  <si>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</si>
  <si>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</si>
  <si>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</si>
  <si>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</si>
  <si>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</si>
  <si>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</si>
  <si>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</si>
  <si>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</si>
  <si>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</si>
  <si>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</si>
  <si>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</si>
  <si>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</si>
  <si>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</si>
  <si>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</si>
  <si>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</si>
  <si>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</si>
  <si>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</si>
  <si>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</si>
  <si>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</si>
  <si>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</si>
  <si>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</si>
  <si>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</si>
  <si>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</si>
  <si>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</si>
  <si>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</si>
  <si>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</si>
  <si>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</si>
  <si>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</si>
  <si>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</si>
  <si>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</si>
  <si>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</si>
  <si>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</si>
  <si>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</si>
  <si>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</si>
  <si>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</si>
  <si>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</si>
  <si>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</si>
  <si>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</si>
  <si>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</si>
  <si>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</si>
  <si>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</si>
  <si>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</si>
  <si>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</si>
  <si>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</si>
  <si>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</si>
  <si>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</si>
  <si>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</si>
  <si>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</si>
  <si>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</si>
  <si>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</si>
  <si>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</si>
  <si>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</si>
  <si>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</si>
  <si>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</si>
  <si>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</si>
  <si>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</si>
  <si>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</si>
  <si>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</si>
  <si>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</si>
  <si>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</si>
  <si>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</si>
  <si>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</si>
  <si>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</si>
  <si>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</si>
  <si>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</si>
  <si>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</si>
  <si>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</si>
  <si>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</si>
  <si>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</si>
  <si>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</si>
  <si>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</si>
  <si>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</si>
  <si>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</si>
  <si>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</si>
  <si>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</si>
  <si>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</si>
  <si>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</si>
  <si>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</si>
  <si>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</si>
  <si>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</si>
  <si>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</si>
  <si>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</si>
  <si>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</si>
  <si>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</si>
  <si>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</si>
  <si>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</si>
  <si>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</si>
  <si>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</si>
  <si>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</si>
  <si>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</si>
  <si>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</si>
  <si>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</si>
  <si>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</si>
  <si>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</si>
  <si>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</si>
  <si>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</si>
  <si>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</si>
  <si>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</si>
  <si>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</si>
  <si>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</si>
  <si>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</si>
  <si>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</si>
  <si>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</si>
  <si>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</si>
  <si>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</si>
  <si>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</si>
  <si>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</si>
  <si>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</si>
  <si>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</si>
  <si>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</si>
  <si>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</si>
  <si>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</si>
  <si>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</si>
  <si>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</si>
  <si>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</si>
  <si>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</si>
  <si>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</si>
  <si>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</si>
  <si>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</si>
  <si>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</si>
  <si>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</si>
  <si>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</si>
  <si>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</si>
  <si>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</si>
  <si>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</si>
  <si>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</si>
  <si>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</si>
  <si>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</si>
  <si>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</si>
  <si>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</si>
  <si>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</si>
  <si>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</si>
  <si>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</si>
  <si>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</si>
  <si>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</si>
  <si>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</si>
  <si>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</si>
  <si>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</si>
  <si>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</si>
  <si>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</si>
  <si>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</si>
  <si>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</si>
  <si>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</si>
  <si>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</si>
  <si>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</si>
  <si>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</si>
  <si>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</si>
  <si>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</si>
  <si>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</si>
  <si>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</si>
  <si>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</si>
  <si>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</si>
  <si>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</si>
  <si>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</si>
  <si>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</si>
  <si>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</si>
  <si>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</si>
  <si>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</si>
  <si>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</si>
  <si>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</si>
  <si>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</si>
  <si>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</si>
  <si>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</si>
  <si>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</si>
  <si>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</si>
  <si>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</si>
  <si>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</si>
  <si>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</si>
  <si>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</si>
  <si>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</si>
  <si>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</si>
  <si>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</si>
  <si>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</si>
  <si>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</si>
  <si>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</si>
  <si>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</si>
  <si>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</si>
  <si>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</si>
  <si>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</si>
  <si>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</si>
  <si>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</si>
  <si>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</si>
  <si>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</si>
  <si>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</si>
  <si>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</si>
  <si>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</si>
  <si>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</si>
  <si>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</si>
  <si>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</si>
  <si>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</si>
  <si>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</si>
  <si>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</si>
  <si>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</si>
  <si>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</si>
  <si>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</si>
  <si>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</si>
  <si>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</si>
  <si>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</si>
  <si>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</si>
  <si>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</si>
  <si>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</si>
  <si>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</si>
  <si>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</si>
  <si>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</si>
  <si>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</si>
  <si>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</si>
  <si>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</si>
  <si>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</si>
  <si>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</si>
  <si>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</si>
  <si>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</si>
  <si>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</si>
  <si>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</si>
  <si>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</si>
  <si>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</si>
  <si>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</si>
  <si>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</si>
  <si>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</si>
  <si>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</si>
  <si>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</si>
  <si>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</si>
  <si>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</si>
  <si>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</si>
  <si>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</si>
  <si>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</si>
  <si>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</si>
  <si>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</si>
  <si>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</si>
  <si>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</si>
  <si>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</si>
  <si>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</si>
  <si>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</si>
  <si>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</si>
  <si>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</si>
  <si>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</si>
  <si>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</si>
  <si>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</si>
  <si>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</si>
  <si>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</si>
  <si>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</si>
  <si>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</si>
  <si>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</si>
  <si>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</si>
  <si>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</si>
  <si>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</si>
  <si>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</si>
  <si>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</si>
  <si>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</si>
  <si>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</si>
  <si>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</si>
  <si>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</si>
  <si>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</si>
  <si>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</si>
  <si>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</si>
  <si>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</si>
  <si>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</si>
  <si>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</si>
  <si>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</si>
  <si>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</si>
  <si>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</si>
  <si>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</si>
  <si>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</si>
  <si>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</si>
  <si>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</si>
  <si>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</si>
  <si>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</si>
  <si>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</si>
  <si>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</si>
  <si>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</si>
  <si>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</si>
  <si>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</si>
  <si>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</si>
  <si>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</si>
  <si>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</si>
  <si>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</si>
  <si>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</si>
  <si>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</si>
  <si>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</si>
  <si>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</si>
  <si>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</si>
  <si>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</si>
  <si>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</si>
  <si>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</si>
  <si>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</si>
  <si>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</si>
  <si>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</si>
  <si>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</si>
  <si>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</si>
  <si>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</si>
  <si>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</si>
  <si>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</si>
  <si>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</si>
  <si>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</si>
  <si>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</si>
  <si>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</si>
  <si>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</si>
  <si>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</si>
  <si>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</si>
  <si>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</si>
  <si>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</si>
  <si>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</si>
  <si>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</si>
  <si>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</si>
  <si>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</si>
  <si>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</si>
  <si>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</si>
  <si>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</si>
  <si>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</si>
  <si>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</si>
  <si>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</si>
  <si>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</si>
  <si>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</si>
  <si>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</si>
  <si>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</si>
  <si>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</si>
  <si>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</si>
  <si>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</si>
  <si>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</si>
  <si>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</si>
  <si>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</si>
  <si>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</si>
  <si>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</si>
  <si>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</si>
  <si>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</si>
  <si>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</si>
  <si>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</si>
  <si>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</si>
  <si>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</si>
  <si>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</si>
  <si>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</si>
  <si>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</si>
  <si>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</si>
  <si>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</si>
  <si>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</si>
  <si>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</si>
  <si>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</si>
  <si>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</si>
  <si>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</si>
  <si>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</si>
  <si>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</si>
  <si>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</si>
  <si>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</si>
  <si>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</si>
  <si>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</si>
  <si>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</si>
  <si>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</si>
  <si>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</si>
  <si>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</si>
  <si>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</si>
  <si>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</si>
  <si>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</si>
  <si>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</si>
  <si>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</si>
  <si>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</si>
  <si>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</si>
  <si>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</si>
  <si>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</si>
  <si>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</si>
  <si>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</si>
  <si>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</si>
  <si>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</si>
  <si>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</si>
  <si>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</si>
  <si>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</si>
  <si>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</si>
  <si>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</si>
  <si>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</si>
  <si>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</si>
  <si>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</si>
  <si>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</si>
  <si>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</si>
  <si>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</si>
  <si>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</si>
  <si>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</si>
  <si>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</si>
  <si>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</si>
  <si>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</si>
  <si>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</si>
  <si>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</si>
  <si>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</si>
  <si>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</si>
  <si>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</si>
  <si>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</si>
  <si>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</si>
  <si>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</si>
  <si>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</si>
  <si>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</si>
  <si>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</si>
  <si>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</si>
  <si>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</si>
  <si>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</si>
  <si>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</si>
  <si>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</si>
  <si>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</si>
  <si>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</si>
  <si>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</si>
  <si>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</si>
  <si>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</si>
  <si>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</si>
  <si>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</si>
  <si>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</si>
  <si>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</si>
  <si>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</si>
  <si>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</si>
  <si>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</si>
  <si>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</si>
  <si>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</si>
  <si>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</si>
  <si>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</si>
  <si>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</si>
  <si>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</si>
  <si>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</si>
  <si>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</si>
  <si>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</si>
  <si>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</si>
  <si>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</si>
  <si>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</si>
  <si>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</si>
  <si>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</si>
  <si>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</si>
  <si>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</si>
  <si>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</si>
  <si>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</si>
  <si>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</si>
  <si>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</si>
  <si>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</si>
  <si>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</si>
  <si>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</si>
  <si>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</si>
  <si>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</si>
  <si>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</si>
  <si>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</si>
  <si>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</si>
  <si>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</si>
  <si>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</si>
  <si>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</si>
  <si>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</si>
  <si>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</si>
  <si>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</si>
  <si>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</si>
  <si>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</si>
  <si>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</si>
  <si>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</si>
  <si>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</si>
  <si>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</si>
  <si>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</si>
  <si>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</si>
  <si>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</si>
  <si>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</si>
  <si>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</si>
  <si>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</si>
  <si>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</si>
  <si>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</si>
  <si>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</si>
  <si>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</si>
  <si>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</si>
  <si>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</si>
  <si>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</si>
  <si>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</si>
  <si>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</si>
  <si>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</si>
  <si>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</si>
  <si>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</si>
  <si>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</si>
  <si>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</si>
  <si>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</si>
  <si>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</si>
  <si>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</si>
  <si>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</si>
  <si>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</si>
  <si>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</si>
  <si>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</si>
  <si>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</si>
  <si>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</si>
  <si>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</si>
  <si>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</si>
  <si>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</si>
  <si>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</si>
  <si>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</si>
  <si>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</si>
  <si>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</si>
  <si>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</si>
  <si>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</si>
  <si>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</si>
  <si>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</si>
  <si>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</si>
  <si>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</si>
  <si>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</si>
  <si>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</si>
  <si>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</si>
  <si>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</si>
  <si>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</si>
  <si>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</si>
  <si>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</si>
  <si>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</si>
  <si>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</si>
  <si>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</si>
  <si>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</si>
  <si>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</si>
  <si>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</si>
  <si>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</si>
  <si>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</si>
  <si>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</si>
  <si>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</si>
  <si>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</si>
  <si>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</si>
  <si>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</si>
  <si>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</si>
  <si>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</si>
  <si>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</si>
  <si>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</si>
  <si>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</si>
  <si>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</si>
  <si>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</si>
  <si>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</si>
  <si>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</si>
  <si>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</si>
  <si>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</si>
  <si>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</si>
  <si>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</si>
  <si>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</si>
  <si>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</si>
  <si>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</si>
  <si>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</si>
  <si>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</si>
  <si>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</si>
  <si>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</si>
  <si>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</si>
  <si>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</si>
  <si>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</si>
  <si>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</si>
  <si>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</si>
  <si>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</si>
  <si>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</si>
  <si>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</si>
  <si>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</si>
  <si>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</si>
  <si>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</si>
  <si>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</si>
  <si>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</si>
  <si>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</si>
  <si>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</si>
  <si>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</si>
  <si>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</si>
  <si>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</si>
  <si>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</si>
  <si>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</si>
  <si>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</si>
  <si>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</si>
  <si>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</si>
  <si>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</si>
  <si>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</si>
  <si>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</si>
  <si>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</si>
  <si>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</si>
  <si>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</si>
  <si>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</si>
  <si>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</si>
  <si>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</si>
  <si>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</si>
  <si>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</si>
  <si>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</si>
  <si>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</si>
  <si>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</si>
  <si>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</si>
  <si>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</si>
  <si>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</si>
  <si>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</si>
  <si>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</si>
  <si>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</si>
  <si>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</si>
  <si>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</si>
  <si>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</si>
  <si>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</si>
  <si>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</si>
  <si>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</si>
  <si>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</si>
  <si>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</si>
  <si>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</si>
  <si>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</si>
  <si>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</si>
  <si>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</si>
  <si>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</si>
  <si>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</si>
  <si>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</si>
  <si>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</si>
  <si>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</si>
  <si>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</si>
  <si>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</si>
  <si>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</si>
  <si>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</si>
  <si>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</si>
  <si>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</si>
  <si>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</si>
  <si>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</si>
  <si>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</si>
  <si>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</si>
  <si>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</si>
  <si>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</si>
  <si>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</si>
  <si>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</si>
  <si>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</si>
  <si>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</si>
  <si>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</si>
  <si>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</si>
  <si>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</si>
  <si>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</si>
  <si>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</si>
  <si>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</si>
  <si>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</si>
  <si>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</si>
  <si>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</si>
  <si>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</si>
  <si>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</si>
  <si>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</si>
  <si>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</si>
  <si>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</si>
  <si>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</si>
  <si>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</si>
  <si>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</si>
  <si>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</si>
  <si>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</si>
  <si>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</si>
  <si>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</si>
  <si>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</si>
  <si>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</si>
  <si>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</si>
  <si>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</si>
  <si>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</si>
  <si>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</si>
  <si>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</si>
  <si>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</si>
  <si>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</si>
  <si>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</si>
  <si>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</si>
  <si>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</si>
  <si>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</si>
  <si>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</si>
  <si>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</si>
  <si>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</si>
  <si>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</si>
  <si>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</si>
  <si>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</si>
  <si>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</si>
  <si>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</si>
  <si>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</si>
  <si>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</si>
  <si>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</si>
  <si>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</si>
  <si>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</si>
  <si>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</si>
  <si>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</si>
  <si>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</si>
  <si>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</si>
  <si>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</si>
  <si>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</si>
  <si>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</si>
  <si>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</si>
  <si>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</si>
  <si>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</si>
  <si>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</si>
  <si>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</si>
  <si>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</si>
  <si>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</si>
  <si>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</si>
  <si>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</si>
  <si>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</si>
  <si>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</si>
  <si>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</si>
  <si>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</si>
  <si>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</si>
  <si>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</si>
  <si>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</si>
  <si>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</si>
  <si>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</si>
  <si>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</si>
  <si>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</si>
  <si>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</si>
  <si>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</si>
  <si>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</si>
  <si>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</si>
  <si>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</si>
  <si>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</si>
  <si>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</si>
  <si>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</si>
  <si>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</si>
  <si>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</si>
  <si>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</si>
  <si>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</si>
  <si>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</si>
  <si>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</si>
  <si>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</si>
  <si>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</si>
  <si>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</si>
  <si>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</si>
  <si>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</si>
  <si>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</si>
  <si>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</si>
  <si>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</si>
  <si>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</si>
  <si>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</si>
  <si>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</si>
  <si>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</si>
  <si>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</si>
  <si>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</si>
  <si>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</si>
  <si>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</si>
  <si>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</si>
  <si>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</si>
  <si>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</si>
  <si>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</si>
  <si>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</si>
  <si>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</si>
  <si>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</si>
  <si>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</si>
  <si>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</si>
  <si>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</si>
  <si>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</si>
  <si>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</si>
  <si>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</si>
  <si>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</si>
  <si>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</si>
  <si>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</si>
  <si>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</si>
  <si>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</si>
  <si>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</si>
  <si>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</si>
  <si>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</si>
  <si>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</si>
  <si>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</si>
  <si>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</si>
  <si>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</si>
  <si>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</si>
  <si>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</si>
  <si>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</si>
  <si>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</si>
  <si>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</si>
  <si>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</si>
  <si>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</si>
  <si>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</si>
  <si>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</si>
  <si>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</si>
  <si>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</si>
  <si>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</si>
  <si>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</si>
  <si>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</si>
  <si>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</si>
  <si>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</si>
  <si>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</si>
  <si>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</si>
  <si>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</si>
  <si>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</si>
  <si>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</si>
  <si>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</si>
  <si>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</si>
  <si>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</si>
  <si>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</si>
  <si>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</si>
  <si>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</si>
  <si>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</si>
  <si>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</si>
  <si>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</si>
  <si>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</si>
  <si>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</si>
  <si>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</si>
  <si>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</si>
  <si>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</si>
  <si>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</si>
  <si>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</si>
  <si>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</si>
  <si>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</si>
  <si>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</si>
  <si>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</si>
  <si>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</si>
  <si>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</si>
  <si>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</si>
  <si>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</si>
  <si>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</si>
  <si>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</si>
  <si>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</si>
  <si>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</si>
  <si>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</si>
  <si>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</si>
  <si>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</si>
  <si>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</si>
  <si>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</si>
  <si>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</si>
  <si>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</si>
  <si>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</si>
  <si>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</si>
  <si>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</si>
  <si>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</si>
  <si>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</si>
  <si>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</si>
  <si>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</si>
  <si>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</si>
  <si>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</si>
  <si>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</si>
  <si>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</si>
  <si>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</si>
  <si>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</si>
  <si>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</si>
  <si>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</si>
  <si>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</si>
  <si>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</si>
  <si>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</si>
  <si>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</si>
  <si>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</si>
  <si>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</si>
  <si>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</si>
  <si>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</si>
  <si>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</si>
  <si>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</si>
  <si>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</si>
  <si>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</si>
  <si>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</si>
  <si>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</si>
  <si>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</si>
  <si>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</si>
  <si>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</si>
  <si>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</si>
  <si>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</si>
  <si>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</si>
  <si>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</si>
  <si>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</si>
  <si>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</si>
  <si>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</si>
  <si>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</si>
  <si>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</si>
  <si>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</si>
  <si>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</si>
  <si>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</si>
  <si>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</si>
  <si>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</si>
  <si>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</si>
  <si>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</si>
  <si>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</si>
  <si>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</si>
  <si>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</si>
  <si>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</si>
  <si>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</si>
  <si>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</si>
  <si>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</si>
  <si>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</si>
  <si>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</si>
  <si>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</si>
  <si>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</si>
  <si>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</si>
  <si>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</si>
  <si>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</si>
  <si>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</si>
  <si>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</si>
  <si>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</si>
  <si>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</si>
  <si>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</si>
  <si>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</si>
  <si>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</si>
  <si>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</si>
  <si>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</si>
  <si>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</si>
  <si>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</si>
  <si>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</si>
  <si>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</si>
  <si>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</si>
  <si>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</si>
  <si>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</si>
  <si>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</si>
  <si>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</si>
  <si>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</si>
  <si>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</si>
  <si>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</si>
  <si>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</si>
  <si>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</si>
  <si>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</si>
  <si>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</si>
  <si>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</si>
  <si>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</si>
  <si>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</si>
  <si>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</si>
  <si>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</si>
  <si>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</si>
  <si>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</si>
  <si>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</si>
  <si>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</si>
  <si>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</si>
  <si>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</si>
  <si>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</si>
  <si>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</si>
  <si>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</si>
  <si>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</si>
  <si>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</si>
  <si>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</si>
  <si>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</si>
  <si>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</si>
  <si>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</si>
  <si>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</si>
  <si>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</si>
  <si>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</si>
  <si>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</si>
  <si>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</si>
  <si>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</si>
  <si>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</si>
  <si>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</si>
  <si>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</si>
  <si>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</si>
  <si>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</si>
  <si>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</si>
  <si>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</si>
  <si>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</si>
  <si>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</si>
  <si>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</si>
  <si>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</si>
  <si>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</si>
  <si>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</si>
  <si>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</si>
  <si>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</si>
  <si>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</si>
  <si>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</si>
  <si>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</si>
  <si>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</si>
  <si>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</si>
  <si>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</si>
  <si>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</si>
  <si>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</si>
  <si>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</si>
  <si>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</si>
  <si>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</si>
  <si>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</si>
  <si>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</si>
  <si>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</si>
  <si>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</si>
  <si>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</si>
  <si>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</si>
  <si>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</si>
  <si>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</si>
  <si>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</si>
  <si>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</si>
  <si>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</si>
  <si>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</si>
  <si>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</si>
  <si>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</si>
  <si>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</si>
  <si>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</si>
  <si>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</si>
  <si>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</si>
  <si>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</si>
  <si>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</si>
  <si>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</si>
  <si>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</si>
  <si>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</si>
  <si>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</si>
  <si>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</si>
  <si>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</si>
  <si>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</si>
  <si>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</si>
  <si>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</si>
  <si>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</si>
  <si>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</si>
  <si>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</si>
  <si>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</si>
  <si>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</si>
  <si>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</si>
  <si>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</si>
  <si>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</si>
  <si>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</si>
  <si>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</si>
  <si>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</si>
  <si>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</si>
  <si>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</si>
  <si>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</si>
  <si>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</si>
  <si>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</si>
  <si>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</si>
  <si>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</si>
  <si>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</si>
  <si>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</si>
  <si>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</si>
  <si>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</si>
  <si>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</si>
  <si>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</si>
  <si>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</si>
  <si>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</si>
  <si>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</si>
  <si>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</si>
  <si>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</si>
  <si>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</si>
  <si>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</si>
  <si>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</si>
  <si>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</si>
  <si>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</si>
  <si>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</si>
  <si>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</si>
  <si>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</si>
  <si>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</si>
  <si>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</si>
  <si>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</si>
  <si>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</si>
  <si>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</si>
  <si>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</si>
  <si>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</si>
  <si>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</si>
  <si>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</si>
  <si>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</si>
  <si>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</si>
  <si>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</si>
  <si>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</si>
  <si>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</si>
  <si>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</si>
  <si>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</si>
  <si>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</si>
  <si>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</si>
  <si>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</si>
  <si>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</si>
  <si>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</si>
  <si>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</si>
  <si>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</si>
  <si>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</si>
  <si>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</si>
  <si>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</si>
  <si>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</si>
  <si>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</si>
  <si>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</si>
  <si>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</si>
  <si>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</si>
  <si>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</si>
  <si>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</si>
  <si>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</si>
  <si>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</si>
  <si>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</si>
  <si>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</si>
  <si>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</si>
  <si>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</si>
  <si>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</si>
  <si>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</si>
  <si>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</si>
  <si>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</si>
  <si>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</si>
  <si>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</si>
  <si>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</si>
  <si>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</si>
  <si>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</si>
  <si>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</si>
  <si>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</si>
  <si>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</si>
  <si>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</si>
  <si>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</si>
  <si>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</si>
  <si>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</si>
  <si>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</si>
  <si>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</si>
  <si>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</si>
  <si>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</si>
  <si>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</si>
  <si>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</si>
  <si>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</si>
  <si>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</si>
  <si>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</si>
  <si>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</si>
  <si>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</si>
  <si>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</si>
  <si>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</si>
  <si>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</si>
  <si>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</si>
  <si>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</si>
  <si>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</si>
  <si>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</si>
  <si>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</si>
  <si>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</si>
  <si>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</si>
  <si>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</si>
  <si>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</si>
  <si>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</si>
  <si>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</si>
  <si>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</si>
  <si>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</si>
  <si>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</si>
  <si>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</si>
  <si>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</si>
  <si>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</si>
  <si>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</si>
  <si>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</si>
  <si>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</si>
  <si>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</si>
  <si>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</si>
  <si>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</si>
  <si>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</si>
  <si>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</si>
  <si>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</si>
  <si>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</si>
  <si>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</si>
  <si>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</si>
  <si>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</si>
  <si>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</si>
  <si>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</si>
  <si>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</si>
  <si>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</si>
  <si>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</si>
  <si>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</si>
  <si>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</si>
  <si>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</si>
  <si>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</si>
  <si>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</si>
  <si>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</si>
  <si>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</si>
  <si>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</si>
  <si>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</si>
  <si>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</si>
  <si>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</si>
  <si>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</si>
  <si>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</si>
  <si>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</si>
  <si>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</si>
  <si>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</si>
  <si>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</si>
  <si>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</si>
  <si>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</si>
  <si>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</si>
  <si>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</si>
  <si>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</si>
  <si>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</si>
  <si>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</si>
  <si>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</si>
  <si>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</si>
  <si>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</si>
  <si>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</si>
  <si>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</si>
  <si>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</si>
  <si>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</si>
  <si>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</si>
  <si>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</si>
  <si>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</si>
  <si>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</si>
  <si>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</si>
  <si>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</si>
  <si>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</si>
  <si>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</si>
  <si>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</si>
  <si>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</si>
  <si>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</si>
  <si>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</si>
  <si>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</si>
  <si>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</si>
  <si>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</si>
  <si>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</si>
  <si>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</si>
  <si>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</si>
  <si>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</si>
  <si>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</si>
  <si>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</si>
  <si>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小林　泰治</t>
    <rPh sb="0" eb="2">
      <t>コバヤシ</t>
    </rPh>
    <rPh sb="3" eb="5">
      <t>ヤスハル</t>
    </rPh>
    <phoneticPr fontId="1"/>
  </si>
  <si>
    <t>介護付有料老人ホームシニアフォレスト横浜南　施設長</t>
    <rPh sb="0" eb="3">
      <t>カイゴツキ</t>
    </rPh>
    <rPh sb="3" eb="5">
      <t>ユウリョウ</t>
    </rPh>
    <rPh sb="5" eb="7">
      <t>ロウジン</t>
    </rPh>
    <rPh sb="18" eb="21">
      <t>ヨコハマミナミ</t>
    </rPh>
    <rPh sb="22" eb="25">
      <t>シセツチョウ</t>
    </rPh>
    <phoneticPr fontId="1"/>
  </si>
  <si>
    <t>２　法人</t>
  </si>
  <si>
    <t>株式会社メディカルケアシステム</t>
    <rPh sb="0" eb="4">
      <t>カブシキガイシャ</t>
    </rPh>
    <phoneticPr fontId="1"/>
  </si>
  <si>
    <t>かぶしきがいしゃめでぃかるけあしすてむ</t>
    <phoneticPr fontId="1"/>
  </si>
  <si>
    <t>045</t>
    <phoneticPr fontId="1"/>
  </si>
  <si>
    <t>264</t>
    <phoneticPr fontId="1"/>
  </si>
  <si>
    <t>8638</t>
    <phoneticPr fontId="1"/>
  </si>
  <si>
    <t>8637</t>
    <phoneticPr fontId="1"/>
  </si>
  <si>
    <t>http://</t>
  </si>
  <si>
    <t>www.medicalcare-group.com</t>
  </si>
  <si>
    <t>www.medicalcare-group.com</t>
    <phoneticPr fontId="1"/>
  </si>
  <si>
    <t>神奈川県横浜市西区みなとみらい4-6-2みなとみらいグランドセントラルタワー3F</t>
    <rPh sb="0" eb="4">
      <t>カナガワケン</t>
    </rPh>
    <rPh sb="4" eb="7">
      <t>ヨコハマシ</t>
    </rPh>
    <rPh sb="7" eb="9">
      <t>ニシク</t>
    </rPh>
    <phoneticPr fontId="1"/>
  </si>
  <si>
    <t>米山　渉</t>
    <rPh sb="0" eb="2">
      <t>ヨネヤマ</t>
    </rPh>
    <rPh sb="3" eb="4">
      <t>ワタル</t>
    </rPh>
    <phoneticPr fontId="1"/>
  </si>
  <si>
    <t>代表取締役</t>
    <rPh sb="0" eb="5">
      <t>ダイヒョウトリシマリヤク</t>
    </rPh>
    <phoneticPr fontId="1"/>
  </si>
  <si>
    <t>介護付有料老人ホームシニアフォレスト横浜南</t>
    <rPh sb="0" eb="7">
      <t>カイゴツキユウリョウロウジン</t>
    </rPh>
    <rPh sb="18" eb="21">
      <t>ヨコハマミナミ</t>
    </rPh>
    <phoneticPr fontId="1"/>
  </si>
  <si>
    <t>かいごつきゆうりょうろうじんほーむしにあふぉれすとよこはまみなみ</t>
    <phoneticPr fontId="1"/>
  </si>
  <si>
    <t>神奈川県横浜市南区六ッ川1-693-18</t>
    <rPh sb="0" eb="4">
      <t>カナガワケン</t>
    </rPh>
    <rPh sb="4" eb="7">
      <t>ヨコハマシ</t>
    </rPh>
    <rPh sb="7" eb="9">
      <t>ミナミク</t>
    </rPh>
    <rPh sb="9" eb="12">
      <t>ムツカワ</t>
    </rPh>
    <phoneticPr fontId="1"/>
  </si>
  <si>
    <t>京浜急行「弘明寺」</t>
    <rPh sb="0" eb="4">
      <t>ケイヒンキュウコウ</t>
    </rPh>
    <rPh sb="5" eb="8">
      <t>グミョウジ</t>
    </rPh>
    <phoneticPr fontId="1"/>
  </si>
  <si>
    <t>京浜急行「弘明寺」駅より徒歩13分
京浜急行「弘明寺」駅より、バス停「弘明寺口」より「戸塚東口行」又は「南永田団地行」又は「東戸塚東口行」又は「横浜パークタウン行」乗車2分、「上六ッ川」下車　徒歩3分</t>
    <rPh sb="0" eb="4">
      <t>ケイヒンキュウコウ</t>
    </rPh>
    <rPh sb="5" eb="8">
      <t>グミョウジ</t>
    </rPh>
    <rPh sb="9" eb="10">
      <t>エキ</t>
    </rPh>
    <rPh sb="12" eb="14">
      <t>トホ</t>
    </rPh>
    <rPh sb="16" eb="17">
      <t>フン</t>
    </rPh>
    <rPh sb="18" eb="22">
      <t>ケイヒンキュウコウ</t>
    </rPh>
    <rPh sb="23" eb="26">
      <t>グミョウジ</t>
    </rPh>
    <rPh sb="27" eb="28">
      <t>エキ</t>
    </rPh>
    <rPh sb="33" eb="34">
      <t>テイ</t>
    </rPh>
    <rPh sb="35" eb="39">
      <t>グミョウジクチ</t>
    </rPh>
    <rPh sb="43" eb="45">
      <t>トツカ</t>
    </rPh>
    <rPh sb="45" eb="47">
      <t>ヒガシグチ</t>
    </rPh>
    <rPh sb="47" eb="48">
      <t>ユ</t>
    </rPh>
    <rPh sb="49" eb="50">
      <t>マタ</t>
    </rPh>
    <rPh sb="52" eb="53">
      <t>ミナミ</t>
    </rPh>
    <rPh sb="53" eb="55">
      <t>ナガタ</t>
    </rPh>
    <rPh sb="55" eb="57">
      <t>ダンチ</t>
    </rPh>
    <rPh sb="57" eb="58">
      <t>ユ</t>
    </rPh>
    <rPh sb="59" eb="60">
      <t>マタ</t>
    </rPh>
    <rPh sb="62" eb="65">
      <t>ヒガシトツカ</t>
    </rPh>
    <rPh sb="65" eb="67">
      <t>ヒガシグチ</t>
    </rPh>
    <rPh sb="67" eb="68">
      <t>ユ</t>
    </rPh>
    <rPh sb="69" eb="70">
      <t>マタ</t>
    </rPh>
    <rPh sb="72" eb="74">
      <t>ヨコハマ</t>
    </rPh>
    <rPh sb="80" eb="81">
      <t>ユ</t>
    </rPh>
    <rPh sb="82" eb="84">
      <t>ジョウシャ</t>
    </rPh>
    <rPh sb="85" eb="86">
      <t>フン</t>
    </rPh>
    <rPh sb="88" eb="89">
      <t>カミ</t>
    </rPh>
    <rPh sb="89" eb="92">
      <t>ムツカワ</t>
    </rPh>
    <rPh sb="93" eb="95">
      <t>ゲシャ</t>
    </rPh>
    <rPh sb="96" eb="98">
      <t>トホ</t>
    </rPh>
    <rPh sb="99" eb="100">
      <t>フン</t>
    </rPh>
    <phoneticPr fontId="1"/>
  </si>
  <si>
    <t>713</t>
    <phoneticPr fontId="1"/>
  </si>
  <si>
    <t>3810</t>
    <phoneticPr fontId="1"/>
  </si>
  <si>
    <t>3811</t>
    <phoneticPr fontId="1"/>
  </si>
  <si>
    <t>sf-minami</t>
    <phoneticPr fontId="1"/>
  </si>
  <si>
    <t>medicalcare-group.com</t>
    <phoneticPr fontId="1"/>
  </si>
  <si>
    <t>施設長</t>
    <rPh sb="0" eb="3">
      <t>シセツチョウ</t>
    </rPh>
    <phoneticPr fontId="1"/>
  </si>
  <si>
    <t>１　介護付（一般型特定施設入居者生活介護を提供する場合）</t>
  </si>
  <si>
    <t>1470503127</t>
    <phoneticPr fontId="1"/>
  </si>
  <si>
    <t>横浜市</t>
    <rPh sb="0" eb="3">
      <t>ヨコハマシ</t>
    </rPh>
    <phoneticPr fontId="1"/>
  </si>
  <si>
    <t>２　事業者が賃借する土地</t>
  </si>
  <si>
    <t>１　あり</t>
  </si>
  <si>
    <t>１　耐火建築物</t>
  </si>
  <si>
    <t>１　鉄筋コンクリート造</t>
  </si>
  <si>
    <t>１　全室個室（縁故者個室含む）</t>
  </si>
  <si>
    <t>２　なし</t>
  </si>
  <si>
    <t>２　あり（ストレッチャー対応）</t>
  </si>
  <si>
    <t>１　全ての居室あり</t>
  </si>
  <si>
    <t>１　全ての便所あり</t>
  </si>
  <si>
    <t>１　全ての浴室あり</t>
  </si>
  <si>
    <t>１　自ら実施</t>
  </si>
  <si>
    <t>２　委託</t>
  </si>
  <si>
    <t>○</t>
  </si>
  <si>
    <t>医療法人　佐藤病院</t>
    <rPh sb="0" eb="4">
      <t>イリョウホウジン</t>
    </rPh>
    <rPh sb="5" eb="7">
      <t>サトウ</t>
    </rPh>
    <rPh sb="7" eb="9">
      <t>ビョウイン</t>
    </rPh>
    <phoneticPr fontId="1"/>
  </si>
  <si>
    <t>〒232-0006　神奈川県横浜市南区南太田1-10-3</t>
    <rPh sb="10" eb="14">
      <t>カナガワケン</t>
    </rPh>
    <rPh sb="14" eb="17">
      <t>ヨコハマシ</t>
    </rPh>
    <rPh sb="17" eb="19">
      <t>ミナミク</t>
    </rPh>
    <rPh sb="19" eb="22">
      <t>ミナミオオタ</t>
    </rPh>
    <phoneticPr fontId="1"/>
  </si>
  <si>
    <t>内科、消化器内科、呼吸器内科、糖尿病内科、外科消化器外科、整形外科、脳神経外科、形成外科、循環器内科、リハビリテーション科</t>
    <rPh sb="0" eb="2">
      <t>ナイカ</t>
    </rPh>
    <rPh sb="3" eb="6">
      <t>ショウカキ</t>
    </rPh>
    <rPh sb="6" eb="8">
      <t>ナイカ</t>
    </rPh>
    <rPh sb="9" eb="14">
      <t>コキュウキナイカ</t>
    </rPh>
    <rPh sb="15" eb="20">
      <t>トウニョウビョウナイカ</t>
    </rPh>
    <rPh sb="21" eb="23">
      <t>ゲカ</t>
    </rPh>
    <rPh sb="23" eb="28">
      <t>ショウカキゲカ</t>
    </rPh>
    <rPh sb="29" eb="33">
      <t>セイケイゲカ</t>
    </rPh>
    <rPh sb="34" eb="39">
      <t>ノウシンケイゲカ</t>
    </rPh>
    <rPh sb="40" eb="44">
      <t>ケイセイゲカ</t>
    </rPh>
    <rPh sb="45" eb="50">
      <t>ジュンカンキナイカ</t>
    </rPh>
    <rPh sb="60" eb="61">
      <t>カ</t>
    </rPh>
    <phoneticPr fontId="1"/>
  </si>
  <si>
    <t>入居者の円滑な診療が受けられるよう当事業所との連携を図る。</t>
    <rPh sb="0" eb="3">
      <t>ニュウキョシャ</t>
    </rPh>
    <rPh sb="4" eb="6">
      <t>エンカツ</t>
    </rPh>
    <rPh sb="7" eb="9">
      <t>シンリョウ</t>
    </rPh>
    <rPh sb="10" eb="11">
      <t>ウ</t>
    </rPh>
    <rPh sb="17" eb="18">
      <t>トウ</t>
    </rPh>
    <rPh sb="18" eb="21">
      <t>ジギョウショ</t>
    </rPh>
    <rPh sb="23" eb="25">
      <t>レンケイ</t>
    </rPh>
    <rPh sb="26" eb="27">
      <t>ハカ</t>
    </rPh>
    <phoneticPr fontId="1"/>
  </si>
  <si>
    <t>医療法人社団　リファインネット
保土ヶ谷北クリニック</t>
    <rPh sb="0" eb="6">
      <t>イリョウホウジンシャダン</t>
    </rPh>
    <rPh sb="16" eb="21">
      <t>ホドガヤキタ</t>
    </rPh>
    <phoneticPr fontId="1"/>
  </si>
  <si>
    <t>〒240-0054　神奈川県横浜市保土ヶ谷区西谷2-29-10</t>
    <rPh sb="10" eb="14">
      <t>カナガワケン</t>
    </rPh>
    <rPh sb="14" eb="17">
      <t>ヨコハマシ</t>
    </rPh>
    <rPh sb="17" eb="22">
      <t>ホドガヤク</t>
    </rPh>
    <rPh sb="22" eb="24">
      <t>ニシヤ</t>
    </rPh>
    <phoneticPr fontId="1"/>
  </si>
  <si>
    <t>内科</t>
    <rPh sb="0" eb="2">
      <t>ナイカ</t>
    </rPh>
    <phoneticPr fontId="1"/>
  </si>
  <si>
    <t>入居者に対して定期的な訪問診療提供</t>
    <rPh sb="0" eb="3">
      <t>ニュウキョシャ</t>
    </rPh>
    <rPh sb="4" eb="5">
      <t>タイ</t>
    </rPh>
    <rPh sb="7" eb="10">
      <t>テイキテキ</t>
    </rPh>
    <rPh sb="11" eb="15">
      <t>ホウモンシンリョウ</t>
    </rPh>
    <rPh sb="15" eb="17">
      <t>テイキョウ</t>
    </rPh>
    <phoneticPr fontId="1"/>
  </si>
  <si>
    <t>医療法人社団　藤栄会　湘南台中央デンタルクリニック</t>
    <rPh sb="0" eb="6">
      <t>イリョウホウジンシャダン</t>
    </rPh>
    <rPh sb="7" eb="9">
      <t>フジエイ</t>
    </rPh>
    <rPh sb="9" eb="10">
      <t>カイ</t>
    </rPh>
    <rPh sb="11" eb="14">
      <t>ショウナンダイ</t>
    </rPh>
    <rPh sb="14" eb="16">
      <t>チュウオウ</t>
    </rPh>
    <phoneticPr fontId="1"/>
  </si>
  <si>
    <t>〒252-0804　神奈川県藤沢市湘南台1-6-7小宮ビル1F</t>
    <rPh sb="10" eb="14">
      <t>カナガワケン</t>
    </rPh>
    <rPh sb="14" eb="17">
      <t>フジサワシ</t>
    </rPh>
    <rPh sb="17" eb="20">
      <t>ショウナンダイ</t>
    </rPh>
    <rPh sb="25" eb="27">
      <t>コミヤ</t>
    </rPh>
    <phoneticPr fontId="1"/>
  </si>
  <si>
    <t>希望者に対して定期的に訪問診療提供</t>
    <rPh sb="0" eb="3">
      <t>キボウシャ</t>
    </rPh>
    <rPh sb="4" eb="5">
      <t>タイ</t>
    </rPh>
    <rPh sb="7" eb="10">
      <t>テイキテキ</t>
    </rPh>
    <rPh sb="11" eb="17">
      <t>ホウモンシンリョウテイキョウ</t>
    </rPh>
    <phoneticPr fontId="1"/>
  </si>
  <si>
    <t>・要介護の認定を受けた方
・規定の利用料のお支払いが出来る方
・契約者の他に身元引受人をたてられる方
・自傷他害の恐れがなく、他の入居者と円滑な共同生活が可能な方
・感染症でない方
但し、医師により他の入居者に感染する恐れがないと診断された場合は、この限りではありません。</t>
    <rPh sb="1" eb="4">
      <t>ヨウカイゴ</t>
    </rPh>
    <rPh sb="5" eb="7">
      <t>ニンテイ</t>
    </rPh>
    <rPh sb="8" eb="9">
      <t>ウ</t>
    </rPh>
    <rPh sb="11" eb="12">
      <t>カタ</t>
    </rPh>
    <rPh sb="14" eb="16">
      <t>キテイ</t>
    </rPh>
    <rPh sb="17" eb="20">
      <t>リヨウリョウ</t>
    </rPh>
    <rPh sb="22" eb="24">
      <t>シハラ</t>
    </rPh>
    <rPh sb="26" eb="28">
      <t>デキ</t>
    </rPh>
    <rPh sb="29" eb="30">
      <t>カタ</t>
    </rPh>
    <rPh sb="32" eb="35">
      <t>ケイヤクシャ</t>
    </rPh>
    <rPh sb="36" eb="37">
      <t>ホカ</t>
    </rPh>
    <rPh sb="38" eb="43">
      <t>ミモトヒキウケニン</t>
    </rPh>
    <rPh sb="49" eb="50">
      <t>カタ</t>
    </rPh>
    <rPh sb="52" eb="56">
      <t>ジショウタガイ</t>
    </rPh>
    <rPh sb="57" eb="58">
      <t>オソ</t>
    </rPh>
    <rPh sb="63" eb="64">
      <t>タ</t>
    </rPh>
    <rPh sb="65" eb="68">
      <t>ニュウキョシャ</t>
    </rPh>
    <rPh sb="69" eb="71">
      <t>エンカツ</t>
    </rPh>
    <rPh sb="72" eb="76">
      <t>キョウドウセイカツ</t>
    </rPh>
    <rPh sb="77" eb="79">
      <t>カノウ</t>
    </rPh>
    <rPh sb="80" eb="81">
      <t>カタ</t>
    </rPh>
    <rPh sb="83" eb="86">
      <t>カンセンショウ</t>
    </rPh>
    <rPh sb="89" eb="90">
      <t>カタ</t>
    </rPh>
    <rPh sb="91" eb="92">
      <t>タダ</t>
    </rPh>
    <rPh sb="94" eb="96">
      <t>イシ</t>
    </rPh>
    <rPh sb="99" eb="100">
      <t>タ</t>
    </rPh>
    <rPh sb="101" eb="104">
      <t>ニュウキョシャ</t>
    </rPh>
    <rPh sb="105" eb="107">
      <t>カンセン</t>
    </rPh>
    <rPh sb="109" eb="110">
      <t>オソ</t>
    </rPh>
    <rPh sb="115" eb="117">
      <t>シンダン</t>
    </rPh>
    <rPh sb="120" eb="122">
      <t>バアイ</t>
    </rPh>
    <rPh sb="126" eb="127">
      <t>カギ</t>
    </rPh>
    <phoneticPr fontId="1"/>
  </si>
  <si>
    <t>利用者は、この契約を解除しようとするときは30日程度の予告期間をもって事業者の定める契約解除届けを事業者に提出するものとし、その契約解除届けに記載された契約解除日をもってこの契約は解除されるものとします。
・利用者は、前項の契約解除日までに原状回復したうえ、居室を事業者に明け渡さなければいけません。</t>
    <rPh sb="0" eb="3">
      <t>リヨウシャ</t>
    </rPh>
    <rPh sb="7" eb="9">
      <t>ケイヤク</t>
    </rPh>
    <rPh sb="10" eb="12">
      <t>カイジョ</t>
    </rPh>
    <rPh sb="23" eb="24">
      <t>ニチ</t>
    </rPh>
    <rPh sb="24" eb="26">
      <t>テイド</t>
    </rPh>
    <rPh sb="27" eb="31">
      <t>ヨコクキカン</t>
    </rPh>
    <rPh sb="35" eb="38">
      <t>ジギョウシャ</t>
    </rPh>
    <rPh sb="39" eb="40">
      <t>サダ</t>
    </rPh>
    <rPh sb="42" eb="46">
      <t>ケイヤクカイジョ</t>
    </rPh>
    <rPh sb="46" eb="47">
      <t>トド</t>
    </rPh>
    <rPh sb="49" eb="52">
      <t>ジギョウシャ</t>
    </rPh>
    <rPh sb="53" eb="55">
      <t>テイシュツ</t>
    </rPh>
    <rPh sb="64" eb="68">
      <t>ケイヤクカイジョ</t>
    </rPh>
    <rPh sb="68" eb="69">
      <t>トド</t>
    </rPh>
    <rPh sb="71" eb="73">
      <t>キサイ</t>
    </rPh>
    <rPh sb="76" eb="81">
      <t>ケイヤクカイジョビ</t>
    </rPh>
    <rPh sb="87" eb="89">
      <t>ケイヤク</t>
    </rPh>
    <rPh sb="90" eb="92">
      <t>カイジョ</t>
    </rPh>
    <rPh sb="104" eb="107">
      <t>リヨウシャ</t>
    </rPh>
    <rPh sb="109" eb="110">
      <t>マエ</t>
    </rPh>
    <rPh sb="110" eb="111">
      <t>コウ</t>
    </rPh>
    <rPh sb="112" eb="116">
      <t>ケイヤクカイジョ</t>
    </rPh>
    <rPh sb="116" eb="117">
      <t>ヒ</t>
    </rPh>
    <rPh sb="120" eb="124">
      <t>ゲンジョウカイフク</t>
    </rPh>
    <rPh sb="129" eb="131">
      <t>キョシツ</t>
    </rPh>
    <rPh sb="132" eb="135">
      <t>ジギョウシャ</t>
    </rPh>
    <rPh sb="136" eb="137">
      <t>ア</t>
    </rPh>
    <rPh sb="138" eb="139">
      <t>ワタ</t>
    </rPh>
    <phoneticPr fontId="1"/>
  </si>
  <si>
    <t xml:space="preserve">利用者が次の各号に該当し、かつそのことが契約をこれ以上将来にわたって維持することが社会通念上著しく困難と認められる場合は90日間以上の予告期間をもって、この契約を解除することができます。
</t>
    <rPh sb="0" eb="3">
      <t>リヨウシャ</t>
    </rPh>
    <rPh sb="4" eb="5">
      <t>ツギ</t>
    </rPh>
    <rPh sb="6" eb="8">
      <t>カクゴウ</t>
    </rPh>
    <rPh sb="9" eb="11">
      <t>ガイトウ</t>
    </rPh>
    <rPh sb="20" eb="22">
      <t>ケイヤク</t>
    </rPh>
    <rPh sb="25" eb="27">
      <t>イジョウ</t>
    </rPh>
    <rPh sb="27" eb="29">
      <t>ショウライ</t>
    </rPh>
    <rPh sb="34" eb="36">
      <t>イジ</t>
    </rPh>
    <rPh sb="41" eb="43">
      <t>シャカイ</t>
    </rPh>
    <rPh sb="43" eb="46">
      <t>ツウネンジョウ</t>
    </rPh>
    <rPh sb="46" eb="47">
      <t>イチジル</t>
    </rPh>
    <rPh sb="49" eb="51">
      <t>コンナン</t>
    </rPh>
    <rPh sb="52" eb="53">
      <t>ミト</t>
    </rPh>
    <rPh sb="57" eb="59">
      <t>バアイ</t>
    </rPh>
    <rPh sb="62" eb="64">
      <t>ニチカン</t>
    </rPh>
    <rPh sb="64" eb="66">
      <t>イジョウ</t>
    </rPh>
    <rPh sb="67" eb="71">
      <t>ヨコクキカン</t>
    </rPh>
    <rPh sb="78" eb="80">
      <t>ケイヤク</t>
    </rPh>
    <rPh sb="81" eb="83">
      <t>カイジョ</t>
    </rPh>
    <phoneticPr fontId="1"/>
  </si>
  <si>
    <t>介護福祉士</t>
    <rPh sb="0" eb="5">
      <t>カイゴフクシシ</t>
    </rPh>
    <phoneticPr fontId="1"/>
  </si>
  <si>
    <t>５　営利法人</t>
  </si>
  <si>
    <t>5020001047447</t>
    <phoneticPr fontId="1"/>
  </si>
  <si>
    <t>個浴型介護浴槽</t>
    <rPh sb="0" eb="2">
      <t>コヨク</t>
    </rPh>
    <rPh sb="2" eb="3">
      <t>カタ</t>
    </rPh>
    <rPh sb="3" eb="5">
      <t>カイゴ</t>
    </rPh>
    <rPh sb="5" eb="7">
      <t>ヨクソウ</t>
    </rPh>
    <phoneticPr fontId="1"/>
  </si>
  <si>
    <t>特定施設入居者生活介護の提供に当たって、事業所の介護職員等は、特定施設サービス計画に基づき、入浴、排せつ、食事等の介護その他の日常生活上の世話、機能訓練及び療養上の世話を行うことにより、その有する能力に応じ自立した日常生活を営むことができるよう援助を行う。</t>
    <rPh sb="0" eb="2">
      <t>トクテイ</t>
    </rPh>
    <rPh sb="2" eb="4">
      <t>シセツ</t>
    </rPh>
    <rPh sb="4" eb="7">
      <t>ニュウキョシャ</t>
    </rPh>
    <rPh sb="7" eb="11">
      <t>セイカツカイゴ</t>
    </rPh>
    <rPh sb="12" eb="14">
      <t>テイキョウ</t>
    </rPh>
    <rPh sb="15" eb="16">
      <t>ア</t>
    </rPh>
    <rPh sb="20" eb="23">
      <t>ジギョウショ</t>
    </rPh>
    <rPh sb="24" eb="28">
      <t>カイゴショクイン</t>
    </rPh>
    <rPh sb="28" eb="29">
      <t>トウ</t>
    </rPh>
    <rPh sb="31" eb="35">
      <t>トクテイシセツ</t>
    </rPh>
    <rPh sb="39" eb="41">
      <t>ケイカク</t>
    </rPh>
    <rPh sb="42" eb="43">
      <t>モト</t>
    </rPh>
    <rPh sb="46" eb="48">
      <t>ニュウヨク</t>
    </rPh>
    <rPh sb="49" eb="50">
      <t>ハイ</t>
    </rPh>
    <rPh sb="53" eb="55">
      <t>ショクジ</t>
    </rPh>
    <rPh sb="55" eb="56">
      <t>トウ</t>
    </rPh>
    <rPh sb="57" eb="59">
      <t>カイゴ</t>
    </rPh>
    <rPh sb="61" eb="62">
      <t>タ</t>
    </rPh>
    <rPh sb="63" eb="65">
      <t>ニチジョウ</t>
    </rPh>
    <rPh sb="65" eb="68">
      <t>セイカツジョウ</t>
    </rPh>
    <rPh sb="69" eb="71">
      <t>セワ</t>
    </rPh>
    <rPh sb="72" eb="76">
      <t>キノウクンレン</t>
    </rPh>
    <rPh sb="76" eb="77">
      <t>オヨ</t>
    </rPh>
    <rPh sb="78" eb="81">
      <t>リョウヨウジョウ</t>
    </rPh>
    <rPh sb="82" eb="84">
      <t>セワ</t>
    </rPh>
    <rPh sb="85" eb="86">
      <t>オコナ</t>
    </rPh>
    <rPh sb="95" eb="96">
      <t>ユウ</t>
    </rPh>
    <rPh sb="98" eb="100">
      <t>ノウリョク</t>
    </rPh>
    <rPh sb="101" eb="102">
      <t>オウ</t>
    </rPh>
    <rPh sb="103" eb="105">
      <t>ジリツ</t>
    </rPh>
    <rPh sb="107" eb="109">
      <t>ニチジョウ</t>
    </rPh>
    <rPh sb="109" eb="111">
      <t>セイカツ</t>
    </rPh>
    <rPh sb="112" eb="113">
      <t>イトナ</t>
    </rPh>
    <rPh sb="122" eb="124">
      <t>エンジョ</t>
    </rPh>
    <rPh sb="125" eb="126">
      <t>オコナ</t>
    </rPh>
    <phoneticPr fontId="1"/>
  </si>
  <si>
    <t>手厚い人員体制「常に目配り、気配り、きめ細やかなケアで対応」
内科</t>
    <rPh sb="0" eb="2">
      <t>テアツ</t>
    </rPh>
    <rPh sb="3" eb="5">
      <t>ジンイン</t>
    </rPh>
    <rPh sb="5" eb="7">
      <t>タイセイ</t>
    </rPh>
    <rPh sb="8" eb="9">
      <t>ツネ</t>
    </rPh>
    <rPh sb="10" eb="12">
      <t>メクバ</t>
    </rPh>
    <rPh sb="14" eb="16">
      <t>キクバ</t>
    </rPh>
    <rPh sb="20" eb="21">
      <t>コマ</t>
    </rPh>
    <rPh sb="27" eb="29">
      <t>タイオウ</t>
    </rPh>
    <rPh sb="31" eb="33">
      <t>ナイカ</t>
    </rPh>
    <phoneticPr fontId="1"/>
  </si>
  <si>
    <t>全居室介護居室のため、基本的に移動はございません。但し入居者の心身の状態、生活への適応状況等により必要と認められる場合は一定の観察期間を設け、医師の意見</t>
    <rPh sb="0" eb="1">
      <t>ゼン</t>
    </rPh>
    <rPh sb="1" eb="3">
      <t>キョシツ</t>
    </rPh>
    <rPh sb="3" eb="5">
      <t>カイゴ</t>
    </rPh>
    <rPh sb="5" eb="7">
      <t>キョシツ</t>
    </rPh>
    <rPh sb="11" eb="13">
      <t>キホン</t>
    </rPh>
    <rPh sb="13" eb="14">
      <t>テキ</t>
    </rPh>
    <rPh sb="15" eb="17">
      <t>イドウ</t>
    </rPh>
    <rPh sb="25" eb="26">
      <t>タダ</t>
    </rPh>
    <rPh sb="27" eb="30">
      <t>ニュウキョシャ</t>
    </rPh>
    <rPh sb="31" eb="33">
      <t>シンシン</t>
    </rPh>
    <rPh sb="34" eb="36">
      <t>ジョウタイ</t>
    </rPh>
    <rPh sb="37" eb="39">
      <t>セイカツ</t>
    </rPh>
    <rPh sb="41" eb="43">
      <t>テキオウ</t>
    </rPh>
    <rPh sb="43" eb="45">
      <t>ジョウキョウ</t>
    </rPh>
    <rPh sb="45" eb="46">
      <t>トウ</t>
    </rPh>
    <rPh sb="49" eb="51">
      <t>ヒツヨウ</t>
    </rPh>
    <rPh sb="52" eb="53">
      <t>ミト</t>
    </rPh>
    <rPh sb="57" eb="59">
      <t>バアイ</t>
    </rPh>
    <rPh sb="60" eb="62">
      <t>イッテイ</t>
    </rPh>
    <rPh sb="63" eb="65">
      <t>カンサツ</t>
    </rPh>
    <rPh sb="65" eb="67">
      <t>キカン</t>
    </rPh>
    <rPh sb="68" eb="69">
      <t>モウ</t>
    </rPh>
    <rPh sb="71" eb="73">
      <t>イシ</t>
    </rPh>
    <rPh sb="74" eb="76">
      <t>イケン</t>
    </rPh>
    <phoneticPr fontId="1"/>
  </si>
  <si>
    <t>入居者の心身の状態、生活への適応状況等により必要と認められる場合は一定の観察期間を設け、医師の意見を踏まえ、入居者・身元引受人と合意の上で、移動する事があります。</t>
    <rPh sb="0" eb="3">
      <t>ニュウキョシャ</t>
    </rPh>
    <rPh sb="4" eb="6">
      <t>シンシン</t>
    </rPh>
    <rPh sb="7" eb="9">
      <t>ジョウタイ</t>
    </rPh>
    <rPh sb="10" eb="12">
      <t>セイカツ</t>
    </rPh>
    <rPh sb="14" eb="18">
      <t>テキオウジョウキョウ</t>
    </rPh>
    <rPh sb="18" eb="19">
      <t>トウ</t>
    </rPh>
    <rPh sb="22" eb="24">
      <t>ヒツヨウ</t>
    </rPh>
    <rPh sb="25" eb="26">
      <t>ミト</t>
    </rPh>
    <rPh sb="30" eb="32">
      <t>バアイ</t>
    </rPh>
    <rPh sb="33" eb="35">
      <t>イッテイ</t>
    </rPh>
    <rPh sb="36" eb="38">
      <t>カンサツ</t>
    </rPh>
    <rPh sb="38" eb="40">
      <t>キカン</t>
    </rPh>
    <rPh sb="41" eb="42">
      <t>モウ</t>
    </rPh>
    <rPh sb="44" eb="46">
      <t>イシ</t>
    </rPh>
    <rPh sb="47" eb="49">
      <t>イケン</t>
    </rPh>
    <rPh sb="50" eb="51">
      <t>フ</t>
    </rPh>
    <rPh sb="54" eb="57">
      <t>ニュウキョシャ</t>
    </rPh>
    <rPh sb="58" eb="63">
      <t>ミモトヒキウケニン</t>
    </rPh>
    <rPh sb="64" eb="66">
      <t>ゴウイ</t>
    </rPh>
    <rPh sb="67" eb="68">
      <t>ウエ</t>
    </rPh>
    <rPh sb="70" eb="72">
      <t>イドウ</t>
    </rPh>
    <rPh sb="74" eb="75">
      <t>コト</t>
    </rPh>
    <phoneticPr fontId="1"/>
  </si>
  <si>
    <t>居室移動に関する同意書を作成。</t>
    <rPh sb="0" eb="2">
      <t>キョシツ</t>
    </rPh>
    <rPh sb="2" eb="4">
      <t>イドウ</t>
    </rPh>
    <rPh sb="5" eb="6">
      <t>カン</t>
    </rPh>
    <rPh sb="8" eb="11">
      <t>ドウイショ</t>
    </rPh>
    <rPh sb="12" eb="14">
      <t>サクセイ</t>
    </rPh>
    <phoneticPr fontId="1"/>
  </si>
  <si>
    <t>居室利用の権利については、移動後の居室に利用権利が移行致します。</t>
    <rPh sb="0" eb="2">
      <t>キョシツ</t>
    </rPh>
    <rPh sb="2" eb="4">
      <t>リヨウ</t>
    </rPh>
    <rPh sb="5" eb="7">
      <t>ケンリ</t>
    </rPh>
    <rPh sb="13" eb="16">
      <t>イドウゴ</t>
    </rPh>
    <rPh sb="17" eb="19">
      <t>キョシツ</t>
    </rPh>
    <rPh sb="20" eb="24">
      <t>リヨウケンリ</t>
    </rPh>
    <rPh sb="25" eb="27">
      <t>イコウ</t>
    </rPh>
    <rPh sb="27" eb="28">
      <t>イタ</t>
    </rPh>
    <phoneticPr fontId="1"/>
  </si>
  <si>
    <t>ｄ　３：１以上</t>
  </si>
  <si>
    <t>１　利用権方式</t>
  </si>
  <si>
    <t>２　日割り計算で減額</t>
  </si>
  <si>
    <t>１　全額前払い方式</t>
  </si>
  <si>
    <t>管理費・食費の改定は消費者物価指数により、個人的サービス等の費用改定は人件費の増減等に応じて</t>
    <rPh sb="0" eb="3">
      <t>カンリヒ</t>
    </rPh>
    <rPh sb="4" eb="6">
      <t>ショクヒ</t>
    </rPh>
    <rPh sb="7" eb="9">
      <t>カイテイ</t>
    </rPh>
    <rPh sb="10" eb="13">
      <t>ショウヒシャ</t>
    </rPh>
    <rPh sb="13" eb="17">
      <t>ブッカシスウ</t>
    </rPh>
    <rPh sb="21" eb="24">
      <t>コジンテキ</t>
    </rPh>
    <rPh sb="28" eb="29">
      <t>トウ</t>
    </rPh>
    <rPh sb="30" eb="34">
      <t>ヒヨウカイテイ</t>
    </rPh>
    <rPh sb="35" eb="38">
      <t>ジンケンヒ</t>
    </rPh>
    <rPh sb="39" eb="41">
      <t>ゾウゲン</t>
    </rPh>
    <rPh sb="41" eb="42">
      <t>トウ</t>
    </rPh>
    <rPh sb="43" eb="44">
      <t>オウ</t>
    </rPh>
    <phoneticPr fontId="1"/>
  </si>
  <si>
    <t>運営懇談会を開催、ご意見を収集し同意を得たうえで改定</t>
    <rPh sb="0" eb="2">
      <t>ウンエイ</t>
    </rPh>
    <rPh sb="2" eb="5">
      <t>コンダンカイ</t>
    </rPh>
    <rPh sb="6" eb="8">
      <t>カイサイ</t>
    </rPh>
    <rPh sb="10" eb="12">
      <t>イケン</t>
    </rPh>
    <rPh sb="13" eb="15">
      <t>シュウシュウ</t>
    </rPh>
    <rPh sb="16" eb="18">
      <t>ドウイ</t>
    </rPh>
    <rPh sb="19" eb="20">
      <t>エ</t>
    </rPh>
    <rPh sb="24" eb="26">
      <t>カイテイ</t>
    </rPh>
    <phoneticPr fontId="1"/>
  </si>
  <si>
    <t>要介護1～5</t>
    <rPh sb="0" eb="3">
      <t>ヨウカイゴ</t>
    </rPh>
    <phoneticPr fontId="1"/>
  </si>
  <si>
    <t>16.2～16.8</t>
    <phoneticPr fontId="1"/>
  </si>
  <si>
    <t>居室の家賃</t>
    <rPh sb="0" eb="2">
      <t>キョシツ</t>
    </rPh>
    <rPh sb="3" eb="5">
      <t>ヤチン</t>
    </rPh>
    <phoneticPr fontId="1"/>
  </si>
  <si>
    <t>※入居後に要支援・自立と認定された方のみ利用可能。介護サービス内容要介護1区分と同等のサービス提供（一覧表記載）</t>
    <rPh sb="1" eb="4">
      <t>ニュウキョゴ</t>
    </rPh>
    <rPh sb="5" eb="8">
      <t>ヨウシエン</t>
    </rPh>
    <rPh sb="9" eb="11">
      <t>ジリツ</t>
    </rPh>
    <rPh sb="12" eb="14">
      <t>ニンテイ</t>
    </rPh>
    <rPh sb="17" eb="18">
      <t>カタ</t>
    </rPh>
    <rPh sb="20" eb="22">
      <t>リヨウ</t>
    </rPh>
    <rPh sb="22" eb="24">
      <t>カノウ</t>
    </rPh>
    <rPh sb="25" eb="27">
      <t>カイゴ</t>
    </rPh>
    <rPh sb="31" eb="33">
      <t>ナイヨウ</t>
    </rPh>
    <rPh sb="33" eb="36">
      <t>ヨウカイゴ</t>
    </rPh>
    <rPh sb="37" eb="39">
      <t>クブン</t>
    </rPh>
    <rPh sb="40" eb="42">
      <t>ドウトウ</t>
    </rPh>
    <rPh sb="47" eb="49">
      <t>テイキョウ</t>
    </rPh>
    <rPh sb="50" eb="52">
      <t>イチラン</t>
    </rPh>
    <rPh sb="52" eb="53">
      <t>ヒョウ</t>
    </rPh>
    <rPh sb="53" eb="55">
      <t>キサイ</t>
    </rPh>
    <phoneticPr fontId="1"/>
  </si>
  <si>
    <t>管理部門人件費、事務費等、車両維持メンテナンス等、共有設備維持管理費、環境整備・清掃管理、共有部カーテン、電化製品、厨房管理費、エレベーター・消防設備・浄化槽点検等、共用部の維持・管理等</t>
    <rPh sb="0" eb="4">
      <t>カンリブモン</t>
    </rPh>
    <rPh sb="4" eb="7">
      <t>ジンケンヒ</t>
    </rPh>
    <rPh sb="8" eb="11">
      <t>ジムヒ</t>
    </rPh>
    <rPh sb="11" eb="12">
      <t>トウ</t>
    </rPh>
    <rPh sb="13" eb="15">
      <t>シャリョウ</t>
    </rPh>
    <rPh sb="15" eb="17">
      <t>イジ</t>
    </rPh>
    <rPh sb="23" eb="24">
      <t>トウ</t>
    </rPh>
    <rPh sb="25" eb="29">
      <t>キョウユウセツビ</t>
    </rPh>
    <rPh sb="29" eb="31">
      <t>イジ</t>
    </rPh>
    <rPh sb="31" eb="34">
      <t>カンリヒ</t>
    </rPh>
    <rPh sb="35" eb="39">
      <t>カンキョウセイビ</t>
    </rPh>
    <rPh sb="40" eb="42">
      <t>セイソウ</t>
    </rPh>
    <rPh sb="42" eb="44">
      <t>カンリ</t>
    </rPh>
    <rPh sb="45" eb="48">
      <t>キョウユウブ</t>
    </rPh>
    <rPh sb="53" eb="57">
      <t>デンカセイヒン</t>
    </rPh>
    <rPh sb="58" eb="62">
      <t>チュウボウカンリ</t>
    </rPh>
    <rPh sb="62" eb="63">
      <t>ヒ</t>
    </rPh>
    <rPh sb="71" eb="75">
      <t>ショウボウセツビ</t>
    </rPh>
    <rPh sb="76" eb="79">
      <t>ジョウカソウ</t>
    </rPh>
    <rPh sb="79" eb="81">
      <t>テンケン</t>
    </rPh>
    <rPh sb="81" eb="82">
      <t>トウ</t>
    </rPh>
    <rPh sb="83" eb="86">
      <t>キョウヨウブ</t>
    </rPh>
    <rPh sb="87" eb="89">
      <t>イジ</t>
    </rPh>
    <rPh sb="90" eb="92">
      <t>カンリ</t>
    </rPh>
    <rPh sb="92" eb="93">
      <t>トウ</t>
    </rPh>
    <phoneticPr fontId="1"/>
  </si>
  <si>
    <t>【食材費】朝160円、昼300、夜250円、おやつ40円、1日当たり合計750円積算
（欠食の場合は2日前までの申し出をお願い致します）</t>
    <rPh sb="1" eb="4">
      <t>ショクザイヒ</t>
    </rPh>
    <rPh sb="5" eb="6">
      <t>アサ</t>
    </rPh>
    <rPh sb="9" eb="10">
      <t>エン</t>
    </rPh>
    <rPh sb="11" eb="12">
      <t>ヒル</t>
    </rPh>
    <rPh sb="16" eb="17">
      <t>ヨル</t>
    </rPh>
    <rPh sb="20" eb="21">
      <t>エン</t>
    </rPh>
    <rPh sb="27" eb="28">
      <t>エン</t>
    </rPh>
    <rPh sb="29" eb="31">
      <t>イチニチ</t>
    </rPh>
    <rPh sb="31" eb="32">
      <t>ア</t>
    </rPh>
    <rPh sb="34" eb="36">
      <t>ゴウケイ</t>
    </rPh>
    <rPh sb="39" eb="40">
      <t>エン</t>
    </rPh>
    <rPh sb="40" eb="42">
      <t>セキサン</t>
    </rPh>
    <rPh sb="44" eb="46">
      <t>ケッショク</t>
    </rPh>
    <rPh sb="47" eb="49">
      <t>バアイ</t>
    </rPh>
    <rPh sb="50" eb="53">
      <t>フツカマエ</t>
    </rPh>
    <rPh sb="56" eb="57">
      <t>モウ</t>
    </rPh>
    <rPh sb="58" eb="59">
      <t>デ</t>
    </rPh>
    <rPh sb="61" eb="62">
      <t>ネガ</t>
    </rPh>
    <rPh sb="63" eb="64">
      <t>イタ</t>
    </rPh>
    <phoneticPr fontId="1"/>
  </si>
  <si>
    <t>（管理費に含む）</t>
    <rPh sb="1" eb="4">
      <t>カンリヒ</t>
    </rPh>
    <rPh sb="5" eb="6">
      <t>フク</t>
    </rPh>
    <phoneticPr fontId="1"/>
  </si>
  <si>
    <t>弊社既存施設で亡くなった方の平均年数と入居時平均年齢の簡易生命表の平均余命より想定居住期間を5年と算出。
家賃の一部前払い（30,000円×60ヶ月）</t>
    <rPh sb="0" eb="2">
      <t>ヘイシャ</t>
    </rPh>
    <rPh sb="2" eb="4">
      <t>キゾン</t>
    </rPh>
    <rPh sb="4" eb="6">
      <t>シセツ</t>
    </rPh>
    <rPh sb="7" eb="8">
      <t>ナ</t>
    </rPh>
    <rPh sb="12" eb="13">
      <t>カタ</t>
    </rPh>
    <rPh sb="14" eb="16">
      <t>ヘイキン</t>
    </rPh>
    <rPh sb="16" eb="18">
      <t>ネンスウ</t>
    </rPh>
    <rPh sb="19" eb="21">
      <t>ニュウキョ</t>
    </rPh>
    <rPh sb="21" eb="22">
      <t>ジ</t>
    </rPh>
    <rPh sb="22" eb="24">
      <t>ヘイキン</t>
    </rPh>
    <rPh sb="24" eb="26">
      <t>ネンレイ</t>
    </rPh>
    <rPh sb="27" eb="29">
      <t>カンイ</t>
    </rPh>
    <rPh sb="29" eb="31">
      <t>セイメイ</t>
    </rPh>
    <rPh sb="31" eb="32">
      <t>ヒョウ</t>
    </rPh>
    <rPh sb="33" eb="35">
      <t>ヘイキン</t>
    </rPh>
    <rPh sb="35" eb="37">
      <t>ヨメイ</t>
    </rPh>
    <rPh sb="39" eb="41">
      <t>ソウテイ</t>
    </rPh>
    <rPh sb="41" eb="43">
      <t>キョジュウ</t>
    </rPh>
    <rPh sb="43" eb="45">
      <t>キカン</t>
    </rPh>
    <rPh sb="47" eb="48">
      <t>ネン</t>
    </rPh>
    <rPh sb="49" eb="51">
      <t>サンシュツ</t>
    </rPh>
    <rPh sb="53" eb="55">
      <t>ヤチン</t>
    </rPh>
    <rPh sb="56" eb="58">
      <t>イチブ</t>
    </rPh>
    <rPh sb="58" eb="59">
      <t>マエ</t>
    </rPh>
    <rPh sb="59" eb="60">
      <t>ハラ</t>
    </rPh>
    <rPh sb="68" eb="69">
      <t>エン</t>
    </rPh>
    <rPh sb="73" eb="74">
      <t>ゲツ</t>
    </rPh>
    <phoneticPr fontId="1"/>
  </si>
  <si>
    <t>想定居住期間までに契約が終了した場合。
契約終了から想定居住期間までの期間について日割り計算により算出。</t>
    <rPh sb="0" eb="2">
      <t>ソウテイ</t>
    </rPh>
    <rPh sb="2" eb="4">
      <t>キョジュウ</t>
    </rPh>
    <rPh sb="4" eb="6">
      <t>キカン</t>
    </rPh>
    <rPh sb="9" eb="11">
      <t>ケイヤク</t>
    </rPh>
    <rPh sb="12" eb="14">
      <t>シュウリョウ</t>
    </rPh>
    <rPh sb="16" eb="18">
      <t>バアイ</t>
    </rPh>
    <rPh sb="20" eb="24">
      <t>ケイヤクシュウリョウ</t>
    </rPh>
    <rPh sb="26" eb="28">
      <t>ソウテイ</t>
    </rPh>
    <rPh sb="28" eb="30">
      <t>キョジュウ</t>
    </rPh>
    <rPh sb="30" eb="32">
      <t>キカン</t>
    </rPh>
    <rPh sb="35" eb="37">
      <t>キカン</t>
    </rPh>
    <rPh sb="41" eb="43">
      <t>ヒワ</t>
    </rPh>
    <rPh sb="44" eb="46">
      <t>ケイサン</t>
    </rPh>
    <rPh sb="49" eb="51">
      <t>サンシュツ</t>
    </rPh>
    <phoneticPr fontId="1"/>
  </si>
  <si>
    <t>・病院にて治療に専念する為
・特別養護老人ホームへの転居等</t>
    <rPh sb="1" eb="3">
      <t>ビョウイン</t>
    </rPh>
    <rPh sb="5" eb="7">
      <t>チリョウ</t>
    </rPh>
    <rPh sb="8" eb="10">
      <t>センネン</t>
    </rPh>
    <rPh sb="12" eb="13">
      <t>タメ</t>
    </rPh>
    <rPh sb="15" eb="19">
      <t>トクベツヨウゴ</t>
    </rPh>
    <rPh sb="19" eb="21">
      <t>ロウジン</t>
    </rPh>
    <rPh sb="26" eb="28">
      <t>テンキョ</t>
    </rPh>
    <rPh sb="28" eb="29">
      <t>トウ</t>
    </rPh>
    <phoneticPr fontId="1"/>
  </si>
  <si>
    <t>施設内の窓口
窓口担当者　施設長（管理者）小林　泰治</t>
    <rPh sb="0" eb="3">
      <t>シセツナイ</t>
    </rPh>
    <rPh sb="4" eb="6">
      <t>マドグチ</t>
    </rPh>
    <rPh sb="7" eb="9">
      <t>マドグチ</t>
    </rPh>
    <rPh sb="9" eb="12">
      <t>タントウシャ</t>
    </rPh>
    <rPh sb="13" eb="16">
      <t>シセツチョウ</t>
    </rPh>
    <rPh sb="17" eb="20">
      <t>カンリシャ</t>
    </rPh>
    <rPh sb="21" eb="23">
      <t>コバヤシ</t>
    </rPh>
    <rPh sb="24" eb="26">
      <t>ヤスハル</t>
    </rPh>
    <phoneticPr fontId="1"/>
  </si>
  <si>
    <t>045</t>
    <phoneticPr fontId="1"/>
  </si>
  <si>
    <t>713</t>
    <phoneticPr fontId="1"/>
  </si>
  <si>
    <t>3810</t>
    <phoneticPr fontId="1"/>
  </si>
  <si>
    <t>神奈川県国民健康保険団体連合会　介護苦情相談課</t>
    <rPh sb="0" eb="4">
      <t>カナガワケン</t>
    </rPh>
    <rPh sb="4" eb="6">
      <t>コクミン</t>
    </rPh>
    <rPh sb="6" eb="8">
      <t>ケンコウ</t>
    </rPh>
    <rPh sb="8" eb="10">
      <t>ホケン</t>
    </rPh>
    <rPh sb="10" eb="12">
      <t>ダンタイ</t>
    </rPh>
    <rPh sb="12" eb="15">
      <t>レンゴウカイ</t>
    </rPh>
    <rPh sb="16" eb="18">
      <t>カイゴ</t>
    </rPh>
    <rPh sb="18" eb="20">
      <t>クジョウ</t>
    </rPh>
    <rPh sb="20" eb="23">
      <t>ソウダンカ</t>
    </rPh>
    <phoneticPr fontId="1"/>
  </si>
  <si>
    <t>329</t>
    <phoneticPr fontId="1"/>
  </si>
  <si>
    <t>3447</t>
    <phoneticPr fontId="1"/>
  </si>
  <si>
    <t>社団法人全国有料老人ホーム協会</t>
    <rPh sb="0" eb="2">
      <t>シャダン</t>
    </rPh>
    <rPh sb="2" eb="4">
      <t>ホウジン</t>
    </rPh>
    <rPh sb="4" eb="6">
      <t>ゼンコク</t>
    </rPh>
    <rPh sb="6" eb="8">
      <t>ユウリョウ</t>
    </rPh>
    <rPh sb="8" eb="10">
      <t>ロウジン</t>
    </rPh>
    <rPh sb="13" eb="15">
      <t>キョウカイ</t>
    </rPh>
    <phoneticPr fontId="1"/>
  </si>
  <si>
    <t>03</t>
    <phoneticPr fontId="1"/>
  </si>
  <si>
    <t>3548</t>
    <phoneticPr fontId="1"/>
  </si>
  <si>
    <t>1077</t>
    <phoneticPr fontId="1"/>
  </si>
  <si>
    <t>土曜日・日曜日・祝祭日・年末年始</t>
    <rPh sb="0" eb="3">
      <t>ドヨウビ</t>
    </rPh>
    <rPh sb="4" eb="7">
      <t>ニチヨウビ</t>
    </rPh>
    <rPh sb="8" eb="11">
      <t>シュクサイジツ</t>
    </rPh>
    <rPh sb="12" eb="16">
      <t>ネンマツネンシ</t>
    </rPh>
    <phoneticPr fontId="1"/>
  </si>
  <si>
    <t>東京海上日動火災保険株式会社</t>
    <rPh sb="0" eb="2">
      <t>トウキョウ</t>
    </rPh>
    <rPh sb="2" eb="4">
      <t>カイジョウ</t>
    </rPh>
    <rPh sb="4" eb="6">
      <t>ニチドウ</t>
    </rPh>
    <rPh sb="6" eb="8">
      <t>カサイ</t>
    </rPh>
    <rPh sb="8" eb="10">
      <t>ホケン</t>
    </rPh>
    <rPh sb="10" eb="14">
      <t>カブシキガイシャ</t>
    </rPh>
    <phoneticPr fontId="1"/>
  </si>
  <si>
    <t>サービス等の提供にあたり、事故が発生し入居者の生命、身体、財産に損害が生じた場合は、自身・津波等の天災、戦争・暴動等、入居者の故意によるもの等を除いて速やかに損害を賠償します。但し、入居者に重大な過失がある場合には、賠償額を減ずることがあります。</t>
    <rPh sb="4" eb="5">
      <t>トウ</t>
    </rPh>
    <rPh sb="6" eb="8">
      <t>テイキョウ</t>
    </rPh>
    <rPh sb="13" eb="15">
      <t>ジコ</t>
    </rPh>
    <rPh sb="16" eb="18">
      <t>ハッセイ</t>
    </rPh>
    <rPh sb="19" eb="22">
      <t>ニュウキョシャ</t>
    </rPh>
    <rPh sb="23" eb="25">
      <t>セイメイ</t>
    </rPh>
    <rPh sb="26" eb="28">
      <t>シンタイ</t>
    </rPh>
    <rPh sb="29" eb="31">
      <t>ザイサン</t>
    </rPh>
    <rPh sb="32" eb="34">
      <t>ソンガイ</t>
    </rPh>
    <rPh sb="35" eb="36">
      <t>ショウ</t>
    </rPh>
    <rPh sb="38" eb="40">
      <t>バアイ</t>
    </rPh>
    <rPh sb="42" eb="44">
      <t>ジシン</t>
    </rPh>
    <rPh sb="45" eb="47">
      <t>ツナミ</t>
    </rPh>
    <rPh sb="47" eb="48">
      <t>トウ</t>
    </rPh>
    <rPh sb="49" eb="51">
      <t>テンサイ</t>
    </rPh>
    <rPh sb="52" eb="54">
      <t>センソウ</t>
    </rPh>
    <rPh sb="55" eb="57">
      <t>ボウドウ</t>
    </rPh>
    <rPh sb="57" eb="58">
      <t>トウ</t>
    </rPh>
    <rPh sb="59" eb="62">
      <t>ニュウキョシャ</t>
    </rPh>
    <rPh sb="63" eb="65">
      <t>コイ</t>
    </rPh>
    <rPh sb="70" eb="71">
      <t>トウ</t>
    </rPh>
    <rPh sb="72" eb="73">
      <t>ノゾ</t>
    </rPh>
    <rPh sb="75" eb="76">
      <t>スミ</t>
    </rPh>
    <rPh sb="79" eb="81">
      <t>ソンガイ</t>
    </rPh>
    <rPh sb="82" eb="84">
      <t>バイショウ</t>
    </rPh>
    <rPh sb="88" eb="89">
      <t>タダ</t>
    </rPh>
    <rPh sb="91" eb="94">
      <t>ニュウキョシャ</t>
    </rPh>
    <rPh sb="95" eb="97">
      <t>ジュウダイ</t>
    </rPh>
    <rPh sb="98" eb="100">
      <t>カシツ</t>
    </rPh>
    <rPh sb="103" eb="105">
      <t>バアイ</t>
    </rPh>
    <rPh sb="108" eb="110">
      <t>バイショウ</t>
    </rPh>
    <rPh sb="110" eb="111">
      <t>ガク</t>
    </rPh>
    <phoneticPr fontId="1"/>
  </si>
  <si>
    <t>常時</t>
    <rPh sb="0" eb="2">
      <t>ジョウジ</t>
    </rPh>
    <phoneticPr fontId="1"/>
  </si>
  <si>
    <t>１　入居希望者に公開</t>
  </si>
  <si>
    <t>３　公開していない</t>
  </si>
  <si>
    <t>３　信託契約を行う信託会社等</t>
  </si>
  <si>
    <t>原則、受診時の付添いは御家族様でお願い致します。尚、協力医療機関への通院同行を職員が行った場合は、費用を頂戴いたします。</t>
    <rPh sb="0" eb="2">
      <t>ゲンソク</t>
    </rPh>
    <rPh sb="3" eb="6">
      <t>ジュシンジ</t>
    </rPh>
    <rPh sb="7" eb="9">
      <t>ツキソ</t>
    </rPh>
    <rPh sb="11" eb="15">
      <t>ゴカゾクサマ</t>
    </rPh>
    <rPh sb="17" eb="18">
      <t>ネガ</t>
    </rPh>
    <rPh sb="19" eb="20">
      <t>イタ</t>
    </rPh>
    <rPh sb="24" eb="25">
      <t>ナオ</t>
    </rPh>
    <rPh sb="26" eb="28">
      <t>キョウリョク</t>
    </rPh>
    <rPh sb="28" eb="32">
      <t>イリョウキカン</t>
    </rPh>
    <rPh sb="34" eb="36">
      <t>ツウイン</t>
    </rPh>
    <rPh sb="36" eb="38">
      <t>ドウコウ</t>
    </rPh>
    <rPh sb="39" eb="41">
      <t>ショクイン</t>
    </rPh>
    <rPh sb="42" eb="43">
      <t>オコナ</t>
    </rPh>
    <rPh sb="45" eb="47">
      <t>バアイ</t>
    </rPh>
    <rPh sb="49" eb="51">
      <t>ヒヨウ</t>
    </rPh>
    <rPh sb="52" eb="54">
      <t>チョウダイ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</si>
</sst>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28" zoomScaleNormal="100" zoomScaleSheetLayoutView="100" workbookViewId="0">
      <selection activeCell="F5" sqref="F5:P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4</v>
      </c>
      <c r="J4" s="460"/>
      <c r="K4" s="33" t="s">
        <v>2473</v>
      </c>
      <c r="L4" s="460">
        <v>11</v>
      </c>
      <c r="M4" s="460"/>
      <c r="N4" s="457" t="s">
        <v>486</v>
      </c>
      <c r="O4" s="457"/>
      <c r="P4" s="461"/>
    </row>
    <row r="5" spans="1:20" ht="20.100000000000001" customHeight="1">
      <c r="B5" s="440" t="s">
        <v>1</v>
      </c>
      <c r="C5" s="300"/>
      <c r="D5" s="300"/>
      <c r="E5" s="301"/>
      <c r="F5" s="179" t="s">
        <v>2478</v>
      </c>
      <c r="G5" s="317"/>
      <c r="H5" s="317"/>
      <c r="I5" s="317"/>
      <c r="J5" s="317"/>
      <c r="K5" s="317"/>
      <c r="L5" s="317"/>
      <c r="M5" s="317"/>
      <c r="N5" s="317"/>
      <c r="O5" s="317"/>
      <c r="P5" s="317"/>
      <c r="Q5" s="12"/>
    </row>
    <row r="6" spans="1:20" ht="20.100000000000001" customHeight="1">
      <c r="B6" s="440" t="s">
        <v>2</v>
      </c>
      <c r="C6" s="300"/>
      <c r="D6" s="300"/>
      <c r="E6" s="301"/>
      <c r="F6" s="179" t="s">
        <v>2479</v>
      </c>
      <c r="G6" s="317"/>
      <c r="H6" s="317"/>
      <c r="I6" s="317"/>
      <c r="J6" s="317"/>
      <c r="K6" s="317"/>
      <c r="L6" s="317"/>
      <c r="M6" s="317"/>
      <c r="N6" s="317"/>
      <c r="O6" s="317"/>
      <c r="P6" s="317"/>
    </row>
    <row r="7" spans="1:20" ht="20.100000000000001" customHeight="1">
      <c r="B7" s="440" t="s">
        <v>431</v>
      </c>
      <c r="C7" s="300"/>
      <c r="D7" s="300"/>
      <c r="E7" s="301"/>
      <c r="F7" s="138" t="s">
        <v>2383</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2480</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2535</v>
      </c>
      <c r="K12" s="417"/>
      <c r="L12" s="417"/>
      <c r="M12" s="417"/>
      <c r="N12" s="417"/>
      <c r="O12" s="418"/>
      <c r="P12" s="419"/>
    </row>
    <row r="13" spans="1:20" ht="39" customHeight="1">
      <c r="B13" s="167" t="s">
        <v>5</v>
      </c>
      <c r="C13" s="166"/>
      <c r="D13" s="166"/>
      <c r="E13" s="166"/>
      <c r="F13" s="207" t="s">
        <v>12</v>
      </c>
      <c r="G13" s="218"/>
      <c r="H13" s="466" t="s">
        <v>2482</v>
      </c>
      <c r="I13" s="467"/>
      <c r="J13" s="467"/>
      <c r="K13" s="467"/>
      <c r="L13" s="467"/>
      <c r="M13" s="467"/>
      <c r="N13" s="467"/>
      <c r="O13" s="467"/>
      <c r="P13" s="468"/>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2536</v>
      </c>
      <c r="K16" s="90"/>
      <c r="L16" s="90"/>
      <c r="M16" s="90"/>
      <c r="N16" s="90"/>
      <c r="O16" s="90"/>
      <c r="P16" s="91"/>
    </row>
    <row r="17" spans="1:20" ht="20.100000000000001" customHeight="1">
      <c r="B17" s="316" t="s">
        <v>6</v>
      </c>
      <c r="C17" s="218"/>
      <c r="D17" s="218"/>
      <c r="E17" s="236"/>
      <c r="F17" s="34" t="s">
        <v>13</v>
      </c>
      <c r="G17" s="31">
        <v>220</v>
      </c>
      <c r="H17" s="35" t="s">
        <v>487</v>
      </c>
      <c r="I17" s="32">
        <v>12</v>
      </c>
      <c r="J17" s="287"/>
      <c r="K17" s="288"/>
      <c r="L17" s="288"/>
      <c r="M17" s="288"/>
      <c r="N17" s="288"/>
      <c r="O17" s="288"/>
      <c r="P17" s="289"/>
      <c r="S17" s="15" t="str">
        <f>IF(OR(G17="",I17=""),"未記入","")</f>
        <v/>
      </c>
    </row>
    <row r="18" spans="1:20" ht="57.75" customHeight="1">
      <c r="B18" s="280"/>
      <c r="C18" s="298"/>
      <c r="D18" s="298"/>
      <c r="E18" s="281"/>
      <c r="F18" s="104" t="s">
        <v>2490</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2484</v>
      </c>
      <c r="M20" s="35" t="s">
        <v>487</v>
      </c>
      <c r="N20" s="63" t="s">
        <v>2486</v>
      </c>
      <c r="O20" s="288"/>
      <c r="P20" s="289"/>
      <c r="Q20" s="12"/>
    </row>
    <row r="21" spans="1:20" ht="20.100000000000001" customHeight="1">
      <c r="B21" s="344"/>
      <c r="C21" s="345"/>
      <c r="D21" s="345"/>
      <c r="E21" s="346"/>
      <c r="F21" s="397" t="s">
        <v>423</v>
      </c>
      <c r="G21" s="426"/>
      <c r="H21" s="426"/>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6"/>
      <c r="L23" s="92" t="s">
        <v>2489</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2491</v>
      </c>
      <c r="K24" s="178"/>
      <c r="L24" s="178"/>
      <c r="M24" s="178"/>
      <c r="N24" s="178"/>
      <c r="O24" s="138"/>
      <c r="P24" s="179"/>
    </row>
    <row r="25" spans="1:20" ht="20.100000000000001" customHeight="1">
      <c r="B25" s="280"/>
      <c r="C25" s="298"/>
      <c r="D25" s="298"/>
      <c r="E25" s="281"/>
      <c r="F25" s="168" t="s">
        <v>18</v>
      </c>
      <c r="G25" s="168"/>
      <c r="H25" s="166"/>
      <c r="I25" s="166"/>
      <c r="J25" s="178" t="s">
        <v>2492</v>
      </c>
      <c r="K25" s="178"/>
      <c r="L25" s="178"/>
      <c r="M25" s="178"/>
      <c r="N25" s="178"/>
      <c r="O25" s="138"/>
      <c r="P25" s="179"/>
    </row>
    <row r="26" spans="1:20" ht="20.100000000000001" customHeight="1">
      <c r="B26" s="167" t="s">
        <v>9</v>
      </c>
      <c r="C26" s="166"/>
      <c r="D26" s="166"/>
      <c r="E26" s="166"/>
      <c r="F26" s="434">
        <v>2004</v>
      </c>
      <c r="G26" s="435"/>
      <c r="H26" s="35" t="s">
        <v>484</v>
      </c>
      <c r="I26" s="435">
        <v>4</v>
      </c>
      <c r="J26" s="435"/>
      <c r="K26" s="35" t="s">
        <v>485</v>
      </c>
      <c r="L26" s="435">
        <v>16</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2494</v>
      </c>
      <c r="I31" s="452"/>
      <c r="J31" s="452"/>
      <c r="K31" s="452"/>
      <c r="L31" s="452"/>
      <c r="M31" s="452"/>
      <c r="N31" s="452"/>
      <c r="O31" s="452"/>
      <c r="P31" s="453"/>
      <c r="S31" s="15" t="str">
        <f>IF(H31="","未記入","")</f>
        <v/>
      </c>
    </row>
    <row r="32" spans="1:20" ht="39" customHeight="1">
      <c r="B32" s="280"/>
      <c r="C32" s="298"/>
      <c r="D32" s="298"/>
      <c r="E32" s="281"/>
      <c r="F32" s="201" t="s">
        <v>2493</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232</v>
      </c>
      <c r="H33" s="35" t="s">
        <v>487</v>
      </c>
      <c r="I33" s="32">
        <v>66</v>
      </c>
      <c r="J33" s="441"/>
      <c r="K33" s="441"/>
      <c r="L33" s="441"/>
      <c r="M33" s="441"/>
      <c r="N33" s="441"/>
      <c r="O33" s="441"/>
      <c r="P33" s="442"/>
      <c r="S33" s="15" t="str">
        <f>IF(OR(G33="",I33=""),"未記入","")</f>
        <v/>
      </c>
    </row>
    <row r="34" spans="2:20" ht="58.5" customHeight="1">
      <c r="B34" s="280"/>
      <c r="C34" s="298"/>
      <c r="D34" s="298"/>
      <c r="E34" s="281"/>
      <c r="F34" s="104" t="s">
        <v>2495</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2496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2497</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2498</v>
      </c>
      <c r="M43" s="35" t="s">
        <v>487</v>
      </c>
      <c r="N43" s="11" t="s">
        <v>2499</v>
      </c>
      <c r="O43" s="288"/>
      <c r="P43" s="289"/>
      <c r="S43" s="15" t="str">
        <f>IF(OR(J43="",L43="",N43=""),"未記入","")</f>
        <v/>
      </c>
    </row>
    <row r="44" spans="2:20" ht="20.100000000000001" customHeight="1">
      <c r="B44" s="167"/>
      <c r="C44" s="166"/>
      <c r="D44" s="166"/>
      <c r="E44" s="166"/>
      <c r="F44" s="166" t="s">
        <v>15</v>
      </c>
      <c r="G44" s="166"/>
      <c r="H44" s="166"/>
      <c r="I44" s="166"/>
      <c r="J44" s="64" t="s">
        <v>2483</v>
      </c>
      <c r="K44" s="35" t="s">
        <v>487</v>
      </c>
      <c r="L44" s="63" t="s">
        <v>2498</v>
      </c>
      <c r="M44" s="35" t="s">
        <v>487</v>
      </c>
      <c r="N44" s="63" t="s">
        <v>2500</v>
      </c>
      <c r="O44" s="288"/>
      <c r="P44" s="289"/>
    </row>
    <row r="45" spans="2:20" ht="20.100000000000001" customHeight="1">
      <c r="B45" s="167"/>
      <c r="C45" s="166"/>
      <c r="D45" s="166"/>
      <c r="E45" s="166"/>
      <c r="F45" s="397" t="s">
        <v>423</v>
      </c>
      <c r="G45" s="426"/>
      <c r="H45" s="426"/>
      <c r="I45" s="398"/>
      <c r="J45" s="138" t="s">
        <v>2501</v>
      </c>
      <c r="K45" s="93"/>
      <c r="L45" s="93"/>
      <c r="M45" s="35" t="s">
        <v>483</v>
      </c>
      <c r="N45" s="93" t="s">
        <v>2502</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2487</v>
      </c>
      <c r="K47" s="416"/>
      <c r="L47" s="92" t="s">
        <v>2488</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2503</v>
      </c>
      <c r="K49" s="178"/>
      <c r="L49" s="178"/>
      <c r="M49" s="178"/>
      <c r="N49" s="178"/>
      <c r="O49" s="138"/>
      <c r="P49" s="179"/>
    </row>
    <row r="50" spans="1:20" ht="20.100000000000001" customHeight="1">
      <c r="B50" s="108" t="s">
        <v>28</v>
      </c>
      <c r="C50" s="217"/>
      <c r="D50" s="217"/>
      <c r="E50" s="217"/>
      <c r="F50" s="217"/>
      <c r="G50" s="217"/>
      <c r="H50" s="217"/>
      <c r="I50" s="217"/>
      <c r="J50" s="434">
        <v>2019</v>
      </c>
      <c r="K50" s="435"/>
      <c r="L50" s="35" t="s">
        <v>484</v>
      </c>
      <c r="M50" s="61">
        <v>7</v>
      </c>
      <c r="N50" s="35" t="s">
        <v>485</v>
      </c>
      <c r="O50" s="61">
        <v>1</v>
      </c>
      <c r="P50" s="37" t="s">
        <v>486</v>
      </c>
      <c r="S50" s="15" t="str">
        <f>IF(OR(J50="",M50="",O50=""),"未記入","")</f>
        <v/>
      </c>
    </row>
    <row r="51" spans="1:20" ht="20.100000000000001" customHeight="1" thickBot="1">
      <c r="B51" s="109" t="s">
        <v>29</v>
      </c>
      <c r="C51" s="436"/>
      <c r="D51" s="436"/>
      <c r="E51" s="436"/>
      <c r="F51" s="436"/>
      <c r="G51" s="436"/>
      <c r="H51" s="436"/>
      <c r="I51" s="436"/>
      <c r="J51" s="424">
        <v>2020</v>
      </c>
      <c r="K51" s="425"/>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2505</v>
      </c>
      <c r="K55" s="90"/>
      <c r="L55" s="90"/>
      <c r="M55" s="90"/>
      <c r="N55" s="90"/>
      <c r="O55" s="90"/>
      <c r="P55" s="91"/>
    </row>
    <row r="56" spans="1:20" ht="20.100000000000001" customHeight="1">
      <c r="B56" s="134"/>
      <c r="C56" s="120"/>
      <c r="D56" s="135"/>
      <c r="E56" s="166" t="s">
        <v>33</v>
      </c>
      <c r="F56" s="166"/>
      <c r="G56" s="166"/>
      <c r="H56" s="166"/>
      <c r="I56" s="166"/>
      <c r="J56" s="138" t="s">
        <v>2506</v>
      </c>
      <c r="K56" s="93"/>
      <c r="L56" s="93"/>
      <c r="M56" s="93"/>
      <c r="N56" s="93"/>
      <c r="O56" s="93"/>
      <c r="P56" s="139"/>
    </row>
    <row r="57" spans="1:20" ht="20.100000000000001" customHeight="1">
      <c r="B57" s="134"/>
      <c r="C57" s="120"/>
      <c r="D57" s="135"/>
      <c r="E57" s="166" t="s">
        <v>34</v>
      </c>
      <c r="F57" s="166"/>
      <c r="G57" s="166"/>
      <c r="H57" s="166"/>
      <c r="I57" s="166"/>
      <c r="J57" s="434">
        <v>2020</v>
      </c>
      <c r="K57" s="435"/>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432">
        <v>1607.41</v>
      </c>
      <c r="H61" s="193"/>
      <c r="I61" s="193"/>
      <c r="J61" s="193"/>
      <c r="K61" s="433"/>
      <c r="L61" s="371" t="s">
        <v>516</v>
      </c>
      <c r="M61" s="360"/>
      <c r="N61" s="360"/>
      <c r="O61" s="360"/>
      <c r="P61" s="385"/>
    </row>
    <row r="62" spans="1:20" ht="20.100000000000001" customHeight="1">
      <c r="B62" s="167"/>
      <c r="C62" s="166"/>
      <c r="D62" s="207" t="s">
        <v>39</v>
      </c>
      <c r="E62" s="218"/>
      <c r="F62" s="236"/>
      <c r="G62" s="178" t="s">
        <v>2507</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2020</v>
      </c>
      <c r="L68" s="39" t="s">
        <v>484</v>
      </c>
      <c r="M68" s="61">
        <v>4</v>
      </c>
      <c r="N68" s="39" t="s">
        <v>485</v>
      </c>
      <c r="O68" s="61">
        <v>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2050</v>
      </c>
      <c r="L70" s="39" t="s">
        <v>484</v>
      </c>
      <c r="M70" s="61">
        <v>3</v>
      </c>
      <c r="N70" s="39" t="s">
        <v>485</v>
      </c>
      <c r="O70" s="61">
        <v>31</v>
      </c>
      <c r="P70" s="40" t="s">
        <v>486</v>
      </c>
    </row>
    <row r="71" spans="2:16" ht="20.100000000000001" customHeight="1">
      <c r="B71" s="167"/>
      <c r="C71" s="166"/>
      <c r="D71" s="297"/>
      <c r="E71" s="298"/>
      <c r="F71" s="281"/>
      <c r="G71" s="216"/>
      <c r="H71" s="171" t="s">
        <v>437</v>
      </c>
      <c r="I71" s="171"/>
      <c r="J71" s="242"/>
      <c r="K71" s="138" t="s">
        <v>2508</v>
      </c>
      <c r="L71" s="93"/>
      <c r="M71" s="93"/>
      <c r="N71" s="93"/>
      <c r="O71" s="93"/>
      <c r="P71" s="139"/>
    </row>
    <row r="72" spans="2:16" ht="20.100000000000001" customHeight="1">
      <c r="B72" s="68" t="s">
        <v>2381</v>
      </c>
      <c r="C72" s="69"/>
      <c r="D72" s="207" t="s">
        <v>40</v>
      </c>
      <c r="E72" s="218"/>
      <c r="F72" s="236"/>
      <c r="G72" s="287" t="s">
        <v>41</v>
      </c>
      <c r="H72" s="288"/>
      <c r="I72" s="288"/>
      <c r="J72" s="364"/>
      <c r="K72" s="138">
        <v>2240.4899999999998</v>
      </c>
      <c r="L72" s="93"/>
      <c r="M72" s="93"/>
      <c r="N72" s="171" t="s">
        <v>490</v>
      </c>
      <c r="O72" s="171"/>
      <c r="P72" s="197"/>
    </row>
    <row r="73" spans="2:16" ht="20.100000000000001" customHeight="1">
      <c r="B73" s="70"/>
      <c r="C73" s="71"/>
      <c r="D73" s="297"/>
      <c r="E73" s="298"/>
      <c r="F73" s="281"/>
      <c r="G73" s="217" t="s">
        <v>42</v>
      </c>
      <c r="H73" s="217"/>
      <c r="I73" s="217"/>
      <c r="J73" s="217"/>
      <c r="K73" s="138">
        <v>2240.4899999999998</v>
      </c>
      <c r="L73" s="93"/>
      <c r="M73" s="93"/>
      <c r="N73" s="171" t="s">
        <v>490</v>
      </c>
      <c r="O73" s="171"/>
      <c r="P73" s="197"/>
    </row>
    <row r="74" spans="2:16" ht="20.100000000000001" customHeight="1">
      <c r="B74" s="70"/>
      <c r="C74" s="71"/>
      <c r="D74" s="166" t="s">
        <v>43</v>
      </c>
      <c r="E74" s="166"/>
      <c r="F74" s="166"/>
      <c r="G74" s="178" t="s">
        <v>2509</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2510</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t="s">
        <v>2508</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2020</v>
      </c>
      <c r="L86" s="39" t="s">
        <v>484</v>
      </c>
      <c r="M86" s="61">
        <v>4</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2050</v>
      </c>
      <c r="L88" s="39" t="s">
        <v>484</v>
      </c>
      <c r="M88" s="61">
        <v>3</v>
      </c>
      <c r="N88" s="39" t="s">
        <v>485</v>
      </c>
      <c r="O88" s="61">
        <v>31</v>
      </c>
      <c r="P88" s="40" t="s">
        <v>486</v>
      </c>
    </row>
    <row r="89" spans="2:19" ht="20.100000000000001" customHeight="1">
      <c r="B89" s="72"/>
      <c r="C89" s="73"/>
      <c r="D89" s="166"/>
      <c r="E89" s="166"/>
      <c r="F89" s="166"/>
      <c r="G89" s="216"/>
      <c r="H89" s="171" t="s">
        <v>437</v>
      </c>
      <c r="I89" s="171"/>
      <c r="J89" s="242"/>
      <c r="K89" s="138" t="s">
        <v>2508</v>
      </c>
      <c r="L89" s="93"/>
      <c r="M89" s="93"/>
      <c r="N89" s="93"/>
      <c r="O89" s="93"/>
      <c r="P89" s="139"/>
    </row>
    <row r="90" spans="2:19" ht="20.100000000000001" customHeight="1">
      <c r="B90" s="167" t="s">
        <v>45</v>
      </c>
      <c r="C90" s="166"/>
      <c r="D90" s="117" t="s">
        <v>46</v>
      </c>
      <c r="E90" s="218"/>
      <c r="F90" s="236"/>
      <c r="G90" s="178" t="s">
        <v>2511</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16.2</v>
      </c>
      <c r="K95" s="50" t="s">
        <v>490</v>
      </c>
      <c r="L95" s="138">
        <v>73</v>
      </c>
      <c r="M95" s="416"/>
      <c r="N95" s="417" t="s">
        <v>2424</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7</v>
      </c>
      <c r="H105" s="242" t="s">
        <v>492</v>
      </c>
      <c r="I105" s="367" t="s">
        <v>66</v>
      </c>
      <c r="J105" s="367"/>
      <c r="K105" s="367"/>
      <c r="L105" s="367"/>
      <c r="M105" s="367"/>
      <c r="N105" s="138">
        <v>4</v>
      </c>
      <c r="O105" s="93"/>
      <c r="P105" s="37" t="s">
        <v>492</v>
      </c>
    </row>
    <row r="106" spans="2:19" ht="20.100000000000001" customHeight="1">
      <c r="B106" s="420"/>
      <c r="C106" s="421"/>
      <c r="D106" s="110"/>
      <c r="E106" s="102"/>
      <c r="F106" s="103"/>
      <c r="G106" s="138"/>
      <c r="H106" s="242"/>
      <c r="I106" s="415" t="s">
        <v>67</v>
      </c>
      <c r="J106" s="415"/>
      <c r="K106" s="415"/>
      <c r="L106" s="415"/>
      <c r="M106" s="415"/>
      <c r="N106" s="138">
        <v>3</v>
      </c>
      <c r="O106" s="93"/>
      <c r="P106" s="37" t="s">
        <v>492</v>
      </c>
    </row>
    <row r="107" spans="2:19" ht="20.100000000000001" customHeight="1">
      <c r="B107" s="420"/>
      <c r="C107" s="421"/>
      <c r="D107" s="207" t="s">
        <v>64</v>
      </c>
      <c r="E107" s="218"/>
      <c r="F107" s="236"/>
      <c r="G107" s="123">
        <v>6</v>
      </c>
      <c r="H107" s="236" t="s">
        <v>492</v>
      </c>
      <c r="I107" s="166" t="s">
        <v>68</v>
      </c>
      <c r="J107" s="166"/>
      <c r="K107" s="166"/>
      <c r="L107" s="166"/>
      <c r="M107" s="166"/>
      <c r="N107" s="138">
        <v>6</v>
      </c>
      <c r="O107" s="93"/>
      <c r="P107" s="37" t="s">
        <v>492</v>
      </c>
    </row>
    <row r="108" spans="2:19" ht="20.100000000000001" customHeight="1">
      <c r="B108" s="420"/>
      <c r="C108" s="421"/>
      <c r="D108" s="297"/>
      <c r="E108" s="298"/>
      <c r="F108" s="281"/>
      <c r="G108" s="129"/>
      <c r="H108" s="281"/>
      <c r="I108" s="166" t="s">
        <v>69</v>
      </c>
      <c r="J108" s="166"/>
      <c r="K108" s="166"/>
      <c r="L108" s="166"/>
      <c r="M108" s="166"/>
      <c r="N108" s="138">
        <v>0</v>
      </c>
      <c r="O108" s="93"/>
      <c r="P108" s="37" t="s">
        <v>492</v>
      </c>
    </row>
    <row r="109" spans="2:19" ht="20.100000000000001" customHeight="1">
      <c r="B109" s="420"/>
      <c r="C109" s="421"/>
      <c r="D109" s="117" t="s">
        <v>65</v>
      </c>
      <c r="E109" s="118"/>
      <c r="F109" s="133"/>
      <c r="G109" s="123">
        <v>3</v>
      </c>
      <c r="H109" s="388" t="s">
        <v>492</v>
      </c>
      <c r="I109" s="166" t="s">
        <v>81</v>
      </c>
      <c r="J109" s="166"/>
      <c r="K109" s="166"/>
      <c r="L109" s="166"/>
      <c r="M109" s="166"/>
      <c r="N109" s="138">
        <v>0</v>
      </c>
      <c r="O109" s="93"/>
      <c r="P109" s="37" t="s">
        <v>492</v>
      </c>
    </row>
    <row r="110" spans="2:19" ht="20.100000000000001" customHeight="1">
      <c r="B110" s="420"/>
      <c r="C110" s="421"/>
      <c r="D110" s="119"/>
      <c r="E110" s="120"/>
      <c r="F110" s="135"/>
      <c r="G110" s="126"/>
      <c r="H110" s="390"/>
      <c r="I110" s="166" t="s">
        <v>82</v>
      </c>
      <c r="J110" s="166"/>
      <c r="K110" s="166"/>
      <c r="L110" s="166"/>
      <c r="M110" s="166"/>
      <c r="N110" s="138">
        <v>0</v>
      </c>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t="s">
        <v>2537</v>
      </c>
      <c r="L112" s="173"/>
      <c r="M112" s="414"/>
      <c r="N112" s="138">
        <v>2</v>
      </c>
      <c r="O112" s="93"/>
      <c r="P112" s="37" t="s">
        <v>492</v>
      </c>
    </row>
    <row r="113" spans="2:16" ht="20.100000000000001" customHeight="1">
      <c r="B113" s="420"/>
      <c r="C113" s="421"/>
      <c r="D113" s="169" t="s">
        <v>78</v>
      </c>
      <c r="E113" s="171"/>
      <c r="F113" s="242"/>
      <c r="G113" s="178" t="s">
        <v>2508</v>
      </c>
      <c r="H113" s="178"/>
      <c r="I113" s="178"/>
      <c r="J113" s="178"/>
      <c r="K113" s="178"/>
      <c r="L113" s="178"/>
      <c r="M113" s="178"/>
      <c r="N113" s="178"/>
      <c r="O113" s="138"/>
      <c r="P113" s="179"/>
    </row>
    <row r="114" spans="2:16" ht="20.100000000000001" customHeight="1">
      <c r="B114" s="420"/>
      <c r="C114" s="421"/>
      <c r="D114" s="117" t="s">
        <v>79</v>
      </c>
      <c r="E114" s="118"/>
      <c r="F114" s="133"/>
      <c r="G114" s="123" t="s">
        <v>2512</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2513</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2508</v>
      </c>
      <c r="H117" s="178"/>
      <c r="I117" s="178"/>
      <c r="J117" s="178"/>
      <c r="K117" s="178"/>
      <c r="L117" s="178"/>
      <c r="M117" s="178"/>
      <c r="N117" s="178"/>
      <c r="O117" s="138"/>
      <c r="P117" s="179"/>
    </row>
    <row r="118" spans="2:16" ht="20.100000000000001" customHeight="1">
      <c r="B118" s="134"/>
      <c r="C118" s="135"/>
      <c r="D118" s="110" t="s">
        <v>73</v>
      </c>
      <c r="E118" s="102"/>
      <c r="F118" s="103"/>
      <c r="G118" s="178" t="s">
        <v>2508</v>
      </c>
      <c r="H118" s="178"/>
      <c r="I118" s="178"/>
      <c r="J118" s="178"/>
      <c r="K118" s="178"/>
      <c r="L118" s="178"/>
      <c r="M118" s="178"/>
      <c r="N118" s="178"/>
      <c r="O118" s="138"/>
      <c r="P118" s="179"/>
    </row>
    <row r="119" spans="2:16" ht="20.100000000000001" customHeight="1">
      <c r="B119" s="134"/>
      <c r="C119" s="135"/>
      <c r="D119" s="234" t="s">
        <v>74</v>
      </c>
      <c r="E119" s="273"/>
      <c r="F119" s="235"/>
      <c r="G119" s="178" t="s">
        <v>2508</v>
      </c>
      <c r="H119" s="178"/>
      <c r="I119" s="178"/>
      <c r="J119" s="178"/>
      <c r="K119" s="178"/>
      <c r="L119" s="178"/>
      <c r="M119" s="178"/>
      <c r="N119" s="178"/>
      <c r="O119" s="138"/>
      <c r="P119" s="179"/>
    </row>
    <row r="120" spans="2:16" ht="20.100000000000001" customHeight="1">
      <c r="B120" s="134"/>
      <c r="C120" s="135"/>
      <c r="D120" s="169" t="s">
        <v>75</v>
      </c>
      <c r="E120" s="171"/>
      <c r="F120" s="242"/>
      <c r="G120" s="178" t="s">
        <v>2508</v>
      </c>
      <c r="H120" s="178"/>
      <c r="I120" s="178"/>
      <c r="J120" s="178"/>
      <c r="K120" s="178"/>
      <c r="L120" s="178"/>
      <c r="M120" s="178"/>
      <c r="N120" s="178"/>
      <c r="O120" s="138"/>
      <c r="P120" s="179"/>
    </row>
    <row r="121" spans="2:16" ht="20.100000000000001" customHeight="1">
      <c r="B121" s="134"/>
      <c r="C121" s="135"/>
      <c r="D121" s="169" t="s">
        <v>76</v>
      </c>
      <c r="E121" s="171"/>
      <c r="F121" s="242"/>
      <c r="G121" s="178" t="s">
        <v>2508</v>
      </c>
      <c r="H121" s="178"/>
      <c r="I121" s="178"/>
      <c r="J121" s="178"/>
      <c r="K121" s="178"/>
      <c r="L121" s="178"/>
      <c r="M121" s="178"/>
      <c r="N121" s="178"/>
      <c r="O121" s="138"/>
      <c r="P121" s="179"/>
    </row>
    <row r="122" spans="2:16" ht="20.100000000000001" customHeight="1">
      <c r="B122" s="136"/>
      <c r="C122" s="137"/>
      <c r="D122" s="169" t="s">
        <v>77</v>
      </c>
      <c r="E122" s="171"/>
      <c r="F122" s="242"/>
      <c r="G122" s="178" t="s">
        <v>2508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2514</v>
      </c>
      <c r="H123" s="178"/>
      <c r="I123" s="178"/>
      <c r="J123" s="178"/>
      <c r="K123" s="178"/>
      <c r="L123" s="178"/>
      <c r="M123" s="178"/>
      <c r="N123" s="178"/>
      <c r="O123" s="138"/>
      <c r="P123" s="179"/>
    </row>
    <row r="124" spans="2:16" ht="20.100000000000001" customHeight="1">
      <c r="B124" s="134"/>
      <c r="C124" s="135"/>
      <c r="D124" s="110" t="s">
        <v>446</v>
      </c>
      <c r="E124" s="102"/>
      <c r="F124" s="103"/>
      <c r="G124" s="178" t="s">
        <v>2515</v>
      </c>
      <c r="H124" s="178"/>
      <c r="I124" s="178"/>
      <c r="J124" s="178"/>
      <c r="K124" s="178"/>
      <c r="L124" s="178"/>
      <c r="M124" s="178"/>
      <c r="N124" s="178"/>
      <c r="O124" s="138"/>
      <c r="P124" s="179"/>
    </row>
    <row r="125" spans="2:16" ht="20.100000000000001" customHeight="1">
      <c r="B125" s="134"/>
      <c r="C125" s="135"/>
      <c r="D125" s="234" t="s">
        <v>447</v>
      </c>
      <c r="E125" s="273"/>
      <c r="F125" s="235"/>
      <c r="G125" s="178" t="s">
        <v>2516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2538</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2539</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2517</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2518</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2518</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2517</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2517</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2517</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2512</v>
      </c>
      <c r="L144" s="232"/>
      <c r="M144" s="232"/>
      <c r="N144" s="232"/>
      <c r="O144" s="192"/>
      <c r="P144" s="233"/>
    </row>
    <row r="145" spans="1:16" ht="20.100000000000001" customHeight="1">
      <c r="B145" s="77"/>
      <c r="C145" s="78"/>
      <c r="D145" s="78"/>
      <c r="E145" s="79"/>
      <c r="F145" s="234" t="s">
        <v>408</v>
      </c>
      <c r="G145" s="273"/>
      <c r="H145" s="273"/>
      <c r="I145" s="273"/>
      <c r="J145" s="235"/>
      <c r="K145" s="178" t="s">
        <v>2512</v>
      </c>
      <c r="L145" s="178"/>
      <c r="M145" s="178"/>
      <c r="N145" s="178"/>
      <c r="O145" s="138"/>
      <c r="P145" s="179"/>
    </row>
    <row r="146" spans="1:16" ht="20.100000000000001" customHeight="1">
      <c r="B146" s="77"/>
      <c r="C146" s="78"/>
      <c r="D146" s="78"/>
      <c r="E146" s="79"/>
      <c r="F146" s="169" t="s">
        <v>94</v>
      </c>
      <c r="G146" s="171"/>
      <c r="H146" s="171"/>
      <c r="I146" s="171"/>
      <c r="J146" s="242"/>
      <c r="K146" s="178" t="s">
        <v>2508</v>
      </c>
      <c r="L146" s="178"/>
      <c r="M146" s="178"/>
      <c r="N146" s="178"/>
      <c r="O146" s="138"/>
      <c r="P146" s="179"/>
    </row>
    <row r="147" spans="1:16" ht="20.100000000000001" customHeight="1">
      <c r="B147" s="77"/>
      <c r="C147" s="78"/>
      <c r="D147" s="78"/>
      <c r="E147" s="79"/>
      <c r="F147" s="169" t="s">
        <v>95</v>
      </c>
      <c r="G147" s="171"/>
      <c r="H147" s="171"/>
      <c r="I147" s="171"/>
      <c r="J147" s="242"/>
      <c r="K147" s="178" t="s">
        <v>2508</v>
      </c>
      <c r="L147" s="178"/>
      <c r="M147" s="178"/>
      <c r="N147" s="178"/>
      <c r="O147" s="138"/>
      <c r="P147" s="179"/>
    </row>
    <row r="148" spans="1:16" ht="20.100000000000001" customHeight="1">
      <c r="B148" s="77"/>
      <c r="C148" s="78"/>
      <c r="D148" s="78"/>
      <c r="E148" s="79"/>
      <c r="F148" s="169" t="s">
        <v>409</v>
      </c>
      <c r="G148" s="171"/>
      <c r="H148" s="171"/>
      <c r="I148" s="171"/>
      <c r="J148" s="242"/>
      <c r="K148" s="178" t="s">
        <v>2508</v>
      </c>
      <c r="L148" s="178"/>
      <c r="M148" s="178"/>
      <c r="N148" s="178"/>
      <c r="O148" s="138"/>
      <c r="P148" s="179"/>
    </row>
    <row r="149" spans="1:16" ht="20.100000000000001" customHeight="1">
      <c r="A149" s="4"/>
      <c r="B149" s="77"/>
      <c r="C149" s="78"/>
      <c r="D149" s="78"/>
      <c r="E149" s="79"/>
      <c r="F149" s="169" t="s">
        <v>96</v>
      </c>
      <c r="G149" s="171"/>
      <c r="H149" s="171"/>
      <c r="I149" s="171"/>
      <c r="J149" s="242"/>
      <c r="K149" s="178" t="s">
        <v>2508</v>
      </c>
      <c r="L149" s="178"/>
      <c r="M149" s="178"/>
      <c r="N149" s="178"/>
      <c r="O149" s="138"/>
      <c r="P149" s="179"/>
    </row>
    <row r="150" spans="1:16" ht="20.100000000000001" customHeight="1">
      <c r="B150" s="77"/>
      <c r="C150" s="78"/>
      <c r="D150" s="78"/>
      <c r="E150" s="79"/>
      <c r="F150" s="169" t="s">
        <v>410</v>
      </c>
      <c r="G150" s="171"/>
      <c r="H150" s="171"/>
      <c r="I150" s="171"/>
      <c r="J150" s="242"/>
      <c r="K150" s="178" t="s">
        <v>2512</v>
      </c>
      <c r="L150" s="178"/>
      <c r="M150" s="178"/>
      <c r="N150" s="178"/>
      <c r="O150" s="138"/>
      <c r="P150" s="179"/>
    </row>
    <row r="151" spans="1:16" ht="20.100000000000001" customHeight="1">
      <c r="B151" s="77"/>
      <c r="C151" s="78"/>
      <c r="D151" s="78"/>
      <c r="E151" s="79"/>
      <c r="F151" s="169" t="s">
        <v>411</v>
      </c>
      <c r="G151" s="171"/>
      <c r="H151" s="171"/>
      <c r="I151" s="171"/>
      <c r="J151" s="242"/>
      <c r="K151" s="178" t="s">
        <v>2512</v>
      </c>
      <c r="L151" s="178"/>
      <c r="M151" s="178"/>
      <c r="N151" s="178"/>
      <c r="O151" s="138"/>
      <c r="P151" s="179"/>
    </row>
    <row r="152" spans="1:16" ht="20.100000000000001" customHeight="1">
      <c r="B152" s="77"/>
      <c r="C152" s="78"/>
      <c r="D152" s="78"/>
      <c r="E152" s="79"/>
      <c r="F152" s="169" t="s">
        <v>415</v>
      </c>
      <c r="G152" s="171"/>
      <c r="H152" s="171"/>
      <c r="I152" s="171"/>
      <c r="J152" s="242"/>
      <c r="K152" s="178" t="s">
        <v>2508</v>
      </c>
      <c r="L152" s="178"/>
      <c r="M152" s="178"/>
      <c r="N152" s="178"/>
      <c r="O152" s="138"/>
      <c r="P152" s="179"/>
    </row>
    <row r="153" spans="1:16" ht="20.100000000000001" customHeight="1">
      <c r="B153" s="77"/>
      <c r="C153" s="78"/>
      <c r="D153" s="78"/>
      <c r="E153" s="79"/>
      <c r="F153" s="169" t="s">
        <v>530</v>
      </c>
      <c r="G153" s="171"/>
      <c r="H153" s="171"/>
      <c r="I153" s="171"/>
      <c r="J153" s="242"/>
      <c r="K153" s="178" t="s">
        <v>2508</v>
      </c>
      <c r="L153" s="178"/>
      <c r="M153" s="178"/>
      <c r="N153" s="178"/>
      <c r="O153" s="138"/>
      <c r="P153" s="179"/>
    </row>
    <row r="154" spans="1:16" ht="20.100000000000001" customHeight="1">
      <c r="B154" s="77"/>
      <c r="C154" s="78"/>
      <c r="D154" s="78"/>
      <c r="E154" s="79"/>
      <c r="F154" s="406" t="s">
        <v>97</v>
      </c>
      <c r="G154" s="156"/>
      <c r="H154" s="157"/>
      <c r="I154" s="400" t="s">
        <v>99</v>
      </c>
      <c r="J154" s="401"/>
      <c r="K154" s="178" t="s">
        <v>2512</v>
      </c>
      <c r="L154" s="178"/>
      <c r="M154" s="178"/>
      <c r="N154" s="178"/>
      <c r="O154" s="138"/>
      <c r="P154" s="179"/>
    </row>
    <row r="155" spans="1:16" ht="20.100000000000001" customHeight="1">
      <c r="B155" s="77"/>
      <c r="C155" s="78"/>
      <c r="D155" s="78"/>
      <c r="E155" s="79"/>
      <c r="F155" s="399"/>
      <c r="G155" s="162"/>
      <c r="H155" s="163"/>
      <c r="I155" s="402" t="s">
        <v>100</v>
      </c>
      <c r="J155" s="401"/>
      <c r="K155" s="178" t="s">
        <v>2512</v>
      </c>
      <c r="L155" s="178"/>
      <c r="M155" s="178"/>
      <c r="N155" s="178"/>
      <c r="O155" s="138"/>
      <c r="P155" s="179"/>
    </row>
    <row r="156" spans="1:16" ht="20.100000000000001" customHeight="1">
      <c r="B156" s="77"/>
      <c r="C156" s="78"/>
      <c r="D156" s="78"/>
      <c r="E156" s="79"/>
      <c r="F156" s="407" t="s">
        <v>98</v>
      </c>
      <c r="G156" s="408"/>
      <c r="H156" s="409"/>
      <c r="I156" s="397" t="s">
        <v>532</v>
      </c>
      <c r="J156" s="398"/>
      <c r="K156" s="178" t="s">
        <v>2512</v>
      </c>
      <c r="L156" s="178"/>
      <c r="M156" s="178"/>
      <c r="N156" s="178"/>
      <c r="O156" s="138"/>
      <c r="P156" s="179"/>
    </row>
    <row r="157" spans="1:16" ht="20.100000000000001" customHeight="1">
      <c r="B157" s="77"/>
      <c r="C157" s="78"/>
      <c r="D157" s="78"/>
      <c r="E157" s="79"/>
      <c r="F157" s="407"/>
      <c r="G157" s="408"/>
      <c r="H157" s="409"/>
      <c r="I157" s="397" t="s">
        <v>533</v>
      </c>
      <c r="J157" s="398"/>
      <c r="K157" s="178" t="s">
        <v>2512</v>
      </c>
      <c r="L157" s="178"/>
      <c r="M157" s="178"/>
      <c r="N157" s="178"/>
      <c r="O157" s="138"/>
      <c r="P157" s="179"/>
    </row>
    <row r="158" spans="1:16" ht="20.100000000000001" customHeight="1">
      <c r="B158" s="77"/>
      <c r="C158" s="78"/>
      <c r="D158" s="78"/>
      <c r="E158" s="79"/>
      <c r="F158" s="407"/>
      <c r="G158" s="408"/>
      <c r="H158" s="409"/>
      <c r="I158" s="397" t="s">
        <v>100</v>
      </c>
      <c r="J158" s="398"/>
      <c r="K158" s="178" t="s">
        <v>2512</v>
      </c>
      <c r="L158" s="178"/>
      <c r="M158" s="178"/>
      <c r="N158" s="178"/>
      <c r="O158" s="138"/>
      <c r="P158" s="179"/>
    </row>
    <row r="159" spans="1:16" ht="20.100000000000001" customHeight="1">
      <c r="B159" s="77"/>
      <c r="C159" s="78"/>
      <c r="D159" s="78"/>
      <c r="E159" s="79"/>
      <c r="F159" s="407"/>
      <c r="G159" s="408"/>
      <c r="H159" s="409"/>
      <c r="I159" s="407" t="s">
        <v>101</v>
      </c>
      <c r="J159" s="409"/>
      <c r="K159" s="178" t="s">
        <v>2512</v>
      </c>
      <c r="L159" s="178"/>
      <c r="M159" s="178"/>
      <c r="N159" s="178"/>
      <c r="O159" s="138"/>
      <c r="P159" s="179"/>
    </row>
    <row r="160" spans="1:16" ht="20.100000000000001" customHeight="1">
      <c r="B160" s="77"/>
      <c r="C160" s="78"/>
      <c r="D160" s="78"/>
      <c r="E160" s="79"/>
      <c r="F160" s="407" t="s">
        <v>425</v>
      </c>
      <c r="G160" s="408"/>
      <c r="H160" s="409"/>
      <c r="I160" s="397" t="s">
        <v>99</v>
      </c>
      <c r="J160" s="398"/>
      <c r="K160" s="178" t="s">
        <v>2508</v>
      </c>
      <c r="L160" s="178"/>
      <c r="M160" s="178"/>
      <c r="N160" s="178"/>
      <c r="O160" s="138"/>
      <c r="P160" s="179"/>
    </row>
    <row r="161" spans="2:20" ht="20.100000000000001" customHeight="1">
      <c r="B161" s="77"/>
      <c r="C161" s="78"/>
      <c r="D161" s="78"/>
      <c r="E161" s="79"/>
      <c r="F161" s="407"/>
      <c r="G161" s="408"/>
      <c r="H161" s="409"/>
      <c r="I161" s="397" t="s">
        <v>100</v>
      </c>
      <c r="J161" s="398"/>
      <c r="K161" s="178" t="s">
        <v>2512</v>
      </c>
      <c r="L161" s="178"/>
      <c r="M161" s="178"/>
      <c r="N161" s="178"/>
      <c r="O161" s="138"/>
      <c r="P161" s="179"/>
    </row>
    <row r="162" spans="2:20" ht="20.100000000000001" customHeight="1">
      <c r="B162" s="77"/>
      <c r="C162" s="78"/>
      <c r="D162" s="78"/>
      <c r="E162" s="79"/>
      <c r="F162" s="407"/>
      <c r="G162" s="408"/>
      <c r="H162" s="409"/>
      <c r="I162" s="399" t="s">
        <v>101</v>
      </c>
      <c r="J162" s="163"/>
      <c r="K162" s="178" t="s">
        <v>2512</v>
      </c>
      <c r="L162" s="178"/>
      <c r="M162" s="178"/>
      <c r="N162" s="178"/>
      <c r="O162" s="138"/>
      <c r="P162" s="179"/>
    </row>
    <row r="163" spans="2:20" ht="20.100000000000001" customHeight="1">
      <c r="B163" s="77"/>
      <c r="C163" s="78"/>
      <c r="D163" s="78"/>
      <c r="E163" s="79"/>
      <c r="F163" s="407"/>
      <c r="G163" s="408"/>
      <c r="H163" s="409"/>
      <c r="I163" s="397" t="s">
        <v>426</v>
      </c>
      <c r="J163" s="398"/>
      <c r="K163" s="178" t="s">
        <v>2512</v>
      </c>
      <c r="L163" s="178"/>
      <c r="M163" s="178"/>
      <c r="N163" s="178"/>
      <c r="O163" s="138"/>
      <c r="P163" s="179"/>
    </row>
    <row r="164" spans="2:20" ht="20.100000000000001" customHeight="1">
      <c r="B164" s="77"/>
      <c r="C164" s="78"/>
      <c r="D164" s="78"/>
      <c r="E164" s="79"/>
      <c r="F164" s="407"/>
      <c r="G164" s="408"/>
      <c r="H164" s="409"/>
      <c r="I164" s="399" t="s">
        <v>427</v>
      </c>
      <c r="J164" s="163"/>
      <c r="K164" s="178" t="s">
        <v>2512</v>
      </c>
      <c r="L164" s="178"/>
      <c r="M164" s="178"/>
      <c r="N164" s="178"/>
      <c r="O164" s="138"/>
      <c r="P164" s="179"/>
    </row>
    <row r="165" spans="2:20" ht="20.100000000000001" customHeight="1">
      <c r="B165" s="77"/>
      <c r="C165" s="78"/>
      <c r="D165" s="78"/>
      <c r="E165" s="79"/>
      <c r="F165" s="406" t="s">
        <v>428</v>
      </c>
      <c r="G165" s="156"/>
      <c r="H165" s="157"/>
      <c r="I165" s="400" t="s">
        <v>99</v>
      </c>
      <c r="J165" s="401"/>
      <c r="K165" s="178" t="s">
        <v>2512</v>
      </c>
      <c r="L165" s="178"/>
      <c r="M165" s="178"/>
      <c r="N165" s="178"/>
      <c r="O165" s="138"/>
      <c r="P165" s="179"/>
    </row>
    <row r="166" spans="2:20" ht="20.100000000000001" customHeight="1">
      <c r="B166" s="80"/>
      <c r="C166" s="81"/>
      <c r="D166" s="81"/>
      <c r="E166" s="82"/>
      <c r="F166" s="399"/>
      <c r="G166" s="162"/>
      <c r="H166" s="163"/>
      <c r="I166" s="402" t="s">
        <v>100</v>
      </c>
      <c r="J166" s="401"/>
      <c r="K166" s="178" t="s">
        <v>2508</v>
      </c>
      <c r="L166" s="178"/>
      <c r="M166" s="178"/>
      <c r="N166" s="178"/>
      <c r="O166" s="138"/>
      <c r="P166" s="179"/>
    </row>
    <row r="167" spans="2:20" ht="20.100000000000001" customHeight="1">
      <c r="B167" s="132" t="s">
        <v>102</v>
      </c>
      <c r="C167" s="118"/>
      <c r="D167" s="118"/>
      <c r="E167" s="118"/>
      <c r="F167" s="133"/>
      <c r="G167" s="179" t="s">
        <v>2512</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2519</v>
      </c>
      <c r="G172" s="360" t="s">
        <v>474</v>
      </c>
      <c r="H172" s="360"/>
      <c r="I172" s="360"/>
      <c r="J172" s="360"/>
      <c r="K172" s="360"/>
      <c r="L172" s="360"/>
      <c r="M172" s="360"/>
      <c r="N172" s="360"/>
      <c r="O172" s="360"/>
      <c r="P172" s="385"/>
    </row>
    <row r="173" spans="2:20" ht="20.100000000000001" customHeight="1">
      <c r="B173" s="167"/>
      <c r="C173" s="166"/>
      <c r="D173" s="166"/>
      <c r="E173" s="166"/>
      <c r="F173" s="14" t="s">
        <v>2519</v>
      </c>
      <c r="G173" s="171" t="s">
        <v>475</v>
      </c>
      <c r="H173" s="171"/>
      <c r="I173" s="171"/>
      <c r="J173" s="171"/>
      <c r="K173" s="171"/>
      <c r="L173" s="171"/>
      <c r="M173" s="171"/>
      <c r="N173" s="171"/>
      <c r="O173" s="171"/>
      <c r="P173" s="197"/>
    </row>
    <row r="174" spans="2:20" ht="20.100000000000001" customHeight="1">
      <c r="B174" s="167"/>
      <c r="C174" s="166"/>
      <c r="D174" s="166"/>
      <c r="E174" s="166"/>
      <c r="F174" s="14" t="s">
        <v>2519</v>
      </c>
      <c r="G174" s="171" t="s">
        <v>476</v>
      </c>
      <c r="H174" s="171"/>
      <c r="I174" s="171"/>
      <c r="J174" s="171"/>
      <c r="K174" s="171"/>
      <c r="L174" s="171"/>
      <c r="M174" s="171"/>
      <c r="N174" s="171"/>
      <c r="O174" s="171"/>
      <c r="P174" s="197"/>
    </row>
    <row r="175" spans="2:20" ht="39.950000000000003" customHeight="1">
      <c r="B175" s="167"/>
      <c r="C175" s="166"/>
      <c r="D175" s="166"/>
      <c r="E175" s="166"/>
      <c r="F175" s="14" t="s">
        <v>2519</v>
      </c>
      <c r="G175" s="171" t="s">
        <v>448</v>
      </c>
      <c r="H175" s="171"/>
      <c r="I175" s="242"/>
      <c r="J175" s="172" t="s">
        <v>2578</v>
      </c>
      <c r="K175" s="173"/>
      <c r="L175" s="173"/>
      <c r="M175" s="173"/>
      <c r="N175" s="173"/>
      <c r="O175" s="173"/>
      <c r="P175" s="174"/>
    </row>
    <row r="176" spans="2:20" ht="39.950000000000003" customHeight="1">
      <c r="B176" s="83" t="s">
        <v>106</v>
      </c>
      <c r="C176" s="84"/>
      <c r="D176" s="287">
        <v>1</v>
      </c>
      <c r="E176" s="364"/>
      <c r="F176" s="166" t="s">
        <v>5</v>
      </c>
      <c r="G176" s="166"/>
      <c r="H176" s="166"/>
      <c r="I176" s="104" t="s">
        <v>2520</v>
      </c>
      <c r="J176" s="105"/>
      <c r="K176" s="105"/>
      <c r="L176" s="105"/>
      <c r="M176" s="105"/>
      <c r="N176" s="105"/>
      <c r="O176" s="106"/>
      <c r="P176" s="107"/>
    </row>
    <row r="177" spans="2:16" ht="39.950000000000003" customHeight="1">
      <c r="B177" s="85"/>
      <c r="C177" s="86"/>
      <c r="D177" s="287"/>
      <c r="E177" s="364"/>
      <c r="F177" s="166" t="s">
        <v>108</v>
      </c>
      <c r="G177" s="166"/>
      <c r="H177" s="166"/>
      <c r="I177" s="104" t="s">
        <v>2521</v>
      </c>
      <c r="J177" s="105"/>
      <c r="K177" s="105"/>
      <c r="L177" s="105"/>
      <c r="M177" s="105"/>
      <c r="N177" s="105"/>
      <c r="O177" s="106"/>
      <c r="P177" s="107"/>
    </row>
    <row r="178" spans="2:16" ht="39.950000000000003" customHeight="1">
      <c r="B178" s="85"/>
      <c r="C178" s="86"/>
      <c r="D178" s="287"/>
      <c r="E178" s="364"/>
      <c r="F178" s="166" t="s">
        <v>109</v>
      </c>
      <c r="G178" s="166"/>
      <c r="H178" s="166"/>
      <c r="I178" s="104" t="s">
        <v>2522</v>
      </c>
      <c r="J178" s="105"/>
      <c r="K178" s="105"/>
      <c r="L178" s="105"/>
      <c r="M178" s="105"/>
      <c r="N178" s="105"/>
      <c r="O178" s="106"/>
      <c r="P178" s="107"/>
    </row>
    <row r="179" spans="2:16" ht="39.950000000000003" customHeight="1">
      <c r="B179" s="85"/>
      <c r="C179" s="86"/>
      <c r="D179" s="287"/>
      <c r="E179" s="364"/>
      <c r="F179" s="166" t="s">
        <v>429</v>
      </c>
      <c r="G179" s="166"/>
      <c r="H179" s="166"/>
      <c r="I179" s="104"/>
      <c r="J179" s="105"/>
      <c r="K179" s="105"/>
      <c r="L179" s="105"/>
      <c r="M179" s="105"/>
      <c r="N179" s="105"/>
      <c r="O179" s="106"/>
      <c r="P179" s="107"/>
    </row>
    <row r="180" spans="2:16" ht="39.950000000000003" customHeight="1">
      <c r="B180" s="85"/>
      <c r="C180" s="86"/>
      <c r="D180" s="287"/>
      <c r="E180" s="364"/>
      <c r="F180" s="166" t="s">
        <v>110</v>
      </c>
      <c r="G180" s="166"/>
      <c r="H180" s="166"/>
      <c r="I180" s="104" t="s">
        <v>2523</v>
      </c>
      <c r="J180" s="105"/>
      <c r="K180" s="105"/>
      <c r="L180" s="105"/>
      <c r="M180" s="105"/>
      <c r="N180" s="105"/>
      <c r="O180" s="106"/>
      <c r="P180" s="107"/>
    </row>
    <row r="181" spans="2:16" ht="39.950000000000003" customHeight="1">
      <c r="B181" s="85"/>
      <c r="C181" s="86"/>
      <c r="D181" s="287">
        <v>2</v>
      </c>
      <c r="E181" s="364"/>
      <c r="F181" s="166" t="s">
        <v>5</v>
      </c>
      <c r="G181" s="166"/>
      <c r="H181" s="166"/>
      <c r="I181" s="104" t="s">
        <v>2524</v>
      </c>
      <c r="J181" s="105"/>
      <c r="K181" s="105"/>
      <c r="L181" s="105"/>
      <c r="M181" s="105"/>
      <c r="N181" s="105"/>
      <c r="O181" s="106"/>
      <c r="P181" s="107"/>
    </row>
    <row r="182" spans="2:16" ht="39.950000000000003" customHeight="1">
      <c r="B182" s="85"/>
      <c r="C182" s="86"/>
      <c r="D182" s="287"/>
      <c r="E182" s="364"/>
      <c r="F182" s="166" t="s">
        <v>108</v>
      </c>
      <c r="G182" s="166"/>
      <c r="H182" s="166"/>
      <c r="I182" s="104" t="s">
        <v>2525</v>
      </c>
      <c r="J182" s="105"/>
      <c r="K182" s="105"/>
      <c r="L182" s="105"/>
      <c r="M182" s="105"/>
      <c r="N182" s="105"/>
      <c r="O182" s="106"/>
      <c r="P182" s="107"/>
    </row>
    <row r="183" spans="2:16" ht="39.950000000000003" customHeight="1">
      <c r="B183" s="85"/>
      <c r="C183" s="86"/>
      <c r="D183" s="287"/>
      <c r="E183" s="364"/>
      <c r="F183" s="166" t="s">
        <v>109</v>
      </c>
      <c r="G183" s="166"/>
      <c r="H183" s="166"/>
      <c r="I183" s="104" t="s">
        <v>2526</v>
      </c>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t="s">
        <v>2527</v>
      </c>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2528</v>
      </c>
      <c r="J191" s="105"/>
      <c r="K191" s="105"/>
      <c r="L191" s="105"/>
      <c r="M191" s="105"/>
      <c r="N191" s="105"/>
      <c r="O191" s="106"/>
      <c r="P191" s="107"/>
    </row>
    <row r="192" spans="2:16" ht="39.950000000000003" customHeight="1">
      <c r="B192" s="85"/>
      <c r="C192" s="86"/>
      <c r="D192" s="389"/>
      <c r="E192" s="390"/>
      <c r="F192" s="166" t="s">
        <v>108</v>
      </c>
      <c r="G192" s="166"/>
      <c r="H192" s="166"/>
      <c r="I192" s="104" t="s">
        <v>2529</v>
      </c>
      <c r="J192" s="105"/>
      <c r="K192" s="105"/>
      <c r="L192" s="105"/>
      <c r="M192" s="105"/>
      <c r="N192" s="105"/>
      <c r="O192" s="106"/>
      <c r="P192" s="107"/>
    </row>
    <row r="193" spans="2:16" ht="39.950000000000003" customHeight="1">
      <c r="B193" s="85"/>
      <c r="C193" s="86"/>
      <c r="D193" s="389"/>
      <c r="E193" s="390"/>
      <c r="F193" s="168" t="s">
        <v>110</v>
      </c>
      <c r="G193" s="168"/>
      <c r="H193" s="168"/>
      <c r="I193" s="104" t="s">
        <v>2530</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t="s">
        <v>2519</v>
      </c>
      <c r="G200" s="326" t="s">
        <v>478</v>
      </c>
      <c r="H200" s="171"/>
      <c r="I200" s="171"/>
      <c r="J200" s="171"/>
      <c r="K200" s="171"/>
      <c r="L200" s="171"/>
      <c r="M200" s="171"/>
      <c r="N200" s="171"/>
      <c r="O200" s="171"/>
      <c r="P200" s="197"/>
    </row>
    <row r="201" spans="2:16" ht="60" customHeight="1">
      <c r="B201" s="136"/>
      <c r="C201" s="122"/>
      <c r="D201" s="122"/>
      <c r="E201" s="137"/>
      <c r="F201" s="14" t="s">
        <v>2519</v>
      </c>
      <c r="G201" s="326" t="s">
        <v>448</v>
      </c>
      <c r="H201" s="171"/>
      <c r="I201" s="242"/>
      <c r="J201" s="172" t="s">
        <v>2540</v>
      </c>
      <c r="K201" s="173"/>
      <c r="L201" s="173"/>
      <c r="M201" s="173"/>
      <c r="N201" s="173"/>
      <c r="O201" s="173"/>
      <c r="P201" s="174"/>
    </row>
    <row r="202" spans="2:16" ht="60" customHeight="1">
      <c r="B202" s="167" t="s">
        <v>114</v>
      </c>
      <c r="C202" s="166"/>
      <c r="D202" s="166"/>
      <c r="E202" s="166"/>
      <c r="F202" s="104" t="s">
        <v>2541</v>
      </c>
      <c r="G202" s="104"/>
      <c r="H202" s="104"/>
      <c r="I202" s="104"/>
      <c r="J202" s="104"/>
      <c r="K202" s="104"/>
      <c r="L202" s="104"/>
      <c r="M202" s="104"/>
      <c r="N202" s="104"/>
      <c r="O202" s="172"/>
      <c r="P202" s="386"/>
    </row>
    <row r="203" spans="2:16" ht="60" customHeight="1">
      <c r="B203" s="167" t="s">
        <v>115</v>
      </c>
      <c r="C203" s="166"/>
      <c r="D203" s="166"/>
      <c r="E203" s="166"/>
      <c r="F203" s="104" t="s">
        <v>2542</v>
      </c>
      <c r="G203" s="105"/>
      <c r="H203" s="105"/>
      <c r="I203" s="105"/>
      <c r="J203" s="105"/>
      <c r="K203" s="105"/>
      <c r="L203" s="105"/>
      <c r="M203" s="105"/>
      <c r="N203" s="105"/>
      <c r="O203" s="106"/>
      <c r="P203" s="107"/>
    </row>
    <row r="204" spans="2:16" ht="20.100000000000001" customHeight="1">
      <c r="B204" s="167" t="s">
        <v>116</v>
      </c>
      <c r="C204" s="166"/>
      <c r="D204" s="166"/>
      <c r="E204" s="166"/>
      <c r="F204" s="178" t="s">
        <v>2512</v>
      </c>
      <c r="G204" s="178"/>
      <c r="H204" s="178"/>
      <c r="I204" s="178"/>
      <c r="J204" s="178"/>
      <c r="K204" s="178"/>
      <c r="L204" s="178"/>
      <c r="M204" s="178"/>
      <c r="N204" s="178"/>
      <c r="O204" s="138"/>
      <c r="P204" s="179"/>
    </row>
    <row r="205" spans="2:16" ht="60.75" customHeight="1">
      <c r="B205" s="167" t="s">
        <v>117</v>
      </c>
      <c r="C205" s="166"/>
      <c r="D205" s="166"/>
      <c r="E205" s="166"/>
      <c r="F205" s="104" t="s">
        <v>2543</v>
      </c>
      <c r="G205" s="105"/>
      <c r="H205" s="105"/>
      <c r="I205" s="105"/>
      <c r="J205" s="105"/>
      <c r="K205" s="105"/>
      <c r="L205" s="105"/>
      <c r="M205" s="105"/>
      <c r="N205" s="105"/>
      <c r="O205" s="106"/>
      <c r="P205" s="107"/>
    </row>
    <row r="206" spans="2:16" ht="20.100000000000001" customHeight="1">
      <c r="B206" s="230" t="s">
        <v>119</v>
      </c>
      <c r="C206" s="231"/>
      <c r="D206" s="231"/>
      <c r="E206" s="231"/>
      <c r="F206" s="178" t="s">
        <v>2512</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2512</v>
      </c>
      <c r="G207" s="178"/>
      <c r="H207" s="178"/>
      <c r="I207" s="178"/>
      <c r="J207" s="178"/>
      <c r="K207" s="178"/>
      <c r="L207" s="178"/>
      <c r="M207" s="178"/>
      <c r="N207" s="178"/>
      <c r="O207" s="138"/>
      <c r="P207" s="179"/>
    </row>
    <row r="208" spans="2:16" ht="20.100000000000001" customHeight="1">
      <c r="B208" s="165"/>
      <c r="C208" s="269"/>
      <c r="D208" s="231" t="s">
        <v>122</v>
      </c>
      <c r="E208" s="231"/>
      <c r="F208" s="178" t="s">
        <v>2512</v>
      </c>
      <c r="G208" s="178"/>
      <c r="H208" s="178"/>
      <c r="I208" s="178"/>
      <c r="J208" s="178"/>
      <c r="K208" s="178"/>
      <c r="L208" s="178"/>
      <c r="M208" s="178"/>
      <c r="N208" s="178"/>
      <c r="O208" s="138"/>
      <c r="P208" s="179"/>
    </row>
    <row r="209" spans="2:20" ht="20.100000000000001" customHeight="1">
      <c r="B209" s="165"/>
      <c r="C209" s="269"/>
      <c r="D209" s="231" t="s">
        <v>123</v>
      </c>
      <c r="E209" s="231"/>
      <c r="F209" s="178" t="s">
        <v>2512</v>
      </c>
      <c r="G209" s="178"/>
      <c r="H209" s="178"/>
      <c r="I209" s="178"/>
      <c r="J209" s="178"/>
      <c r="K209" s="178"/>
      <c r="L209" s="178"/>
      <c r="M209" s="178"/>
      <c r="N209" s="178"/>
      <c r="O209" s="138"/>
      <c r="P209" s="179"/>
    </row>
    <row r="210" spans="2:20" ht="20.100000000000001" customHeight="1">
      <c r="B210" s="165"/>
      <c r="C210" s="269"/>
      <c r="D210" s="231" t="s">
        <v>124</v>
      </c>
      <c r="E210" s="231"/>
      <c r="F210" s="178" t="s">
        <v>2512</v>
      </c>
      <c r="G210" s="178"/>
      <c r="H210" s="178"/>
      <c r="I210" s="178"/>
      <c r="J210" s="178"/>
      <c r="K210" s="178"/>
      <c r="L210" s="178"/>
      <c r="M210" s="178"/>
      <c r="N210" s="178"/>
      <c r="O210" s="138"/>
      <c r="P210" s="179"/>
    </row>
    <row r="211" spans="2:20" ht="20.100000000000001" customHeight="1">
      <c r="B211" s="165"/>
      <c r="C211" s="269"/>
      <c r="D211" s="231" t="s">
        <v>125</v>
      </c>
      <c r="E211" s="231"/>
      <c r="F211" s="178" t="s">
        <v>2512</v>
      </c>
      <c r="G211" s="178"/>
      <c r="H211" s="178"/>
      <c r="I211" s="178"/>
      <c r="J211" s="178"/>
      <c r="K211" s="178"/>
      <c r="L211" s="178"/>
      <c r="M211" s="178"/>
      <c r="N211" s="178"/>
      <c r="O211" s="138"/>
      <c r="P211" s="179"/>
    </row>
    <row r="212" spans="2:20" ht="20.100000000000001" customHeight="1">
      <c r="B212" s="165"/>
      <c r="C212" s="269"/>
      <c r="D212" s="269" t="s">
        <v>126</v>
      </c>
      <c r="E212" s="269"/>
      <c r="F212" s="178" t="s">
        <v>2512</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2512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2508</v>
      </c>
      <c r="K219" s="178"/>
      <c r="L219" s="178"/>
      <c r="M219" s="178"/>
      <c r="N219" s="178"/>
      <c r="O219" s="138"/>
      <c r="P219" s="179"/>
      <c r="S219" s="15" t="str">
        <f>IF(J219="","未記入","")</f>
        <v/>
      </c>
    </row>
    <row r="220" spans="2:20" ht="60" customHeight="1">
      <c r="B220" s="167" t="s">
        <v>128</v>
      </c>
      <c r="C220" s="166"/>
      <c r="D220" s="166"/>
      <c r="E220" s="166"/>
      <c r="F220" s="104" t="s">
        <v>2531</v>
      </c>
      <c r="G220" s="105"/>
      <c r="H220" s="105"/>
      <c r="I220" s="105"/>
      <c r="J220" s="105"/>
      <c r="K220" s="105"/>
      <c r="L220" s="105"/>
      <c r="M220" s="105"/>
      <c r="N220" s="105"/>
      <c r="O220" s="106"/>
      <c r="P220" s="107"/>
    </row>
    <row r="221" spans="2:20" ht="60" customHeight="1">
      <c r="B221" s="167" t="s">
        <v>493</v>
      </c>
      <c r="C221" s="166"/>
      <c r="D221" s="166"/>
      <c r="E221" s="166"/>
      <c r="F221" s="104" t="s">
        <v>2532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2533</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73</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v>0</v>
      </c>
      <c r="L238" s="178"/>
      <c r="M238" s="178"/>
      <c r="N238" s="178">
        <v>0.5</v>
      </c>
      <c r="O238" s="138"/>
      <c r="P238" s="179"/>
    </row>
    <row r="239" spans="1:20" ht="20.100000000000001" customHeight="1">
      <c r="B239" s="167" t="s">
        <v>141</v>
      </c>
      <c r="C239" s="166"/>
      <c r="D239" s="166"/>
      <c r="E239" s="367">
        <f>IF(OR($H$239&lt;&gt;"",$K$239&lt;&gt;""),SUM($H$239,$K$239),"")</f>
        <v>1</v>
      </c>
      <c r="F239" s="367"/>
      <c r="G239" s="367"/>
      <c r="H239" s="178">
        <v>1</v>
      </c>
      <c r="I239" s="178"/>
      <c r="J239" s="178"/>
      <c r="K239" s="178">
        <v>0</v>
      </c>
      <c r="L239" s="178"/>
      <c r="M239" s="178"/>
      <c r="N239" s="178">
        <v>0.7</v>
      </c>
      <c r="O239" s="138"/>
      <c r="P239" s="179"/>
    </row>
    <row r="240" spans="1:20" ht="20.100000000000001" customHeight="1">
      <c r="B240" s="366" t="s">
        <v>142</v>
      </c>
      <c r="C240" s="166"/>
      <c r="D240" s="166"/>
      <c r="E240" s="367">
        <f>IF(OR($H$240&lt;&gt;"",$K$240&lt;&gt;""),SUM($H$240,$K$240),"")</f>
        <v>26</v>
      </c>
      <c r="F240" s="367"/>
      <c r="G240" s="367"/>
      <c r="H240" s="178">
        <v>8</v>
      </c>
      <c r="I240" s="178"/>
      <c r="J240" s="178"/>
      <c r="K240" s="178">
        <v>18</v>
      </c>
      <c r="L240" s="178"/>
      <c r="M240" s="178"/>
      <c r="N240" s="178"/>
      <c r="O240" s="138"/>
      <c r="P240" s="179"/>
    </row>
    <row r="241" spans="2:20" ht="20.100000000000001" customHeight="1">
      <c r="B241" s="44"/>
      <c r="C241" s="166" t="s">
        <v>143</v>
      </c>
      <c r="D241" s="166"/>
      <c r="E241" s="367">
        <f>IF(OR($H$241&lt;&gt;"",$K$241&lt;&gt;""),SUM($H$241,$K$241),"")</f>
        <v>23</v>
      </c>
      <c r="F241" s="367"/>
      <c r="G241" s="367"/>
      <c r="H241" s="178">
        <v>6</v>
      </c>
      <c r="I241" s="178"/>
      <c r="J241" s="178"/>
      <c r="K241" s="178">
        <v>17</v>
      </c>
      <c r="L241" s="178"/>
      <c r="M241" s="178"/>
      <c r="N241" s="178">
        <v>21</v>
      </c>
      <c r="O241" s="138"/>
      <c r="P241" s="179"/>
    </row>
    <row r="242" spans="2:20" ht="20.100000000000001" customHeight="1">
      <c r="B242" s="45"/>
      <c r="C242" s="166" t="s">
        <v>144</v>
      </c>
      <c r="D242" s="166"/>
      <c r="E242" s="367">
        <f>IF(OR($H$242&lt;&gt;"",$K$242&lt;&gt;""),SUM($H$242,$K$242),"")</f>
        <v>4</v>
      </c>
      <c r="F242" s="367"/>
      <c r="G242" s="367"/>
      <c r="H242" s="178">
        <v>2</v>
      </c>
      <c r="I242" s="178"/>
      <c r="J242" s="178"/>
      <c r="K242" s="178">
        <v>2</v>
      </c>
      <c r="L242" s="178"/>
      <c r="M242" s="178"/>
      <c r="N242" s="178">
        <v>3</v>
      </c>
      <c r="O242" s="138"/>
      <c r="P242" s="179"/>
    </row>
    <row r="243" spans="2:20" ht="20.100000000000001" customHeight="1">
      <c r="B243" s="167" t="s">
        <v>145</v>
      </c>
      <c r="C243" s="166"/>
      <c r="D243" s="166"/>
      <c r="E243" s="367">
        <f>IF(OR($H$243&lt;&gt;"",$K$243&lt;&gt;""),SUM($H$243,$K$243),"")</f>
        <v>2</v>
      </c>
      <c r="F243" s="367"/>
      <c r="G243" s="367"/>
      <c r="H243" s="178">
        <v>2</v>
      </c>
      <c r="I243" s="178"/>
      <c r="J243" s="178"/>
      <c r="K243" s="178">
        <v>0</v>
      </c>
      <c r="L243" s="178"/>
      <c r="M243" s="178"/>
      <c r="N243" s="178">
        <v>2</v>
      </c>
      <c r="O243" s="138"/>
      <c r="P243" s="179"/>
    </row>
    <row r="244" spans="2:20" ht="20.100000000000001" customHeight="1">
      <c r="B244" s="167" t="s">
        <v>146</v>
      </c>
      <c r="C244" s="166"/>
      <c r="D244" s="166"/>
      <c r="E244" s="367">
        <f>IF(OR($H$244&lt;&gt;"",$K$244&lt;&gt;""),SUM($H$244,$K$244),"")</f>
        <v>1</v>
      </c>
      <c r="F244" s="367"/>
      <c r="G244" s="367"/>
      <c r="H244" s="178">
        <v>1</v>
      </c>
      <c r="I244" s="178"/>
      <c r="J244" s="178"/>
      <c r="K244" s="178">
        <v>0</v>
      </c>
      <c r="L244" s="178"/>
      <c r="M244" s="178"/>
      <c r="N244" s="178">
        <v>1</v>
      </c>
      <c r="O244" s="138"/>
      <c r="P244" s="179"/>
    </row>
    <row r="245" spans="2:20" ht="20.100000000000001" customHeight="1">
      <c r="B245" s="167" t="s">
        <v>147</v>
      </c>
      <c r="C245" s="166"/>
      <c r="D245" s="166"/>
      <c r="E245" s="367">
        <f>IF(OR($H$245&lt;&gt;"",$K$245&lt;&gt;""),SUM($H$245,$K$245),"")</f>
        <v>0</v>
      </c>
      <c r="F245" s="367"/>
      <c r="G245" s="367"/>
      <c r="H245" s="178">
        <v>0</v>
      </c>
      <c r="I245" s="178"/>
      <c r="J245" s="178"/>
      <c r="K245" s="178">
        <v>0</v>
      </c>
      <c r="L245" s="178"/>
      <c r="M245" s="178"/>
      <c r="N245" s="178">
        <v>0</v>
      </c>
      <c r="O245" s="138"/>
      <c r="P245" s="179"/>
    </row>
    <row r="246" spans="2:20" ht="20.100000000000001" customHeight="1">
      <c r="B246" s="167" t="s">
        <v>148</v>
      </c>
      <c r="C246" s="166"/>
      <c r="D246" s="166"/>
      <c r="E246" s="367">
        <f>IF(OR($H$246&lt;&gt;"",$K$246&lt;&gt;""),SUM($H$246,$K$246),"")</f>
        <v>0</v>
      </c>
      <c r="F246" s="367"/>
      <c r="G246" s="367"/>
      <c r="H246" s="178">
        <v>0</v>
      </c>
      <c r="I246" s="178"/>
      <c r="J246" s="178"/>
      <c r="K246" s="178">
        <v>0</v>
      </c>
      <c r="L246" s="178"/>
      <c r="M246" s="178"/>
      <c r="N246" s="178">
        <v>0</v>
      </c>
      <c r="O246" s="138"/>
      <c r="P246" s="179"/>
    </row>
    <row r="247" spans="2:20" ht="20.100000000000001" customHeight="1">
      <c r="B247" s="167" t="s">
        <v>149</v>
      </c>
      <c r="C247" s="166"/>
      <c r="D247" s="166"/>
      <c r="E247" s="367">
        <f>IF(OR($H$247&lt;&gt;"",$K$247&lt;&gt;""),SUM($H$247,$K$247),"")</f>
        <v>2</v>
      </c>
      <c r="F247" s="367"/>
      <c r="G247" s="367"/>
      <c r="H247" s="178">
        <v>1</v>
      </c>
      <c r="I247" s="178"/>
      <c r="J247" s="178"/>
      <c r="K247" s="178">
        <v>1</v>
      </c>
      <c r="L247" s="178"/>
      <c r="M247" s="178"/>
      <c r="N247" s="178">
        <v>0</v>
      </c>
      <c r="O247" s="138"/>
      <c r="P247" s="179"/>
    </row>
    <row r="248" spans="2:20" ht="20.100000000000001" customHeight="1">
      <c r="B248" s="167" t="s">
        <v>150</v>
      </c>
      <c r="C248" s="166"/>
      <c r="D248" s="166"/>
      <c r="E248" s="367">
        <f>IF(OR($H$248&lt;&gt;"",$K$248&lt;&gt;""),SUM($H$248,$K$248),"")</f>
        <v>2</v>
      </c>
      <c r="F248" s="367"/>
      <c r="G248" s="367"/>
      <c r="H248" s="178">
        <v>2</v>
      </c>
      <c r="I248" s="178"/>
      <c r="J248" s="178"/>
      <c r="K248" s="178">
        <v>0</v>
      </c>
      <c r="L248" s="178"/>
      <c r="M248" s="178"/>
      <c r="N248" s="178">
        <v>0</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0</v>
      </c>
      <c r="H258" s="367"/>
      <c r="I258" s="367"/>
      <c r="J258" s="178">
        <v>0</v>
      </c>
      <c r="K258" s="178"/>
      <c r="L258" s="178"/>
      <c r="M258" s="178">
        <v>0</v>
      </c>
      <c r="N258" s="178"/>
      <c r="O258" s="138"/>
      <c r="P258" s="179"/>
    </row>
    <row r="259" spans="2:20" ht="20.100000000000001" customHeight="1">
      <c r="B259" s="167" t="s">
        <v>162</v>
      </c>
      <c r="C259" s="166"/>
      <c r="D259" s="166"/>
      <c r="E259" s="166"/>
      <c r="F259" s="166"/>
      <c r="G259" s="367">
        <f>IF(OR($J$259&lt;&gt;"",$M$259&lt;&gt;""),SUM($J$259,$M$259),"")</f>
        <v>12</v>
      </c>
      <c r="H259" s="367"/>
      <c r="I259" s="367"/>
      <c r="J259" s="178">
        <v>6</v>
      </c>
      <c r="K259" s="178"/>
      <c r="L259" s="178"/>
      <c r="M259" s="178">
        <v>6</v>
      </c>
      <c r="N259" s="178"/>
      <c r="O259" s="138"/>
      <c r="P259" s="179"/>
    </row>
    <row r="260" spans="2:20" ht="20.100000000000001" customHeight="1">
      <c r="B260" s="167" t="s">
        <v>163</v>
      </c>
      <c r="C260" s="166"/>
      <c r="D260" s="166"/>
      <c r="E260" s="166"/>
      <c r="F260" s="166"/>
      <c r="G260" s="367">
        <f>IF(OR($J$260&lt;&gt;"",$M$260&lt;&gt;""),SUM($J$260,$M$260),"")</f>
        <v>3</v>
      </c>
      <c r="H260" s="367"/>
      <c r="I260" s="367"/>
      <c r="J260" s="178">
        <v>1</v>
      </c>
      <c r="K260" s="178"/>
      <c r="L260" s="178"/>
      <c r="M260" s="178">
        <v>2</v>
      </c>
      <c r="N260" s="178"/>
      <c r="O260" s="138"/>
      <c r="P260" s="179"/>
    </row>
    <row r="261" spans="2:20" ht="20.100000000000001" customHeight="1">
      <c r="B261" s="167" t="s">
        <v>399</v>
      </c>
      <c r="C261" s="166"/>
      <c r="D261" s="166"/>
      <c r="E261" s="166"/>
      <c r="F261" s="166"/>
      <c r="G261" s="367">
        <f>IF(OR($J$261&lt;&gt;"",$M$261&lt;&gt;""),SUM($J$261,$M$261),"")</f>
        <v>2</v>
      </c>
      <c r="H261" s="367"/>
      <c r="I261" s="367"/>
      <c r="J261" s="178">
        <v>1</v>
      </c>
      <c r="K261" s="178"/>
      <c r="L261" s="178"/>
      <c r="M261" s="178">
        <v>1</v>
      </c>
      <c r="N261" s="178"/>
      <c r="O261" s="138"/>
      <c r="P261" s="179"/>
    </row>
    <row r="262" spans="2:20" ht="20.100000000000001" customHeight="1" thickBot="1">
      <c r="B262" s="186" t="s">
        <v>164</v>
      </c>
      <c r="C262" s="187"/>
      <c r="D262" s="187"/>
      <c r="E262" s="187"/>
      <c r="F262" s="187"/>
      <c r="G262" s="358">
        <f>IF(OR($J$262&lt;&gt;"",$M$262&lt;&gt;""),SUM($J$262,$M$262),"")</f>
        <v>1</v>
      </c>
      <c r="H262" s="358"/>
      <c r="I262" s="358"/>
      <c r="J262" s="211">
        <v>1</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4</v>
      </c>
      <c r="H267" s="367"/>
      <c r="I267" s="367"/>
      <c r="J267" s="178">
        <v>2</v>
      </c>
      <c r="K267" s="178"/>
      <c r="L267" s="178"/>
      <c r="M267" s="178">
        <v>2</v>
      </c>
      <c r="N267" s="178"/>
      <c r="O267" s="138"/>
      <c r="P267" s="179"/>
    </row>
    <row r="268" spans="2:20" ht="20.100000000000001" customHeight="1">
      <c r="B268" s="167" t="s">
        <v>167</v>
      </c>
      <c r="C268" s="166"/>
      <c r="D268" s="166"/>
      <c r="E268" s="166"/>
      <c r="F268" s="166"/>
      <c r="G268" s="367">
        <f>IF(OR($J$268&lt;&gt;"",$M$268&lt;&gt;""),SUM($J$268,$M$268),"")</f>
        <v>0</v>
      </c>
      <c r="H268" s="367"/>
      <c r="I268" s="367"/>
      <c r="J268" s="178">
        <v>0</v>
      </c>
      <c r="K268" s="178"/>
      <c r="L268" s="178"/>
      <c r="M268" s="178">
        <v>0</v>
      </c>
      <c r="N268" s="178"/>
      <c r="O268" s="138"/>
      <c r="P268" s="179"/>
    </row>
    <row r="269" spans="2:20" ht="20.100000000000001" customHeight="1">
      <c r="B269" s="167" t="s">
        <v>168</v>
      </c>
      <c r="C269" s="166"/>
      <c r="D269" s="166"/>
      <c r="E269" s="166"/>
      <c r="F269" s="166"/>
      <c r="G269" s="367">
        <f>IF(OR($J$269&lt;&gt;"",$M$269&lt;&gt;""),SUM($J$269,$M$269),"")</f>
        <v>0</v>
      </c>
      <c r="H269" s="367"/>
      <c r="I269" s="367"/>
      <c r="J269" s="178">
        <v>0</v>
      </c>
      <c r="K269" s="178"/>
      <c r="L269" s="178"/>
      <c r="M269" s="178">
        <v>0</v>
      </c>
      <c r="N269" s="178"/>
      <c r="O269" s="138"/>
      <c r="P269" s="179"/>
    </row>
    <row r="270" spans="2:20" ht="20.100000000000001" customHeight="1">
      <c r="B270" s="167" t="s">
        <v>169</v>
      </c>
      <c r="C270" s="166"/>
      <c r="D270" s="166"/>
      <c r="E270" s="166"/>
      <c r="F270" s="166"/>
      <c r="G270" s="367">
        <f>IF(OR($J$270&lt;&gt;"",$M$270&lt;&gt;""),SUM($J$270,$M$270),"")</f>
        <v>0</v>
      </c>
      <c r="H270" s="367"/>
      <c r="I270" s="367"/>
      <c r="J270" s="178">
        <v>0</v>
      </c>
      <c r="K270" s="178"/>
      <c r="L270" s="178"/>
      <c r="M270" s="178">
        <v>0</v>
      </c>
      <c r="N270" s="178"/>
      <c r="O270" s="138"/>
      <c r="P270" s="179"/>
    </row>
    <row r="271" spans="2:20" ht="20.100000000000001" customHeight="1">
      <c r="B271" s="167" t="s">
        <v>170</v>
      </c>
      <c r="C271" s="166"/>
      <c r="D271" s="166"/>
      <c r="E271" s="166"/>
      <c r="F271" s="166"/>
      <c r="G271" s="367">
        <f>IF(OR($J$271&lt;&gt;"",$M$271&lt;&gt;""),SUM($J$271,$M$271),"")</f>
        <v>1</v>
      </c>
      <c r="H271" s="367"/>
      <c r="I271" s="367"/>
      <c r="J271" s="178">
        <v>1</v>
      </c>
      <c r="K271" s="178"/>
      <c r="L271" s="178"/>
      <c r="M271" s="178">
        <v>0</v>
      </c>
      <c r="N271" s="178"/>
      <c r="O271" s="138"/>
      <c r="P271" s="179"/>
    </row>
    <row r="272" spans="2:20" ht="20.100000000000001" customHeight="1">
      <c r="B272" s="366" t="s">
        <v>171</v>
      </c>
      <c r="C272" s="168"/>
      <c r="D272" s="168"/>
      <c r="E272" s="168"/>
      <c r="F272" s="168"/>
      <c r="G272" s="367">
        <f>IF(OR($J$272&lt;&gt;"",$M$272&lt;&gt;""),SUM($J$272,$M$272),"")</f>
        <v>1</v>
      </c>
      <c r="H272" s="367"/>
      <c r="I272" s="367"/>
      <c r="J272" s="178">
        <v>1</v>
      </c>
      <c r="K272" s="178"/>
      <c r="L272" s="178"/>
      <c r="M272" s="178">
        <v>0</v>
      </c>
      <c r="N272" s="178"/>
      <c r="O272" s="138"/>
      <c r="P272" s="179"/>
    </row>
    <row r="273" spans="1:20" ht="20.100000000000001" customHeight="1">
      <c r="A273" s="4"/>
      <c r="B273" s="171" t="s">
        <v>412</v>
      </c>
      <c r="C273" s="171"/>
      <c r="D273" s="171"/>
      <c r="E273" s="171"/>
      <c r="F273" s="242"/>
      <c r="G273" s="367">
        <f>IF(OR($J$273&lt;&gt;"",$M$273&lt;&gt;""),SUM($J$273,$M$273),"")</f>
        <v>0</v>
      </c>
      <c r="H273" s="367"/>
      <c r="I273" s="367"/>
      <c r="J273" s="178">
        <v>0</v>
      </c>
      <c r="K273" s="178"/>
      <c r="L273" s="178"/>
      <c r="M273" s="178">
        <v>0</v>
      </c>
      <c r="N273" s="178"/>
      <c r="O273" s="138"/>
      <c r="P273" s="179"/>
    </row>
    <row r="274" spans="1:20" ht="20.100000000000001" customHeight="1" thickBot="1">
      <c r="A274" s="4"/>
      <c r="B274" s="223" t="s">
        <v>413</v>
      </c>
      <c r="C274" s="223"/>
      <c r="D274" s="223"/>
      <c r="E274" s="223"/>
      <c r="F274" s="224"/>
      <c r="G274" s="358">
        <f>IF(OR($J$274&lt;&gt;"",$M$274&lt;&gt;""),SUM($J$274,$M$274),"")</f>
        <v>0</v>
      </c>
      <c r="H274" s="358"/>
      <c r="I274" s="358"/>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7</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2544</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2.7</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v>35</v>
      </c>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2508</v>
      </c>
      <c r="M295" s="193"/>
      <c r="N295" s="193"/>
      <c r="O295" s="193"/>
      <c r="P295" s="194"/>
    </row>
    <row r="296" spans="2:20" ht="20.100000000000001" customHeight="1">
      <c r="B296" s="344"/>
      <c r="C296" s="345"/>
      <c r="D296" s="345"/>
      <c r="E296" s="345"/>
      <c r="F296" s="346"/>
      <c r="G296" s="117" t="s">
        <v>456</v>
      </c>
      <c r="H296" s="133"/>
      <c r="I296" s="138" t="s">
        <v>2508</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2534</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v>2</v>
      </c>
      <c r="I301" s="28">
        <v>5</v>
      </c>
      <c r="J301" s="28">
        <v>6</v>
      </c>
      <c r="K301" s="28">
        <v>0</v>
      </c>
      <c r="L301" s="28">
        <v>0</v>
      </c>
      <c r="M301" s="28">
        <v>0</v>
      </c>
      <c r="N301" s="28">
        <v>0</v>
      </c>
      <c r="O301" s="28">
        <v>0</v>
      </c>
      <c r="P301" s="28">
        <v>0</v>
      </c>
      <c r="Q301" s="12"/>
    </row>
    <row r="302" spans="2:20" ht="20.100000000000001" customHeight="1">
      <c r="B302" s="132" t="s">
        <v>186</v>
      </c>
      <c r="C302" s="118"/>
      <c r="D302" s="118"/>
      <c r="E302" s="118"/>
      <c r="F302" s="133"/>
      <c r="G302" s="28">
        <v>1</v>
      </c>
      <c r="H302" s="28">
        <v>1</v>
      </c>
      <c r="I302" s="28">
        <v>7</v>
      </c>
      <c r="J302" s="28">
        <v>10</v>
      </c>
      <c r="K302" s="28">
        <v>0</v>
      </c>
      <c r="L302" s="28">
        <v>0</v>
      </c>
      <c r="M302" s="28">
        <v>0</v>
      </c>
      <c r="N302" s="28">
        <v>0</v>
      </c>
      <c r="O302" s="28">
        <v>1</v>
      </c>
      <c r="P302" s="28">
        <v>0</v>
      </c>
      <c r="Q302" s="12"/>
    </row>
    <row r="303" spans="2:20" ht="20.100000000000001" customHeight="1">
      <c r="B303" s="334" t="s">
        <v>187</v>
      </c>
      <c r="C303" s="335"/>
      <c r="D303" s="169" t="s">
        <v>188</v>
      </c>
      <c r="E303" s="171"/>
      <c r="F303" s="242"/>
      <c r="G303" s="28"/>
      <c r="H303" s="28">
        <v>1</v>
      </c>
      <c r="I303" s="28">
        <v>4</v>
      </c>
      <c r="J303" s="28">
        <v>5</v>
      </c>
      <c r="K303" s="28">
        <v>0</v>
      </c>
      <c r="L303" s="28">
        <v>0</v>
      </c>
      <c r="M303" s="28">
        <v>0</v>
      </c>
      <c r="N303" s="28">
        <v>0</v>
      </c>
      <c r="O303" s="28">
        <v>0</v>
      </c>
      <c r="P303" s="28">
        <v>0</v>
      </c>
      <c r="Q303" s="12"/>
    </row>
    <row r="304" spans="2:20" ht="20.100000000000001" customHeight="1">
      <c r="B304" s="336"/>
      <c r="C304" s="337"/>
      <c r="D304" s="117" t="s">
        <v>189</v>
      </c>
      <c r="E304" s="118"/>
      <c r="F304" s="133"/>
      <c r="G304" s="332">
        <v>2</v>
      </c>
      <c r="H304" s="332">
        <v>1</v>
      </c>
      <c r="I304" s="332">
        <v>2</v>
      </c>
      <c r="J304" s="332">
        <v>12</v>
      </c>
      <c r="K304" s="332">
        <v>1</v>
      </c>
      <c r="L304" s="332">
        <v>0</v>
      </c>
      <c r="M304" s="332">
        <v>2</v>
      </c>
      <c r="N304" s="332">
        <v>0</v>
      </c>
      <c r="O304" s="332">
        <v>1</v>
      </c>
      <c r="P304" s="332">
        <v>0</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0</v>
      </c>
      <c r="H306" s="332">
        <v>0</v>
      </c>
      <c r="I306" s="332">
        <v>0</v>
      </c>
      <c r="J306" s="332">
        <v>0</v>
      </c>
      <c r="K306" s="332">
        <v>0</v>
      </c>
      <c r="L306" s="332">
        <v>0</v>
      </c>
      <c r="M306" s="332">
        <v>0</v>
      </c>
      <c r="N306" s="332">
        <v>0</v>
      </c>
      <c r="O306" s="332">
        <v>0</v>
      </c>
      <c r="P306" s="332">
        <v>0</v>
      </c>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0</v>
      </c>
      <c r="H308" s="332">
        <v>0</v>
      </c>
      <c r="I308" s="332">
        <v>0</v>
      </c>
      <c r="J308" s="332">
        <v>0</v>
      </c>
      <c r="K308" s="332">
        <v>0</v>
      </c>
      <c r="L308" s="332">
        <v>0</v>
      </c>
      <c r="M308" s="332">
        <v>0</v>
      </c>
      <c r="N308" s="332">
        <v>0</v>
      </c>
      <c r="O308" s="332">
        <v>0</v>
      </c>
      <c r="P308" s="332">
        <v>0</v>
      </c>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v>0</v>
      </c>
      <c r="J310" s="28">
        <v>0</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2508</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2545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2547</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t="s">
        <v>2519</v>
      </c>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2549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2550</v>
      </c>
      <c r="J332" s="178"/>
      <c r="K332" s="178"/>
      <c r="L332" s="178"/>
      <c r="M332" s="138"/>
      <c r="N332" s="93"/>
      <c r="O332" s="93"/>
      <c r="P332" s="139"/>
    </row>
    <row r="333" spans="2:20" ht="20.100000000000001" customHeight="1">
      <c r="B333" s="167"/>
      <c r="C333" s="166"/>
      <c r="D333" s="166"/>
      <c r="E333" s="169" t="s">
        <v>215</v>
      </c>
      <c r="F333" s="171"/>
      <c r="G333" s="171"/>
      <c r="H333" s="242"/>
      <c r="I333" s="138">
        <v>65</v>
      </c>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t="s">
        <v>2551</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c r="N337" s="317"/>
      <c r="O337" s="317"/>
      <c r="P337" s="317"/>
      <c r="Q337" s="12"/>
    </row>
    <row r="338" spans="2:20" ht="20.100000000000001" customHeight="1">
      <c r="B338" s="132" t="s">
        <v>208</v>
      </c>
      <c r="C338" s="118"/>
      <c r="D338" s="133"/>
      <c r="E338" s="169" t="s">
        <v>219</v>
      </c>
      <c r="F338" s="171"/>
      <c r="G338" s="171"/>
      <c r="H338" s="242"/>
      <c r="I338" s="314">
        <v>1800000</v>
      </c>
      <c r="J338" s="93"/>
      <c r="K338" s="93"/>
      <c r="L338" s="50" t="s">
        <v>499</v>
      </c>
      <c r="M338" s="138"/>
      <c r="N338" s="93"/>
      <c r="O338" s="93"/>
      <c r="P338" s="37" t="s">
        <v>499</v>
      </c>
    </row>
    <row r="339" spans="2:20" ht="20.100000000000001" customHeight="1">
      <c r="B339" s="136"/>
      <c r="C339" s="122"/>
      <c r="D339" s="137"/>
      <c r="E339" s="169" t="s">
        <v>220</v>
      </c>
      <c r="F339" s="171"/>
      <c r="G339" s="171"/>
      <c r="H339" s="242"/>
      <c r="I339" s="314">
        <v>529200</v>
      </c>
      <c r="J339" s="93"/>
      <c r="K339" s="93"/>
      <c r="L339" s="50" t="s">
        <v>499</v>
      </c>
      <c r="M339" s="138"/>
      <c r="N339" s="93"/>
      <c r="O339" s="93"/>
      <c r="P339" s="37" t="s">
        <v>499</v>
      </c>
    </row>
    <row r="340" spans="2:20" ht="20.100000000000001" customHeight="1">
      <c r="B340" s="316" t="s">
        <v>209</v>
      </c>
      <c r="C340" s="218"/>
      <c r="D340" s="218"/>
      <c r="E340" s="218"/>
      <c r="F340" s="218"/>
      <c r="G340" s="218"/>
      <c r="H340" s="236"/>
      <c r="I340" s="314">
        <v>200000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314">
        <v>58200</v>
      </c>
      <c r="J341" s="93"/>
      <c r="K341" s="93"/>
      <c r="L341" s="50" t="s">
        <v>499</v>
      </c>
      <c r="M341" s="138"/>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22500</v>
      </c>
      <c r="J343" s="93"/>
      <c r="K343" s="93"/>
      <c r="L343" s="50" t="s">
        <v>499</v>
      </c>
      <c r="M343" s="138"/>
      <c r="N343" s="93"/>
      <c r="O343" s="93"/>
      <c r="P343" s="37" t="s">
        <v>499</v>
      </c>
    </row>
    <row r="344" spans="2:20" ht="20.100000000000001" customHeight="1">
      <c r="B344" s="167"/>
      <c r="C344" s="315"/>
      <c r="D344" s="315"/>
      <c r="E344" s="169" t="s">
        <v>222</v>
      </c>
      <c r="F344" s="171"/>
      <c r="G344" s="171"/>
      <c r="H344" s="242"/>
      <c r="I344" s="314">
        <v>96050</v>
      </c>
      <c r="J344" s="93"/>
      <c r="K344" s="93"/>
      <c r="L344" s="50" t="s">
        <v>499</v>
      </c>
      <c r="M344" s="138"/>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23250</v>
      </c>
      <c r="J346" s="93"/>
      <c r="K346" s="93"/>
      <c r="L346" s="50" t="s">
        <v>499</v>
      </c>
      <c r="M346" s="138"/>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2552</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6</v>
      </c>
      <c r="J355" s="93"/>
      <c r="K355" s="171" t="s">
        <v>501</v>
      </c>
      <c r="L355" s="171"/>
      <c r="M355" s="171"/>
      <c r="N355" s="171"/>
      <c r="O355" s="171"/>
      <c r="P355" s="197"/>
    </row>
    <row r="356" spans="2:20" ht="60" customHeight="1">
      <c r="B356" s="299" t="s">
        <v>590</v>
      </c>
      <c r="C356" s="300"/>
      <c r="D356" s="300"/>
      <c r="E356" s="300"/>
      <c r="F356" s="301"/>
      <c r="G356" s="172" t="s">
        <v>2553</v>
      </c>
      <c r="H356" s="173"/>
      <c r="I356" s="173"/>
      <c r="J356" s="173"/>
      <c r="K356" s="173"/>
      <c r="L356" s="173"/>
      <c r="M356" s="173"/>
      <c r="N356" s="173"/>
      <c r="O356" s="173"/>
      <c r="P356" s="174"/>
    </row>
    <row r="357" spans="2:20" ht="60" customHeight="1">
      <c r="B357" s="296" t="s">
        <v>222</v>
      </c>
      <c r="C357" s="171"/>
      <c r="D357" s="171"/>
      <c r="E357" s="171"/>
      <c r="F357" s="242"/>
      <c r="G357" s="172" t="s">
        <v>2554</v>
      </c>
      <c r="H357" s="173"/>
      <c r="I357" s="173"/>
      <c r="J357" s="173"/>
      <c r="K357" s="173"/>
      <c r="L357" s="173"/>
      <c r="M357" s="173"/>
      <c r="N357" s="173"/>
      <c r="O357" s="173"/>
      <c r="P357" s="174"/>
    </row>
    <row r="358" spans="2:20" ht="60" customHeight="1">
      <c r="B358" s="296" t="s">
        <v>221</v>
      </c>
      <c r="C358" s="171"/>
      <c r="D358" s="171"/>
      <c r="E358" s="171"/>
      <c r="F358" s="242"/>
      <c r="G358" s="172" t="s">
        <v>2555</v>
      </c>
      <c r="H358" s="173"/>
      <c r="I358" s="173"/>
      <c r="J358" s="173"/>
      <c r="K358" s="173"/>
      <c r="L358" s="173"/>
      <c r="M358" s="173"/>
      <c r="N358" s="173"/>
      <c r="O358" s="173"/>
      <c r="P358" s="174"/>
    </row>
    <row r="359" spans="2:20" ht="60" customHeight="1">
      <c r="B359" s="296" t="s">
        <v>224</v>
      </c>
      <c r="C359" s="171"/>
      <c r="D359" s="171"/>
      <c r="E359" s="171"/>
      <c r="F359" s="242"/>
      <c r="G359" s="172" t="s">
        <v>2556</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2557</v>
      </c>
      <c r="K373" s="284"/>
      <c r="L373" s="284"/>
      <c r="M373" s="284"/>
      <c r="N373" s="284"/>
      <c r="O373" s="285"/>
      <c r="P373" s="286"/>
    </row>
    <row r="374" spans="2:20" ht="20.100000000000001"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v>0</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0</v>
      </c>
      <c r="K378" s="93"/>
      <c r="L378" s="93"/>
      <c r="M378" s="93"/>
      <c r="N378" s="93"/>
      <c r="O378" s="93"/>
      <c r="P378" s="37" t="s">
        <v>502</v>
      </c>
    </row>
    <row r="379" spans="2:20" ht="60" customHeight="1">
      <c r="B379" s="165" t="s">
        <v>238</v>
      </c>
      <c r="C379" s="269"/>
      <c r="D379" s="166" t="s">
        <v>241</v>
      </c>
      <c r="E379" s="166"/>
      <c r="F379" s="166"/>
      <c r="G379" s="166"/>
      <c r="H379" s="166"/>
      <c r="I379" s="166"/>
      <c r="J379" s="104" t="s">
        <v>2558</v>
      </c>
      <c r="K379" s="105"/>
      <c r="L379" s="105"/>
      <c r="M379" s="105"/>
      <c r="N379" s="105"/>
      <c r="O379" s="106"/>
      <c r="P379" s="107"/>
    </row>
    <row r="380" spans="2:20" ht="60" customHeight="1">
      <c r="B380" s="165"/>
      <c r="C380" s="269"/>
      <c r="D380" s="166" t="s">
        <v>242</v>
      </c>
      <c r="E380" s="166"/>
      <c r="F380" s="166"/>
      <c r="G380" s="166"/>
      <c r="H380" s="166"/>
      <c r="I380" s="166"/>
      <c r="J380" s="104" t="s">
        <v>2558</v>
      </c>
      <c r="K380" s="105"/>
      <c r="L380" s="105"/>
      <c r="M380" s="105"/>
      <c r="N380" s="105"/>
      <c r="O380" s="106"/>
      <c r="P380" s="107"/>
    </row>
    <row r="381" spans="2:20" ht="39.950000000000003" customHeight="1">
      <c r="B381" s="165" t="s">
        <v>239</v>
      </c>
      <c r="C381" s="269"/>
      <c r="D381" s="138" t="s">
        <v>2577</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13</v>
      </c>
      <c r="I387" s="193"/>
      <c r="J387" s="193"/>
      <c r="K387" s="193"/>
      <c r="L387" s="193"/>
      <c r="M387" s="193"/>
      <c r="N387" s="193"/>
      <c r="O387" s="193"/>
      <c r="P387" s="49" t="s">
        <v>495</v>
      </c>
    </row>
    <row r="388" spans="1:20" ht="20.100000000000001" customHeight="1">
      <c r="B388" s="280"/>
      <c r="C388" s="281"/>
      <c r="D388" s="166" t="s">
        <v>250</v>
      </c>
      <c r="E388" s="166"/>
      <c r="F388" s="166"/>
      <c r="G388" s="166"/>
      <c r="H388" s="138">
        <v>48</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14</v>
      </c>
      <c r="I391" s="93"/>
      <c r="J391" s="93"/>
      <c r="K391" s="93"/>
      <c r="L391" s="93"/>
      <c r="M391" s="93"/>
      <c r="N391" s="93"/>
      <c r="O391" s="93"/>
      <c r="P391" s="37" t="s">
        <v>497</v>
      </c>
    </row>
    <row r="392" spans="1:20" ht="20.100000000000001" customHeight="1">
      <c r="B392" s="167"/>
      <c r="C392" s="166"/>
      <c r="D392" s="166" t="s">
        <v>254</v>
      </c>
      <c r="E392" s="166"/>
      <c r="F392" s="166"/>
      <c r="G392" s="166"/>
      <c r="H392" s="138">
        <v>56</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15</v>
      </c>
      <c r="I396" s="93"/>
      <c r="J396" s="93"/>
      <c r="K396" s="93"/>
      <c r="L396" s="93"/>
      <c r="M396" s="93"/>
      <c r="N396" s="93"/>
      <c r="O396" s="93"/>
      <c r="P396" s="37" t="s">
        <v>497</v>
      </c>
    </row>
    <row r="397" spans="1:20" ht="20.100000000000001" customHeight="1">
      <c r="B397" s="265"/>
      <c r="C397" s="266"/>
      <c r="D397" s="166" t="s">
        <v>259</v>
      </c>
      <c r="E397" s="166"/>
      <c r="F397" s="166"/>
      <c r="G397" s="166"/>
      <c r="H397" s="138">
        <v>22</v>
      </c>
      <c r="I397" s="93"/>
      <c r="J397" s="93"/>
      <c r="K397" s="93"/>
      <c r="L397" s="93"/>
      <c r="M397" s="93"/>
      <c r="N397" s="93"/>
      <c r="O397" s="93"/>
      <c r="P397" s="37" t="s">
        <v>497</v>
      </c>
    </row>
    <row r="398" spans="1:20" ht="20.100000000000001" customHeight="1">
      <c r="B398" s="265"/>
      <c r="C398" s="266"/>
      <c r="D398" s="166" t="s">
        <v>260</v>
      </c>
      <c r="E398" s="166"/>
      <c r="F398" s="166"/>
      <c r="G398" s="166"/>
      <c r="H398" s="138">
        <v>12</v>
      </c>
      <c r="I398" s="93"/>
      <c r="J398" s="93"/>
      <c r="K398" s="93"/>
      <c r="L398" s="93"/>
      <c r="M398" s="93"/>
      <c r="N398" s="93"/>
      <c r="O398" s="93"/>
      <c r="P398" s="37" t="s">
        <v>497</v>
      </c>
    </row>
    <row r="399" spans="1:20" ht="20.100000000000001" customHeight="1">
      <c r="B399" s="265"/>
      <c r="C399" s="266"/>
      <c r="D399" s="166" t="s">
        <v>261</v>
      </c>
      <c r="E399" s="166"/>
      <c r="F399" s="166"/>
      <c r="G399" s="166"/>
      <c r="H399" s="138">
        <v>7</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16</v>
      </c>
      <c r="I401" s="93"/>
      <c r="J401" s="93"/>
      <c r="K401" s="93"/>
      <c r="L401" s="93"/>
      <c r="M401" s="93"/>
      <c r="N401" s="93"/>
      <c r="O401" s="93"/>
      <c r="P401" s="37" t="s">
        <v>497</v>
      </c>
    </row>
    <row r="402" spans="2:20" ht="20.100000000000001" customHeight="1">
      <c r="B402" s="167"/>
      <c r="C402" s="166"/>
      <c r="D402" s="166" t="s">
        <v>264</v>
      </c>
      <c r="E402" s="166"/>
      <c r="F402" s="166"/>
      <c r="G402" s="166"/>
      <c r="H402" s="138">
        <v>8</v>
      </c>
      <c r="I402" s="93"/>
      <c r="J402" s="93"/>
      <c r="K402" s="93"/>
      <c r="L402" s="93"/>
      <c r="M402" s="93"/>
      <c r="N402" s="93"/>
      <c r="O402" s="93"/>
      <c r="P402" s="37" t="s">
        <v>497</v>
      </c>
    </row>
    <row r="403" spans="2:20" ht="20.100000000000001" customHeight="1">
      <c r="B403" s="167"/>
      <c r="C403" s="166"/>
      <c r="D403" s="166" t="s">
        <v>265</v>
      </c>
      <c r="E403" s="166"/>
      <c r="F403" s="166"/>
      <c r="G403" s="166"/>
      <c r="H403" s="138">
        <v>37</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89.8</v>
      </c>
      <c r="I409" s="193"/>
      <c r="J409" s="193"/>
      <c r="K409" s="193"/>
      <c r="L409" s="193"/>
      <c r="M409" s="193"/>
      <c r="N409" s="193"/>
      <c r="O409" s="193"/>
      <c r="P409" s="49" t="s">
        <v>503</v>
      </c>
    </row>
    <row r="410" spans="2:20" ht="20.100000000000001" customHeight="1">
      <c r="B410" s="167" t="s">
        <v>271</v>
      </c>
      <c r="C410" s="166"/>
      <c r="D410" s="166"/>
      <c r="E410" s="166"/>
      <c r="F410" s="166"/>
      <c r="G410" s="166"/>
      <c r="H410" s="138">
        <v>61</v>
      </c>
      <c r="I410" s="93"/>
      <c r="J410" s="93"/>
      <c r="K410" s="93"/>
      <c r="L410" s="93"/>
      <c r="M410" s="93"/>
      <c r="N410" s="93"/>
      <c r="O410" s="93"/>
      <c r="P410" s="37" t="s">
        <v>495</v>
      </c>
    </row>
    <row r="411" spans="2:20" ht="20.100000000000001" customHeight="1">
      <c r="B411" s="167" t="s">
        <v>272</v>
      </c>
      <c r="C411" s="166"/>
      <c r="D411" s="166"/>
      <c r="E411" s="166"/>
      <c r="F411" s="166"/>
      <c r="G411" s="166"/>
      <c r="H411" s="138">
        <v>83</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3</v>
      </c>
      <c r="I417" s="93"/>
      <c r="J417" s="93"/>
      <c r="K417" s="93"/>
      <c r="L417" s="93"/>
      <c r="M417" s="93"/>
      <c r="N417" s="93"/>
      <c r="O417" s="93"/>
      <c r="P417" s="37" t="s">
        <v>497</v>
      </c>
    </row>
    <row r="418" spans="1:20" ht="20.100000000000001" customHeight="1">
      <c r="B418" s="259"/>
      <c r="C418" s="260"/>
      <c r="D418" s="260"/>
      <c r="E418" s="166" t="s">
        <v>282</v>
      </c>
      <c r="F418" s="166"/>
      <c r="G418" s="166"/>
      <c r="H418" s="138">
        <v>7</v>
      </c>
      <c r="I418" s="93"/>
      <c r="J418" s="93"/>
      <c r="K418" s="93"/>
      <c r="L418" s="93"/>
      <c r="M418" s="93"/>
      <c r="N418" s="93"/>
      <c r="O418" s="93"/>
      <c r="P418" s="37" t="s">
        <v>497</v>
      </c>
    </row>
    <row r="419" spans="1:20" ht="20.100000000000001" customHeight="1">
      <c r="B419" s="259"/>
      <c r="C419" s="260"/>
      <c r="D419" s="260"/>
      <c r="E419" s="166" t="s">
        <v>430</v>
      </c>
      <c r="F419" s="166"/>
      <c r="G419" s="166"/>
      <c r="H419" s="138">
        <v>14</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10</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2559</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2560</v>
      </c>
      <c r="I431" s="173"/>
      <c r="J431" s="173"/>
      <c r="K431" s="173"/>
      <c r="L431" s="173"/>
      <c r="M431" s="173"/>
      <c r="N431" s="173"/>
      <c r="O431" s="173"/>
      <c r="P431" s="174"/>
    </row>
    <row r="432" spans="1:20" ht="20.100000000000001" customHeight="1">
      <c r="B432" s="248"/>
      <c r="C432" s="169" t="s">
        <v>14</v>
      </c>
      <c r="D432" s="171"/>
      <c r="E432" s="171"/>
      <c r="F432" s="171"/>
      <c r="G432" s="242"/>
      <c r="H432" s="89" t="s">
        <v>2561</v>
      </c>
      <c r="I432" s="90"/>
      <c r="J432" s="35" t="s">
        <v>487</v>
      </c>
      <c r="K432" s="90" t="s">
        <v>2562</v>
      </c>
      <c r="L432" s="90"/>
      <c r="M432" s="35" t="s">
        <v>487</v>
      </c>
      <c r="N432" s="90" t="s">
        <v>2563</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2564</v>
      </c>
      <c r="I438" s="173"/>
      <c r="J438" s="173"/>
      <c r="K438" s="173"/>
      <c r="L438" s="173"/>
      <c r="M438" s="173"/>
      <c r="N438" s="173"/>
      <c r="O438" s="173"/>
      <c r="P438" s="174"/>
    </row>
    <row r="439" spans="2:16" ht="20.100000000000001" customHeight="1">
      <c r="B439" s="240"/>
      <c r="C439" s="169" t="s">
        <v>14</v>
      </c>
      <c r="D439" s="171"/>
      <c r="E439" s="171"/>
      <c r="F439" s="171"/>
      <c r="G439" s="242"/>
      <c r="H439" s="89" t="s">
        <v>2561</v>
      </c>
      <c r="I439" s="90"/>
      <c r="J439" s="35" t="s">
        <v>487</v>
      </c>
      <c r="K439" s="90" t="s">
        <v>2565</v>
      </c>
      <c r="L439" s="90"/>
      <c r="M439" s="35" t="s">
        <v>487</v>
      </c>
      <c r="N439" s="90" t="s">
        <v>2566</v>
      </c>
      <c r="O439" s="90"/>
      <c r="P439" s="91"/>
    </row>
    <row r="440" spans="2:16" ht="20.100000000000001" customHeight="1">
      <c r="B440" s="240"/>
      <c r="C440" s="117" t="s">
        <v>285</v>
      </c>
      <c r="D440" s="118"/>
      <c r="E440" s="133"/>
      <c r="F440" s="234" t="s">
        <v>286</v>
      </c>
      <c r="G440" s="235"/>
      <c r="H440" s="23">
        <v>8</v>
      </c>
      <c r="I440" s="35" t="s">
        <v>504</v>
      </c>
      <c r="J440" s="24">
        <v>30</v>
      </c>
      <c r="K440" s="35" t="s">
        <v>505</v>
      </c>
      <c r="L440" s="56" t="s">
        <v>450</v>
      </c>
      <c r="M440" s="24">
        <v>17</v>
      </c>
      <c r="N440" s="35" t="s">
        <v>504</v>
      </c>
      <c r="O440" s="24">
        <v>15</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2571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2567</v>
      </c>
      <c r="I445" s="173"/>
      <c r="J445" s="173"/>
      <c r="K445" s="173"/>
      <c r="L445" s="173"/>
      <c r="M445" s="173"/>
      <c r="N445" s="173"/>
      <c r="O445" s="173"/>
      <c r="P445" s="174"/>
    </row>
    <row r="446" spans="2:16" ht="20.100000000000001" customHeight="1">
      <c r="B446" s="240"/>
      <c r="C446" s="169" t="s">
        <v>14</v>
      </c>
      <c r="D446" s="171"/>
      <c r="E446" s="171"/>
      <c r="F446" s="171"/>
      <c r="G446" s="242"/>
      <c r="H446" s="89" t="s">
        <v>2568</v>
      </c>
      <c r="I446" s="90"/>
      <c r="J446" s="35" t="s">
        <v>487</v>
      </c>
      <c r="K446" s="90" t="s">
        <v>2569</v>
      </c>
      <c r="L446" s="90"/>
      <c r="M446" s="35" t="s">
        <v>487</v>
      </c>
      <c r="N446" s="90" t="s">
        <v>2570</v>
      </c>
      <c r="O446" s="90"/>
      <c r="P446" s="91"/>
    </row>
    <row r="447" spans="2:16" ht="20.100000000000001" customHeight="1">
      <c r="B447" s="240"/>
      <c r="C447" s="117" t="s">
        <v>285</v>
      </c>
      <c r="D447" s="118"/>
      <c r="E447" s="133"/>
      <c r="F447" s="234" t="s">
        <v>286</v>
      </c>
      <c r="G447" s="235"/>
      <c r="H447" s="23">
        <v>10</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2571</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2572</v>
      </c>
      <c r="M469" s="105"/>
      <c r="N469" s="105"/>
      <c r="O469" s="106"/>
      <c r="P469" s="107"/>
    </row>
    <row r="470" spans="2:20" ht="20.100000000000001" customHeight="1">
      <c r="B470" s="132" t="s">
        <v>292</v>
      </c>
      <c r="C470" s="118"/>
      <c r="D470" s="118"/>
      <c r="E470" s="118"/>
      <c r="F470" s="118"/>
      <c r="G470" s="133"/>
      <c r="H470" s="178" t="s">
        <v>2508</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2573</v>
      </c>
      <c r="M472" s="105"/>
      <c r="N472" s="105"/>
      <c r="O472" s="106"/>
      <c r="P472" s="107"/>
    </row>
    <row r="473" spans="2:20" ht="20.100000000000001" customHeight="1" thickBot="1">
      <c r="B473" s="220" t="s">
        <v>293</v>
      </c>
      <c r="C473" s="221"/>
      <c r="D473" s="221"/>
      <c r="E473" s="221"/>
      <c r="F473" s="221"/>
      <c r="G473" s="221"/>
      <c r="H473" s="211" t="s">
        <v>2508</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2574</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2508</v>
      </c>
      <c r="K479" s="178"/>
      <c r="L479" s="178"/>
      <c r="M479" s="178"/>
      <c r="N479" s="178"/>
      <c r="O479" s="138"/>
      <c r="P479" s="179"/>
      <c r="S479" s="15" t="str">
        <f>IF($F$476=MST!$I$6,IF(J479="","未記入",""),"")</f>
        <v/>
      </c>
    </row>
    <row r="480" spans="2:20" ht="20.100000000000001" customHeight="1">
      <c r="B480" s="132" t="s">
        <v>508</v>
      </c>
      <c r="C480" s="118"/>
      <c r="D480" s="118"/>
      <c r="E480" s="133"/>
      <c r="F480" s="138" t="s">
        <v>2512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2575</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2575</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2576</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2576</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2576</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10" zoomScale="85" zoomScaleNormal="85" zoomScaleSheetLayoutView="100" workbookViewId="0">
      <selection activeCell="J13" sqref="J13:L13"/>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2385</v>
      </c>
      <c r="I4" s="473"/>
      <c r="J4" s="474"/>
      <c r="K4" s="475"/>
      <c r="L4" s="475"/>
      <c r="M4" s="474"/>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2385</v>
      </c>
      <c r="I6" s="473"/>
      <c r="J6" s="474"/>
      <c r="K6" s="475"/>
      <c r="L6" s="475"/>
      <c r="M6" s="474"/>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2385</v>
      </c>
      <c r="I9" s="473"/>
      <c r="J9" s="474"/>
      <c r="K9" s="475"/>
      <c r="L9" s="475"/>
      <c r="M9" s="474"/>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c r="K13" s="475"/>
      <c r="L13" s="475"/>
      <c r="M13" s="474"/>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2385</v>
      </c>
      <c r="I19" s="473"/>
      <c r="J19" s="474"/>
      <c r="K19" s="475"/>
      <c r="L19" s="475"/>
      <c r="M19" s="474"/>
      <c r="N19" s="475"/>
      <c r="O19" s="475"/>
      <c r="P19" s="475"/>
      <c r="Q19" s="475"/>
      <c r="R19" s="65"/>
      <c r="S19" s="25"/>
    </row>
    <row r="20" spans="2:19" ht="50.1" customHeight="1">
      <c r="B20" s="59"/>
      <c r="C20" s="482" t="s">
        <v>341</v>
      </c>
      <c r="D20" s="482"/>
      <c r="E20" s="482"/>
      <c r="F20" s="482"/>
      <c r="G20" s="482"/>
      <c r="H20" s="472" t="s">
        <v>2385</v>
      </c>
      <c r="I20" s="473"/>
      <c r="J20" s="474"/>
      <c r="K20" s="475"/>
      <c r="L20" s="475"/>
      <c r="M20" s="474"/>
      <c r="N20" s="475"/>
      <c r="O20" s="475"/>
      <c r="P20" s="475"/>
      <c r="Q20" s="475"/>
      <c r="R20" s="65"/>
      <c r="S20" s="25"/>
    </row>
    <row r="21" spans="2:19" ht="50.1" customHeight="1">
      <c r="B21" s="59"/>
      <c r="C21" s="482" t="s">
        <v>345</v>
      </c>
      <c r="D21" s="482"/>
      <c r="E21" s="482"/>
      <c r="F21" s="482"/>
      <c r="G21" s="482"/>
      <c r="H21" s="472" t="s">
        <v>2385</v>
      </c>
      <c r="I21" s="473"/>
      <c r="J21" s="474"/>
      <c r="K21" s="475"/>
      <c r="L21" s="475"/>
      <c r="M21" s="474"/>
      <c r="N21" s="475"/>
      <c r="O21" s="475"/>
      <c r="P21" s="475"/>
      <c r="Q21" s="475"/>
      <c r="R21" s="65"/>
      <c r="S21" s="25"/>
    </row>
    <row r="22" spans="2:19" ht="50.1" customHeight="1">
      <c r="B22" s="59"/>
      <c r="C22" s="482" t="s">
        <v>344</v>
      </c>
      <c r="D22" s="482"/>
      <c r="E22" s="482"/>
      <c r="F22" s="482"/>
      <c r="G22" s="482"/>
      <c r="H22" s="472" t="s">
        <v>2385</v>
      </c>
      <c r="I22" s="473"/>
      <c r="J22" s="474"/>
      <c r="K22" s="475"/>
      <c r="L22" s="475"/>
      <c r="M22" s="474"/>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2385</v>
      </c>
      <c r="I26" s="479"/>
      <c r="J26" s="499"/>
      <c r="K26" s="500"/>
      <c r="L26" s="500"/>
      <c r="M26" s="499"/>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2385</v>
      </c>
      <c r="I29" s="473"/>
      <c r="J29" s="474"/>
      <c r="K29" s="475"/>
      <c r="L29" s="475"/>
      <c r="M29" s="474"/>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2385</v>
      </c>
      <c r="I35" s="473"/>
      <c r="J35" s="474"/>
      <c r="K35" s="475"/>
      <c r="L35" s="475"/>
      <c r="M35" s="474"/>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2385</v>
      </c>
      <c r="I39" s="473"/>
      <c r="J39" s="474"/>
      <c r="K39" s="475"/>
      <c r="L39" s="475"/>
      <c r="M39" s="474"/>
      <c r="N39" s="475"/>
      <c r="O39" s="475"/>
      <c r="P39" s="475"/>
      <c r="Q39" s="475"/>
      <c r="R39" s="65"/>
      <c r="S39" s="25"/>
    </row>
    <row r="40" spans="2:19" ht="50.1" customHeight="1">
      <c r="B40" s="480"/>
      <c r="C40" s="482" t="s">
        <v>342</v>
      </c>
      <c r="D40" s="482"/>
      <c r="E40" s="482"/>
      <c r="F40" s="482"/>
      <c r="G40" s="482"/>
      <c r="H40" s="472" t="s">
        <v>2385</v>
      </c>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2385</v>
      </c>
      <c r="I41" s="477"/>
      <c r="J41" s="490"/>
      <c r="K41" s="491"/>
      <c r="L41" s="491"/>
      <c r="M41" s="490"/>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2385</v>
      </c>
      <c r="I49" s="473"/>
      <c r="J49" s="474"/>
      <c r="K49" s="475"/>
      <c r="L49" s="475"/>
      <c r="M49" s="474"/>
      <c r="N49" s="475"/>
      <c r="O49" s="475"/>
      <c r="P49" s="475"/>
      <c r="Q49" s="475"/>
      <c r="R49" s="65"/>
      <c r="S49" s="25"/>
    </row>
    <row r="50" spans="2:19" ht="50.1" customHeight="1">
      <c r="B50" s="480"/>
      <c r="C50" s="482" t="s">
        <v>421</v>
      </c>
      <c r="D50" s="482"/>
      <c r="E50" s="482"/>
      <c r="F50" s="482"/>
      <c r="G50" s="482"/>
      <c r="H50" s="472" t="s">
        <v>2385</v>
      </c>
      <c r="I50" s="473"/>
      <c r="J50" s="474"/>
      <c r="K50" s="475"/>
      <c r="L50" s="475"/>
      <c r="M50" s="474"/>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35" sqref="J35:O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2508</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6" t="s">
        <v>367</v>
      </c>
      <c r="C7" s="546"/>
      <c r="D7" s="546"/>
      <c r="E7" s="546"/>
      <c r="F7" s="546"/>
      <c r="G7" s="546"/>
      <c r="H7" s="546"/>
      <c r="I7" s="546"/>
      <c r="J7" s="515" t="s">
        <v>2508</v>
      </c>
      <c r="K7" s="516"/>
      <c r="L7" s="516"/>
      <c r="M7" s="516"/>
      <c r="N7" s="516"/>
      <c r="O7" s="517"/>
      <c r="P7" s="515" t="s">
        <v>2512</v>
      </c>
      <c r="Q7" s="516"/>
      <c r="R7" s="516"/>
      <c r="S7" s="516"/>
      <c r="T7" s="516"/>
      <c r="U7" s="517"/>
      <c r="V7" s="556"/>
      <c r="W7" s="556"/>
      <c r="X7" s="556"/>
      <c r="Y7" s="556"/>
      <c r="Z7" s="556"/>
      <c r="AA7" s="556"/>
      <c r="AB7" s="554"/>
      <c r="AC7" s="555"/>
      <c r="AD7" s="555"/>
      <c r="AE7" s="554"/>
      <c r="AF7" s="555"/>
      <c r="AG7" s="555"/>
      <c r="AH7" s="555"/>
      <c r="AI7" s="555"/>
      <c r="AJ7" s="555"/>
      <c r="AK7" s="555"/>
      <c r="AL7" s="555"/>
      <c r="AM7" s="555"/>
      <c r="AN7" s="559"/>
    </row>
    <row r="8" spans="1:44" ht="39.950000000000003" customHeight="1">
      <c r="A8" s="373"/>
      <c r="B8" s="547" t="s">
        <v>368</v>
      </c>
      <c r="C8" s="547"/>
      <c r="D8" s="547"/>
      <c r="E8" s="547"/>
      <c r="F8" s="547"/>
      <c r="G8" s="547"/>
      <c r="H8" s="547"/>
      <c r="I8" s="547"/>
      <c r="J8" s="518" t="s">
        <v>2508</v>
      </c>
      <c r="K8" s="519"/>
      <c r="L8" s="519"/>
      <c r="M8" s="519"/>
      <c r="N8" s="519"/>
      <c r="O8" s="520"/>
      <c r="P8" s="518" t="s">
        <v>2512</v>
      </c>
      <c r="Q8" s="519"/>
      <c r="R8" s="519"/>
      <c r="S8" s="519"/>
      <c r="T8" s="519"/>
      <c r="U8" s="520"/>
      <c r="V8" s="514"/>
      <c r="W8" s="514"/>
      <c r="X8" s="514"/>
      <c r="Y8" s="514"/>
      <c r="Z8" s="514"/>
      <c r="AA8" s="514"/>
      <c r="AB8" s="548"/>
      <c r="AC8" s="549"/>
      <c r="AD8" s="549"/>
      <c r="AE8" s="548"/>
      <c r="AF8" s="549"/>
      <c r="AG8" s="549"/>
      <c r="AH8" s="549"/>
      <c r="AI8" s="549"/>
      <c r="AJ8" s="549"/>
      <c r="AK8" s="549"/>
      <c r="AL8" s="549"/>
      <c r="AM8" s="549"/>
      <c r="AN8" s="560"/>
    </row>
    <row r="9" spans="1:44" ht="39.950000000000003" customHeight="1">
      <c r="A9" s="373"/>
      <c r="B9" s="547" t="s">
        <v>369</v>
      </c>
      <c r="C9" s="547"/>
      <c r="D9" s="547"/>
      <c r="E9" s="547"/>
      <c r="F9" s="547"/>
      <c r="G9" s="547"/>
      <c r="H9" s="547"/>
      <c r="I9" s="547"/>
      <c r="J9" s="530"/>
      <c r="K9" s="531"/>
      <c r="L9" s="531"/>
      <c r="M9" s="531"/>
      <c r="N9" s="531"/>
      <c r="O9" s="532"/>
      <c r="P9" s="518" t="s">
        <v>2508</v>
      </c>
      <c r="Q9" s="519"/>
      <c r="R9" s="519"/>
      <c r="S9" s="519"/>
      <c r="T9" s="519"/>
      <c r="U9" s="520"/>
      <c r="V9" s="514"/>
      <c r="W9" s="514"/>
      <c r="X9" s="514"/>
      <c r="Y9" s="514"/>
      <c r="Z9" s="514"/>
      <c r="AA9" s="514"/>
      <c r="AB9" s="548"/>
      <c r="AC9" s="549"/>
      <c r="AD9" s="549"/>
      <c r="AE9" s="548"/>
      <c r="AF9" s="549"/>
      <c r="AG9" s="549"/>
      <c r="AH9" s="549"/>
      <c r="AI9" s="549"/>
      <c r="AJ9" s="549"/>
      <c r="AK9" s="549"/>
      <c r="AL9" s="549"/>
      <c r="AM9" s="549"/>
      <c r="AN9" s="560"/>
    </row>
    <row r="10" spans="1:44" ht="39.950000000000003" customHeight="1">
      <c r="A10" s="373"/>
      <c r="B10" s="547" t="s">
        <v>370</v>
      </c>
      <c r="C10" s="547"/>
      <c r="D10" s="547"/>
      <c r="E10" s="547"/>
      <c r="F10" s="547"/>
      <c r="G10" s="547"/>
      <c r="H10" s="547"/>
      <c r="I10" s="547"/>
      <c r="J10" s="518" t="s">
        <v>2508</v>
      </c>
      <c r="K10" s="519"/>
      <c r="L10" s="519"/>
      <c r="M10" s="519"/>
      <c r="N10" s="519"/>
      <c r="O10" s="520"/>
      <c r="P10" s="518" t="s">
        <v>2512</v>
      </c>
      <c r="Q10" s="519"/>
      <c r="R10" s="519"/>
      <c r="S10" s="519"/>
      <c r="T10" s="519"/>
      <c r="U10" s="520"/>
      <c r="V10" s="514"/>
      <c r="W10" s="514"/>
      <c r="X10" s="514"/>
      <c r="Y10" s="514"/>
      <c r="Z10" s="514"/>
      <c r="AA10" s="514"/>
      <c r="AB10" s="548"/>
      <c r="AC10" s="549"/>
      <c r="AD10" s="549"/>
      <c r="AE10" s="548"/>
      <c r="AF10" s="549"/>
      <c r="AG10" s="549"/>
      <c r="AH10" s="549"/>
      <c r="AI10" s="549"/>
      <c r="AJ10" s="549"/>
      <c r="AK10" s="549"/>
      <c r="AL10" s="549"/>
      <c r="AM10" s="549"/>
      <c r="AN10" s="560"/>
    </row>
    <row r="11" spans="1:44" ht="39.950000000000003" customHeight="1">
      <c r="A11" s="373"/>
      <c r="B11" s="547" t="s">
        <v>371</v>
      </c>
      <c r="C11" s="547"/>
      <c r="D11" s="547"/>
      <c r="E11" s="547"/>
      <c r="F11" s="547"/>
      <c r="G11" s="547"/>
      <c r="H11" s="547"/>
      <c r="I11" s="547"/>
      <c r="J11" s="518" t="s">
        <v>2508</v>
      </c>
      <c r="K11" s="519"/>
      <c r="L11" s="519"/>
      <c r="M11" s="519"/>
      <c r="N11" s="519"/>
      <c r="O11" s="520"/>
      <c r="P11" s="518" t="s">
        <v>2512</v>
      </c>
      <c r="Q11" s="519"/>
      <c r="R11" s="519"/>
      <c r="S11" s="519"/>
      <c r="T11" s="519"/>
      <c r="U11" s="520"/>
      <c r="V11" s="514"/>
      <c r="W11" s="514"/>
      <c r="X11" s="514"/>
      <c r="Y11" s="514"/>
      <c r="Z11" s="514"/>
      <c r="AA11" s="514"/>
      <c r="AB11" s="548"/>
      <c r="AC11" s="549"/>
      <c r="AD11" s="549"/>
      <c r="AE11" s="548"/>
      <c r="AF11" s="549"/>
      <c r="AG11" s="549"/>
      <c r="AH11" s="549"/>
      <c r="AI11" s="549"/>
      <c r="AJ11" s="549"/>
      <c r="AK11" s="549"/>
      <c r="AL11" s="549"/>
      <c r="AM11" s="549"/>
      <c r="AN11" s="560"/>
    </row>
    <row r="12" spans="1:44" ht="39.950000000000003" customHeight="1">
      <c r="A12" s="373"/>
      <c r="B12" s="547" t="s">
        <v>372</v>
      </c>
      <c r="C12" s="547"/>
      <c r="D12" s="547"/>
      <c r="E12" s="547"/>
      <c r="F12" s="547"/>
      <c r="G12" s="547"/>
      <c r="H12" s="547"/>
      <c r="I12" s="547"/>
      <c r="J12" s="518" t="s">
        <v>2508</v>
      </c>
      <c r="K12" s="519"/>
      <c r="L12" s="519"/>
      <c r="M12" s="519"/>
      <c r="N12" s="519"/>
      <c r="O12" s="520"/>
      <c r="P12" s="518" t="s">
        <v>2512</v>
      </c>
      <c r="Q12" s="519"/>
      <c r="R12" s="519"/>
      <c r="S12" s="519"/>
      <c r="T12" s="519"/>
      <c r="U12" s="520"/>
      <c r="V12" s="514"/>
      <c r="W12" s="514"/>
      <c r="X12" s="514"/>
      <c r="Y12" s="514"/>
      <c r="Z12" s="514"/>
      <c r="AA12" s="514"/>
      <c r="AB12" s="548"/>
      <c r="AC12" s="549"/>
      <c r="AD12" s="549"/>
      <c r="AE12" s="548"/>
      <c r="AF12" s="549"/>
      <c r="AG12" s="549"/>
      <c r="AH12" s="549"/>
      <c r="AI12" s="549"/>
      <c r="AJ12" s="549"/>
      <c r="AK12" s="549"/>
      <c r="AL12" s="549"/>
      <c r="AM12" s="549"/>
      <c r="AN12" s="560"/>
    </row>
    <row r="13" spans="1:44" ht="39.950000000000003" customHeight="1">
      <c r="A13" s="373"/>
      <c r="B13" s="547" t="s">
        <v>373</v>
      </c>
      <c r="C13" s="547"/>
      <c r="D13" s="547"/>
      <c r="E13" s="547"/>
      <c r="F13" s="547"/>
      <c r="G13" s="547"/>
      <c r="H13" s="547"/>
      <c r="I13" s="547"/>
      <c r="J13" s="518" t="s">
        <v>2508</v>
      </c>
      <c r="K13" s="519"/>
      <c r="L13" s="519"/>
      <c r="M13" s="519"/>
      <c r="N13" s="519"/>
      <c r="O13" s="520"/>
      <c r="P13" s="518" t="s">
        <v>2512</v>
      </c>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0"/>
    </row>
    <row r="14" spans="1:44" ht="39.950000000000003" customHeight="1" thickBot="1">
      <c r="A14" s="376"/>
      <c r="B14" s="377" t="s">
        <v>374</v>
      </c>
      <c r="C14" s="377"/>
      <c r="D14" s="377"/>
      <c r="E14" s="377"/>
      <c r="F14" s="377"/>
      <c r="G14" s="377"/>
      <c r="H14" s="377"/>
      <c r="I14" s="377"/>
      <c r="J14" s="521" t="s">
        <v>2512</v>
      </c>
      <c r="K14" s="522"/>
      <c r="L14" s="522"/>
      <c r="M14" s="522"/>
      <c r="N14" s="522"/>
      <c r="O14" s="523"/>
      <c r="P14" s="521" t="s">
        <v>2508</v>
      </c>
      <c r="Q14" s="522"/>
      <c r="R14" s="522"/>
      <c r="S14" s="522"/>
      <c r="T14" s="522"/>
      <c r="U14" s="523"/>
      <c r="V14" s="551"/>
      <c r="W14" s="551"/>
      <c r="X14" s="551"/>
      <c r="Y14" s="551"/>
      <c r="Z14" s="551"/>
      <c r="AA14" s="551"/>
      <c r="AB14" s="557"/>
      <c r="AC14" s="558"/>
      <c r="AD14" s="558"/>
      <c r="AE14" s="253"/>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6" t="s">
        <v>375</v>
      </c>
      <c r="C16" s="546"/>
      <c r="D16" s="546"/>
      <c r="E16" s="546"/>
      <c r="F16" s="546"/>
      <c r="G16" s="546"/>
      <c r="H16" s="546"/>
      <c r="I16" s="546"/>
      <c r="J16" s="515" t="s">
        <v>2508</v>
      </c>
      <c r="K16" s="516"/>
      <c r="L16" s="516"/>
      <c r="M16" s="516"/>
      <c r="N16" s="516"/>
      <c r="O16" s="517"/>
      <c r="P16" s="515" t="s">
        <v>2512</v>
      </c>
      <c r="Q16" s="516"/>
      <c r="R16" s="516"/>
      <c r="S16" s="516"/>
      <c r="T16" s="516"/>
      <c r="U16" s="517"/>
      <c r="V16" s="556"/>
      <c r="W16" s="556"/>
      <c r="X16" s="556"/>
      <c r="Y16" s="556"/>
      <c r="Z16" s="556"/>
      <c r="AA16" s="556"/>
      <c r="AB16" s="554"/>
      <c r="AC16" s="555"/>
      <c r="AD16" s="555"/>
      <c r="AE16" s="554"/>
      <c r="AF16" s="555"/>
      <c r="AG16" s="555"/>
      <c r="AH16" s="555"/>
      <c r="AI16" s="555"/>
      <c r="AJ16" s="555"/>
      <c r="AK16" s="555"/>
      <c r="AL16" s="555"/>
      <c r="AM16" s="555"/>
      <c r="AN16" s="559"/>
    </row>
    <row r="17" spans="1:40" ht="39.950000000000003" customHeight="1">
      <c r="A17" s="373"/>
      <c r="B17" s="547" t="s">
        <v>376</v>
      </c>
      <c r="C17" s="547"/>
      <c r="D17" s="547"/>
      <c r="E17" s="547"/>
      <c r="F17" s="547"/>
      <c r="G17" s="547"/>
      <c r="H17" s="547"/>
      <c r="I17" s="547"/>
      <c r="J17" s="518" t="s">
        <v>2508</v>
      </c>
      <c r="K17" s="519"/>
      <c r="L17" s="519"/>
      <c r="M17" s="519"/>
      <c r="N17" s="519"/>
      <c r="O17" s="520"/>
      <c r="P17" s="518" t="s">
        <v>2508</v>
      </c>
      <c r="Q17" s="519"/>
      <c r="R17" s="519"/>
      <c r="S17" s="519"/>
      <c r="T17" s="519"/>
      <c r="U17" s="520"/>
      <c r="V17" s="514"/>
      <c r="W17" s="514"/>
      <c r="X17" s="514"/>
      <c r="Y17" s="514"/>
      <c r="Z17" s="514"/>
      <c r="AA17" s="514"/>
      <c r="AB17" s="548"/>
      <c r="AC17" s="549"/>
      <c r="AD17" s="549"/>
      <c r="AE17" s="548"/>
      <c r="AF17" s="549"/>
      <c r="AG17" s="549"/>
      <c r="AH17" s="549"/>
      <c r="AI17" s="549"/>
      <c r="AJ17" s="549"/>
      <c r="AK17" s="549"/>
      <c r="AL17" s="549"/>
      <c r="AM17" s="549"/>
      <c r="AN17" s="560"/>
    </row>
    <row r="18" spans="1:40" ht="39.950000000000003" customHeight="1">
      <c r="A18" s="373"/>
      <c r="B18" s="547" t="s">
        <v>377</v>
      </c>
      <c r="C18" s="547"/>
      <c r="D18" s="547"/>
      <c r="E18" s="547"/>
      <c r="F18" s="547"/>
      <c r="G18" s="547"/>
      <c r="H18" s="547"/>
      <c r="I18" s="547"/>
      <c r="J18" s="518" t="s">
        <v>2508</v>
      </c>
      <c r="K18" s="519"/>
      <c r="L18" s="519"/>
      <c r="M18" s="519"/>
      <c r="N18" s="519"/>
      <c r="O18" s="520"/>
      <c r="P18" s="518" t="s">
        <v>2508</v>
      </c>
      <c r="Q18" s="519"/>
      <c r="R18" s="519"/>
      <c r="S18" s="519"/>
      <c r="T18" s="519"/>
      <c r="U18" s="520"/>
      <c r="V18" s="514"/>
      <c r="W18" s="514"/>
      <c r="X18" s="514"/>
      <c r="Y18" s="514"/>
      <c r="Z18" s="514"/>
      <c r="AA18" s="514"/>
      <c r="AB18" s="548"/>
      <c r="AC18" s="549"/>
      <c r="AD18" s="549"/>
      <c r="AE18" s="548"/>
      <c r="AF18" s="549"/>
      <c r="AG18" s="549"/>
      <c r="AH18" s="549"/>
      <c r="AI18" s="549"/>
      <c r="AJ18" s="549"/>
      <c r="AK18" s="549"/>
      <c r="AL18" s="549"/>
      <c r="AM18" s="549"/>
      <c r="AN18" s="560"/>
    </row>
    <row r="19" spans="1:40" ht="39.950000000000003" customHeight="1">
      <c r="A19" s="373"/>
      <c r="B19" s="547" t="s">
        <v>378</v>
      </c>
      <c r="C19" s="547"/>
      <c r="D19" s="547"/>
      <c r="E19" s="547"/>
      <c r="F19" s="547"/>
      <c r="G19" s="547"/>
      <c r="H19" s="547"/>
      <c r="I19" s="547"/>
      <c r="J19" s="518" t="s">
        <v>2508</v>
      </c>
      <c r="K19" s="519"/>
      <c r="L19" s="519"/>
      <c r="M19" s="519"/>
      <c r="N19" s="519"/>
      <c r="O19" s="520"/>
      <c r="P19" s="518" t="s">
        <v>2512</v>
      </c>
      <c r="Q19" s="519"/>
      <c r="R19" s="519"/>
      <c r="S19" s="519"/>
      <c r="T19" s="519"/>
      <c r="U19" s="520"/>
      <c r="V19" s="514"/>
      <c r="W19" s="514"/>
      <c r="X19" s="514"/>
      <c r="Y19" s="514"/>
      <c r="Z19" s="514"/>
      <c r="AA19" s="514"/>
      <c r="AB19" s="548"/>
      <c r="AC19" s="549"/>
      <c r="AD19" s="549"/>
      <c r="AE19" s="548"/>
      <c r="AF19" s="549"/>
      <c r="AG19" s="549"/>
      <c r="AH19" s="549"/>
      <c r="AI19" s="549"/>
      <c r="AJ19" s="549"/>
      <c r="AK19" s="549"/>
      <c r="AL19" s="549"/>
      <c r="AM19" s="549"/>
      <c r="AN19" s="560"/>
    </row>
    <row r="20" spans="1:40" ht="39.950000000000003" customHeight="1">
      <c r="A20" s="373"/>
      <c r="B20" s="550" t="s">
        <v>379</v>
      </c>
      <c r="C20" s="550"/>
      <c r="D20" s="550"/>
      <c r="E20" s="550"/>
      <c r="F20" s="550"/>
      <c r="G20" s="550"/>
      <c r="H20" s="550"/>
      <c r="I20" s="550"/>
      <c r="J20" s="530"/>
      <c r="K20" s="531"/>
      <c r="L20" s="531"/>
      <c r="M20" s="531"/>
      <c r="N20" s="531"/>
      <c r="O20" s="532"/>
      <c r="P20" s="518" t="s">
        <v>2508</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50000000000003" customHeight="1">
      <c r="A21" s="373"/>
      <c r="B21" s="547" t="s">
        <v>380</v>
      </c>
      <c r="C21" s="547"/>
      <c r="D21" s="547"/>
      <c r="E21" s="547"/>
      <c r="F21" s="547"/>
      <c r="G21" s="547"/>
      <c r="H21" s="547"/>
      <c r="I21" s="547"/>
      <c r="J21" s="530"/>
      <c r="K21" s="531"/>
      <c r="L21" s="531"/>
      <c r="M21" s="531"/>
      <c r="N21" s="531"/>
      <c r="O21" s="532"/>
      <c r="P21" s="518" t="s">
        <v>2512</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3"/>
      <c r="B22" s="547" t="s">
        <v>381</v>
      </c>
      <c r="C22" s="547"/>
      <c r="D22" s="547"/>
      <c r="E22" s="547"/>
      <c r="F22" s="547"/>
      <c r="G22" s="547"/>
      <c r="H22" s="547"/>
      <c r="I22" s="547"/>
      <c r="J22" s="530"/>
      <c r="K22" s="531"/>
      <c r="L22" s="531"/>
      <c r="M22" s="531"/>
      <c r="N22" s="531"/>
      <c r="O22" s="532"/>
      <c r="P22" s="518" t="s">
        <v>2508</v>
      </c>
      <c r="Q22" s="519"/>
      <c r="R22" s="519"/>
      <c r="S22" s="519"/>
      <c r="T22" s="519"/>
      <c r="U22" s="520"/>
      <c r="V22" s="514"/>
      <c r="W22" s="514"/>
      <c r="X22" s="514"/>
      <c r="Y22" s="514"/>
      <c r="Z22" s="514"/>
      <c r="AA22" s="514"/>
      <c r="AB22" s="548"/>
      <c r="AC22" s="549"/>
      <c r="AD22" s="549"/>
      <c r="AE22" s="548"/>
      <c r="AF22" s="549"/>
      <c r="AG22" s="549"/>
      <c r="AH22" s="549"/>
      <c r="AI22" s="549"/>
      <c r="AJ22" s="549"/>
      <c r="AK22" s="549"/>
      <c r="AL22" s="549"/>
      <c r="AM22" s="549"/>
      <c r="AN22" s="560"/>
    </row>
    <row r="23" spans="1:40" ht="39.950000000000003" customHeight="1">
      <c r="A23" s="373"/>
      <c r="B23" s="547" t="s">
        <v>382</v>
      </c>
      <c r="C23" s="547"/>
      <c r="D23" s="547"/>
      <c r="E23" s="547"/>
      <c r="F23" s="547"/>
      <c r="G23" s="547"/>
      <c r="H23" s="547"/>
      <c r="I23" s="547"/>
      <c r="J23" s="518" t="s">
        <v>2508</v>
      </c>
      <c r="K23" s="519"/>
      <c r="L23" s="519"/>
      <c r="M23" s="519"/>
      <c r="N23" s="519"/>
      <c r="O23" s="520"/>
      <c r="P23" s="518" t="s">
        <v>2508</v>
      </c>
      <c r="Q23" s="519"/>
      <c r="R23" s="519"/>
      <c r="S23" s="519"/>
      <c r="T23" s="519"/>
      <c r="U23" s="520"/>
      <c r="V23" s="514"/>
      <c r="W23" s="514"/>
      <c r="X23" s="514"/>
      <c r="Y23" s="514"/>
      <c r="Z23" s="514"/>
      <c r="AA23" s="514"/>
      <c r="AB23" s="548"/>
      <c r="AC23" s="549"/>
      <c r="AD23" s="549"/>
      <c r="AE23" s="548"/>
      <c r="AF23" s="549"/>
      <c r="AG23" s="549"/>
      <c r="AH23" s="549"/>
      <c r="AI23" s="549"/>
      <c r="AJ23" s="549"/>
      <c r="AK23" s="549"/>
      <c r="AL23" s="549"/>
      <c r="AM23" s="549"/>
      <c r="AN23" s="560"/>
    </row>
    <row r="24" spans="1:40" ht="39.950000000000003" customHeight="1">
      <c r="A24" s="373"/>
      <c r="B24" s="547" t="s">
        <v>383</v>
      </c>
      <c r="C24" s="547"/>
      <c r="D24" s="547"/>
      <c r="E24" s="547"/>
      <c r="F24" s="547"/>
      <c r="G24" s="547"/>
      <c r="H24" s="547"/>
      <c r="I24" s="547"/>
      <c r="J24" s="518"/>
      <c r="K24" s="519"/>
      <c r="L24" s="519"/>
      <c r="M24" s="519"/>
      <c r="N24" s="519"/>
      <c r="O24" s="520"/>
      <c r="P24" s="518"/>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39.950000000000003" customHeight="1" thickBot="1">
      <c r="A25" s="376"/>
      <c r="B25" s="377" t="s">
        <v>384</v>
      </c>
      <c r="C25" s="377"/>
      <c r="D25" s="377"/>
      <c r="E25" s="377"/>
      <c r="F25" s="377"/>
      <c r="G25" s="377"/>
      <c r="H25" s="377"/>
      <c r="I25" s="377"/>
      <c r="J25" s="527"/>
      <c r="K25" s="528"/>
      <c r="L25" s="528"/>
      <c r="M25" s="528"/>
      <c r="N25" s="528"/>
      <c r="O25" s="529"/>
      <c r="P25" s="521" t="s">
        <v>2512</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6" t="s">
        <v>385</v>
      </c>
      <c r="C27" s="546"/>
      <c r="D27" s="546"/>
      <c r="E27" s="546"/>
      <c r="F27" s="546"/>
      <c r="G27" s="546"/>
      <c r="H27" s="546"/>
      <c r="I27" s="546"/>
      <c r="J27" s="524"/>
      <c r="K27" s="525"/>
      <c r="L27" s="525"/>
      <c r="M27" s="525"/>
      <c r="N27" s="525"/>
      <c r="O27" s="526"/>
      <c r="P27" s="515"/>
      <c r="Q27" s="516"/>
      <c r="R27" s="516"/>
      <c r="S27" s="516"/>
      <c r="T27" s="516"/>
      <c r="U27" s="517"/>
      <c r="V27" s="556"/>
      <c r="W27" s="556"/>
      <c r="X27" s="556"/>
      <c r="Y27" s="556"/>
      <c r="Z27" s="556"/>
      <c r="AA27" s="556"/>
      <c r="AB27" s="554"/>
      <c r="AC27" s="555"/>
      <c r="AD27" s="555"/>
      <c r="AE27" s="554"/>
      <c r="AF27" s="555"/>
      <c r="AG27" s="555"/>
      <c r="AH27" s="555"/>
      <c r="AI27" s="555"/>
      <c r="AJ27" s="555"/>
      <c r="AK27" s="555"/>
      <c r="AL27" s="555"/>
      <c r="AM27" s="555"/>
      <c r="AN27" s="559"/>
    </row>
    <row r="28" spans="1:40" ht="39.950000000000003" customHeight="1">
      <c r="A28" s="373"/>
      <c r="B28" s="547" t="s">
        <v>386</v>
      </c>
      <c r="C28" s="547"/>
      <c r="D28" s="547"/>
      <c r="E28" s="547"/>
      <c r="F28" s="547"/>
      <c r="G28" s="547"/>
      <c r="H28" s="547"/>
      <c r="I28" s="547"/>
      <c r="J28" s="518" t="s">
        <v>2508</v>
      </c>
      <c r="K28" s="519"/>
      <c r="L28" s="519"/>
      <c r="M28" s="519"/>
      <c r="N28" s="519"/>
      <c r="O28" s="520"/>
      <c r="P28" s="518" t="s">
        <v>2512</v>
      </c>
      <c r="Q28" s="519"/>
      <c r="R28" s="519"/>
      <c r="S28" s="519"/>
      <c r="T28" s="519"/>
      <c r="U28" s="520"/>
      <c r="V28" s="514"/>
      <c r="W28" s="514"/>
      <c r="X28" s="514"/>
      <c r="Y28" s="514"/>
      <c r="Z28" s="514"/>
      <c r="AA28" s="514"/>
      <c r="AB28" s="548"/>
      <c r="AC28" s="549"/>
      <c r="AD28" s="549"/>
      <c r="AE28" s="548"/>
      <c r="AF28" s="549"/>
      <c r="AG28" s="549"/>
      <c r="AH28" s="549"/>
      <c r="AI28" s="549"/>
      <c r="AJ28" s="549"/>
      <c r="AK28" s="549"/>
      <c r="AL28" s="549"/>
      <c r="AM28" s="549"/>
      <c r="AN28" s="560"/>
    </row>
    <row r="29" spans="1:40" ht="39.950000000000003" customHeight="1">
      <c r="A29" s="373"/>
      <c r="B29" s="547" t="s">
        <v>387</v>
      </c>
      <c r="C29" s="547"/>
      <c r="D29" s="547"/>
      <c r="E29" s="547"/>
      <c r="F29" s="547"/>
      <c r="G29" s="547"/>
      <c r="H29" s="547"/>
      <c r="I29" s="547"/>
      <c r="J29" s="518"/>
      <c r="K29" s="519"/>
      <c r="L29" s="519"/>
      <c r="M29" s="519"/>
      <c r="N29" s="519"/>
      <c r="O29" s="520"/>
      <c r="P29" s="518"/>
      <c r="Q29" s="519"/>
      <c r="R29" s="519"/>
      <c r="S29" s="519"/>
      <c r="T29" s="519"/>
      <c r="U29" s="520"/>
      <c r="V29" s="514"/>
      <c r="W29" s="514"/>
      <c r="X29" s="514"/>
      <c r="Y29" s="514"/>
      <c r="Z29" s="514"/>
      <c r="AA29" s="514"/>
      <c r="AB29" s="548"/>
      <c r="AC29" s="549"/>
      <c r="AD29" s="549"/>
      <c r="AE29" s="548"/>
      <c r="AF29" s="549"/>
      <c r="AG29" s="549"/>
      <c r="AH29" s="549"/>
      <c r="AI29" s="549"/>
      <c r="AJ29" s="549"/>
      <c r="AK29" s="549"/>
      <c r="AL29" s="549"/>
      <c r="AM29" s="549"/>
      <c r="AN29" s="560"/>
    </row>
    <row r="30" spans="1:40" ht="39.950000000000003" customHeight="1">
      <c r="A30" s="373"/>
      <c r="B30" s="547" t="s">
        <v>388</v>
      </c>
      <c r="C30" s="547"/>
      <c r="D30" s="547"/>
      <c r="E30" s="547"/>
      <c r="F30" s="547"/>
      <c r="G30" s="547"/>
      <c r="H30" s="547"/>
      <c r="I30" s="547"/>
      <c r="J30" s="518" t="s">
        <v>2508</v>
      </c>
      <c r="K30" s="519"/>
      <c r="L30" s="519"/>
      <c r="M30" s="519"/>
      <c r="N30" s="519"/>
      <c r="O30" s="520"/>
      <c r="P30" s="518" t="s">
        <v>2512</v>
      </c>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6"/>
      <c r="B31" s="553" t="s">
        <v>389</v>
      </c>
      <c r="C31" s="553"/>
      <c r="D31" s="553"/>
      <c r="E31" s="553"/>
      <c r="F31" s="553"/>
      <c r="G31" s="553"/>
      <c r="H31" s="553"/>
      <c r="I31" s="553"/>
      <c r="J31" s="521" t="s">
        <v>2508</v>
      </c>
      <c r="K31" s="522"/>
      <c r="L31" s="522"/>
      <c r="M31" s="522"/>
      <c r="N31" s="522"/>
      <c r="O31" s="523"/>
      <c r="P31" s="521" t="s">
        <v>2512</v>
      </c>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6" t="s">
        <v>390</v>
      </c>
      <c r="C33" s="546"/>
      <c r="D33" s="546"/>
      <c r="E33" s="546"/>
      <c r="F33" s="546"/>
      <c r="G33" s="546"/>
      <c r="H33" s="546"/>
      <c r="I33" s="546"/>
      <c r="J33" s="515" t="s">
        <v>2508</v>
      </c>
      <c r="K33" s="516"/>
      <c r="L33" s="516"/>
      <c r="M33" s="516"/>
      <c r="N33" s="516"/>
      <c r="O33" s="517"/>
      <c r="P33" s="515" t="s">
        <v>2508</v>
      </c>
      <c r="Q33" s="516"/>
      <c r="R33" s="516"/>
      <c r="S33" s="516"/>
      <c r="T33" s="516"/>
      <c r="U33" s="517"/>
      <c r="V33" s="556"/>
      <c r="W33" s="556"/>
      <c r="X33" s="556"/>
      <c r="Y33" s="556"/>
      <c r="Z33" s="556"/>
      <c r="AA33" s="556"/>
      <c r="AB33" s="554"/>
      <c r="AC33" s="555"/>
      <c r="AD33" s="555"/>
      <c r="AE33" s="554"/>
      <c r="AF33" s="555"/>
      <c r="AG33" s="555"/>
      <c r="AH33" s="555"/>
      <c r="AI33" s="555"/>
      <c r="AJ33" s="555"/>
      <c r="AK33" s="555"/>
      <c r="AL33" s="555"/>
      <c r="AM33" s="555"/>
      <c r="AN33" s="559"/>
    </row>
    <row r="34" spans="1:40" ht="39.950000000000003" customHeight="1">
      <c r="A34" s="373"/>
      <c r="B34" s="547" t="s">
        <v>391</v>
      </c>
      <c r="C34" s="547"/>
      <c r="D34" s="547"/>
      <c r="E34" s="547"/>
      <c r="F34" s="547"/>
      <c r="G34" s="547"/>
      <c r="H34" s="547"/>
      <c r="I34" s="547"/>
      <c r="J34" s="518" t="s">
        <v>2512</v>
      </c>
      <c r="K34" s="519"/>
      <c r="L34" s="519"/>
      <c r="M34" s="519"/>
      <c r="N34" s="519"/>
      <c r="O34" s="520"/>
      <c r="P34" s="518" t="s">
        <v>2512</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6"/>
      <c r="B35" s="552" t="s">
        <v>392</v>
      </c>
      <c r="C35" s="552"/>
      <c r="D35" s="552"/>
      <c r="E35" s="552"/>
      <c r="F35" s="552"/>
      <c r="G35" s="552"/>
      <c r="H35" s="552"/>
      <c r="I35" s="552"/>
      <c r="J35" s="521"/>
      <c r="K35" s="522"/>
      <c r="L35" s="522"/>
      <c r="M35" s="522"/>
      <c r="N35" s="522"/>
      <c r="O35" s="523"/>
      <c r="P35" s="521"/>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