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1.180\監査部\一般\05監査共有ファイル\03.行政報告(7.1報告、業務管理、情報公表、集中減算報告)\★行政への7月1日付報告\R04.7.1行政への定例報告\横浜市（期限2月28日）\永田台公園　　R05.02.27来\"/>
    </mc:Choice>
  </mc:AlternateContent>
  <xr:revisionPtr revIDLastSave="0" documentId="13_ncr:1_{4CB53101-F088-4B6E-86AF-161937D0B33B}"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7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<sst xmlns="http://schemas.openxmlformats.org/spreadsheetml/2006/main" count="3144" uniqueCount="2601">
  <si>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</si>
  <si>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</si>
  <si>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</si>
  <si>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</si>
  <si>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</si>
  <si>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</si>
  <si>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</si>
  <si>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</si>
  <si>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</si>
  <si>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</si>
  <si>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</si>
  <si>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</si>
  <si>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</si>
  <si>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</si>
  <si>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</si>
  <si>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</si>
  <si>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</si>
  <si>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</si>
  <si>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</si>
  <si>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</si>
  <si>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</si>
  <si>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</si>
  <si>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</si>
  <si>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</si>
  <si>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</si>
  <si>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</si>
  <si>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</si>
  <si>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</si>
  <si>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</si>
  <si>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</si>
  <si>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</si>
  <si>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</si>
  <si>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</si>
  <si>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</si>
  <si>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</si>
  <si>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</si>
  <si>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</si>
  <si>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</si>
  <si>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</si>
  <si>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</si>
  <si>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</si>
  <si>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</si>
  <si>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</si>
  <si>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</si>
  <si>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</si>
  <si>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</si>
  <si>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</si>
  <si>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</si>
  <si>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</si>
  <si>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</si>
  <si>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</si>
  <si>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</si>
  <si>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</si>
  <si>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</si>
  <si>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</si>
  <si>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</si>
  <si>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</si>
  <si>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</si>
  <si>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</si>
  <si>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</si>
  <si>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</si>
  <si>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</si>
  <si>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</si>
  <si>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</si>
  <si>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</si>
  <si>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</si>
  <si>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</si>
  <si>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</si>
  <si>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</si>
  <si>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</si>
  <si>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</si>
  <si>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</si>
  <si>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</si>
  <si>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</si>
  <si>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</si>
  <si>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</si>
  <si>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</si>
  <si>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</si>
  <si>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</si>
  <si>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</si>
  <si>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</si>
  <si>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</si>
  <si>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</si>
  <si>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</si>
  <si>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</si>
  <si>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</si>
  <si>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</si>
  <si>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</si>
  <si>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</si>
  <si>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</si>
  <si>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</si>
  <si>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</si>
  <si>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</si>
  <si>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</si>
  <si>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</si>
  <si>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</si>
  <si>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</si>
  <si>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</si>
  <si>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</si>
  <si>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</si>
  <si>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</si>
  <si>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</si>
  <si>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</si>
  <si>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</si>
  <si>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</si>
  <si>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</si>
  <si>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</si>
  <si>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</si>
  <si>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</si>
  <si>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</si>
  <si>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</si>
  <si>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</si>
  <si>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</si>
  <si>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</si>
  <si>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</si>
  <si>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</si>
  <si>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</si>
  <si>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</si>
  <si>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</si>
  <si>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</si>
  <si>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</si>
  <si>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</si>
  <si>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</si>
  <si>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</si>
  <si>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</si>
  <si>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</si>
  <si>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</si>
  <si>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</si>
  <si>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</si>
  <si>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</si>
  <si>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</si>
  <si>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</si>
  <si>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</si>
  <si>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</si>
  <si>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</si>
  <si>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</si>
  <si>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</si>
  <si>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</si>
  <si>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</si>
  <si>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</si>
  <si>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</si>
  <si>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</si>
  <si>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</si>
  <si>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</si>
  <si>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</si>
  <si>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</si>
  <si>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</si>
  <si>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</si>
  <si>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</si>
  <si>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</si>
  <si>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</si>
  <si>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</si>
  <si>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</si>
  <si>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</si>
  <si>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</si>
  <si>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</si>
  <si>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</si>
  <si>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</si>
  <si>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</si>
  <si>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</si>
  <si>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</si>
  <si>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</si>
  <si>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</si>
  <si>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</si>
  <si>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</si>
  <si>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</si>
  <si>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</si>
  <si>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</si>
  <si>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</si>
  <si>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</si>
  <si>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</si>
  <si>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</si>
  <si>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</si>
  <si>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</si>
  <si>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</si>
  <si>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</si>
  <si>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</si>
  <si>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</si>
  <si>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</si>
  <si>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</si>
  <si>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</si>
  <si>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</si>
  <si>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</si>
  <si>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</si>
  <si>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</si>
  <si>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</si>
  <si>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</si>
  <si>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</si>
  <si>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</si>
  <si>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</si>
  <si>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</si>
  <si>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</si>
  <si>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</si>
  <si>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</si>
  <si>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</si>
  <si>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</si>
  <si>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</si>
  <si>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</si>
  <si>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</si>
  <si>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</si>
  <si>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</si>
  <si>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</si>
  <si>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</si>
  <si>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</si>
  <si>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</si>
  <si>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</si>
  <si>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</si>
  <si>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</si>
  <si>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</si>
  <si>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</si>
  <si>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</si>
  <si>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</si>
  <si>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</si>
  <si>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</si>
  <si>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</si>
  <si>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</si>
  <si>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</si>
  <si>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</si>
  <si>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</si>
  <si>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</si>
  <si>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</si>
  <si>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</si>
  <si>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</si>
  <si>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</si>
  <si>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</si>
  <si>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</si>
  <si>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</si>
  <si>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</si>
  <si>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</si>
  <si>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</si>
  <si>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</si>
  <si>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</si>
  <si>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</si>
  <si>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</si>
  <si>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</si>
  <si>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</si>
  <si>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</si>
  <si>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</si>
  <si>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</si>
  <si>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</si>
  <si>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</si>
  <si>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</si>
  <si>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</si>
  <si>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</si>
  <si>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</si>
  <si>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</si>
  <si>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</si>
  <si>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</si>
  <si>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</si>
  <si>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</si>
  <si>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</si>
  <si>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</si>
  <si>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</si>
  <si>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</si>
  <si>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</si>
  <si>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</si>
  <si>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</si>
  <si>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</si>
  <si>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</si>
  <si>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</si>
  <si>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</si>
  <si>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</si>
  <si>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</si>
  <si>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</si>
  <si>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</si>
  <si>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</si>
  <si>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</si>
  <si>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</si>
  <si>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</si>
  <si>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</si>
  <si>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</si>
  <si>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</si>
  <si>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</si>
  <si>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</si>
  <si>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</si>
  <si>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</si>
  <si>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</si>
  <si>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</si>
  <si>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</si>
  <si>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</si>
  <si>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</si>
  <si>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</si>
  <si>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</si>
  <si>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</si>
  <si>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</si>
  <si>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</si>
  <si>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</si>
  <si>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</si>
  <si>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</si>
  <si>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</si>
  <si>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</si>
  <si>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</si>
  <si>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</si>
  <si>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</si>
  <si>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</si>
  <si>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</si>
  <si>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</si>
  <si>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</si>
  <si>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</si>
  <si>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</si>
  <si>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</si>
  <si>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</si>
  <si>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</si>
  <si>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</si>
  <si>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</si>
  <si>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</si>
  <si>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</si>
  <si>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</si>
  <si>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</si>
  <si>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</si>
  <si>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</si>
  <si>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</si>
  <si>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</si>
  <si>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</si>
  <si>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</si>
  <si>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</si>
  <si>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</si>
  <si>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</si>
  <si>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</si>
  <si>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</si>
  <si>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</si>
  <si>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</si>
  <si>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</si>
  <si>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</si>
  <si>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</si>
  <si>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</si>
  <si>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</si>
  <si>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</si>
  <si>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</si>
  <si>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</si>
  <si>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</si>
  <si>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</si>
  <si>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</si>
  <si>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</si>
  <si>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</si>
  <si>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</si>
  <si>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</si>
  <si>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</si>
  <si>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</si>
  <si>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</si>
  <si>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</si>
  <si>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</si>
  <si>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</si>
  <si>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</si>
  <si>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</si>
  <si>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</si>
  <si>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</si>
  <si>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</si>
  <si>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</si>
  <si>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</si>
  <si>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</si>
  <si>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</si>
  <si>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</si>
  <si>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</si>
  <si>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</si>
  <si>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</si>
  <si>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</si>
  <si>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</si>
  <si>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</si>
  <si>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</si>
  <si>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</si>
  <si>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</si>
  <si>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</si>
  <si>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</si>
  <si>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</si>
  <si>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</si>
  <si>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</si>
  <si>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</si>
  <si>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</si>
  <si>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</si>
  <si>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</si>
  <si>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</si>
  <si>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</si>
  <si>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</si>
  <si>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</si>
  <si>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</si>
  <si>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</si>
  <si>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</si>
  <si>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</si>
  <si>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</si>
  <si>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</si>
  <si>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</si>
  <si>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</si>
  <si>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</si>
  <si>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</si>
  <si>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</si>
  <si>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</si>
  <si>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</si>
  <si>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</si>
  <si>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</si>
  <si>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</si>
  <si>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</si>
  <si>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</si>
  <si>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</si>
  <si>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</si>
  <si>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</si>
  <si>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</si>
  <si>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</si>
  <si>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</si>
  <si>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</si>
  <si>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</si>
  <si>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</si>
  <si>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</si>
  <si>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</si>
  <si>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</si>
  <si>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</si>
  <si>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</si>
  <si>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</si>
  <si>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</si>
  <si>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</si>
  <si>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</si>
  <si>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</si>
  <si>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</si>
  <si>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</si>
  <si>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</si>
  <si>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</si>
  <si>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</si>
  <si>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</si>
  <si>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</si>
  <si>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</si>
  <si>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</si>
  <si>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</si>
  <si>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</si>
  <si>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</si>
  <si>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</si>
  <si>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</si>
  <si>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</si>
  <si>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</si>
  <si>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</si>
  <si>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</si>
  <si>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</si>
  <si>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</si>
  <si>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</si>
  <si>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</si>
  <si>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</si>
  <si>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</si>
  <si>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</si>
  <si>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</si>
  <si>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</si>
  <si>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</si>
  <si>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</si>
  <si>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</si>
  <si>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</si>
  <si>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</si>
  <si>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</si>
  <si>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</si>
  <si>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</si>
  <si>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</si>
  <si>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</si>
  <si>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</si>
  <si>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</si>
  <si>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</si>
  <si>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</si>
  <si>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</si>
  <si>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</si>
  <si>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</si>
  <si>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</si>
  <si>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</si>
  <si>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</si>
  <si>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</si>
  <si>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</si>
  <si>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</si>
  <si>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</si>
  <si>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</si>
  <si>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</si>
  <si>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</si>
  <si>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</si>
  <si>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</si>
  <si>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</si>
  <si>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</si>
  <si>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</si>
  <si>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</si>
  <si>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</si>
  <si>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</si>
  <si>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</si>
  <si>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</si>
  <si>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</si>
  <si>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</si>
  <si>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</si>
  <si>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</si>
  <si>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</si>
  <si>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</si>
  <si>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</si>
  <si>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</si>
  <si>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</si>
  <si>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</si>
  <si>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</si>
  <si>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</si>
  <si>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</si>
  <si>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</si>
  <si>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</si>
  <si>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</si>
  <si>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</si>
  <si>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</si>
  <si>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</si>
  <si>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</si>
  <si>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</si>
  <si>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</si>
  <si>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</si>
  <si>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</si>
  <si>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</si>
  <si>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</si>
  <si>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</si>
  <si>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</si>
  <si>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</si>
  <si>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</si>
  <si>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</si>
  <si>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</si>
  <si>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</si>
  <si>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</si>
  <si>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</si>
  <si>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</si>
  <si>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</si>
  <si>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</si>
  <si>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</si>
  <si>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</si>
  <si>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</si>
  <si>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</si>
  <si>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</si>
  <si>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</si>
  <si>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</si>
  <si>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</si>
  <si>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</si>
  <si>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</si>
  <si>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</si>
  <si>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</si>
  <si>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</si>
  <si>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</si>
  <si>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</si>
  <si>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</si>
  <si>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</si>
  <si>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</si>
  <si>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</si>
  <si>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</si>
  <si>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</si>
  <si>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</si>
  <si>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</si>
  <si>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</si>
  <si>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</si>
  <si>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</si>
  <si>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</si>
  <si>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</si>
  <si>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</si>
  <si>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</si>
  <si>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</si>
  <si>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</si>
  <si>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</si>
  <si>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</si>
  <si>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</si>
  <si>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</si>
  <si>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</si>
  <si>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</si>
  <si>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</si>
  <si>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</si>
  <si>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</si>
  <si>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</si>
  <si>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</si>
  <si>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</si>
  <si>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</si>
  <si>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</si>
  <si>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</si>
  <si>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</si>
  <si>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</si>
  <si>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</si>
  <si>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</si>
  <si>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</si>
  <si>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</si>
  <si>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</si>
  <si>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</si>
  <si>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</si>
  <si>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</si>
  <si>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</si>
  <si>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</si>
  <si>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</si>
  <si>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</si>
  <si>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</si>
  <si>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</si>
  <si>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</si>
  <si>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</si>
  <si>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</si>
  <si>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</si>
  <si>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</si>
  <si>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</si>
  <si>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</si>
  <si>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</si>
  <si>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</si>
  <si>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</si>
  <si>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</si>
  <si>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</si>
  <si>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</si>
  <si>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</si>
  <si>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</si>
  <si>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</si>
  <si>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</si>
  <si>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</si>
  <si>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</si>
  <si>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</si>
  <si>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</si>
  <si>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</si>
  <si>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</si>
  <si>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</si>
  <si>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</si>
  <si>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</si>
  <si>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</si>
  <si>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</si>
  <si>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</si>
  <si>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</si>
  <si>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</si>
  <si>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</si>
  <si>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</si>
  <si>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</si>
  <si>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</si>
  <si>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</si>
  <si>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</si>
  <si>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</si>
  <si>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</si>
  <si>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</si>
  <si>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</si>
  <si>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</si>
  <si>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</si>
  <si>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</si>
  <si>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</si>
  <si>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</si>
  <si>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</si>
  <si>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</si>
  <si>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</si>
  <si>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</si>
  <si>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</si>
  <si>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</si>
  <si>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</si>
  <si>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</si>
  <si>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</si>
  <si>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</si>
  <si>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</si>
  <si>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</si>
  <si>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</si>
  <si>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</si>
  <si>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</si>
  <si>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</si>
  <si>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</si>
  <si>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</si>
  <si>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</si>
  <si>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</si>
  <si>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</si>
  <si>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</si>
  <si>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</si>
  <si>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</si>
  <si>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</si>
  <si>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</si>
  <si>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</si>
  <si>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</si>
  <si>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</si>
  <si>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</si>
  <si>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</si>
  <si>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</si>
  <si>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</si>
  <si>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</si>
  <si>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</si>
  <si>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</si>
  <si>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</si>
  <si>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</si>
  <si>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</si>
  <si>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</si>
  <si>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</si>
  <si>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</si>
  <si>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</si>
  <si>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</si>
  <si>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</si>
  <si>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</si>
  <si>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</si>
  <si>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</si>
  <si>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</si>
  <si>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</si>
  <si>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</si>
  <si>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</si>
  <si>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</si>
  <si>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</si>
  <si>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</si>
  <si>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</si>
  <si>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</si>
  <si>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</si>
  <si>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</si>
  <si>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</si>
  <si>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</si>
  <si>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</si>
  <si>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</si>
  <si>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</si>
  <si>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</si>
  <si>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</si>
  <si>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</si>
  <si>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</si>
  <si>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</si>
  <si>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</si>
  <si>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</si>
  <si>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</si>
  <si>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</si>
  <si>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</si>
  <si>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</si>
  <si>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</si>
  <si>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</si>
  <si>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</si>
  <si>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</si>
  <si>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</si>
  <si>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</si>
  <si>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</si>
  <si>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</si>
  <si>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</si>
  <si>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</si>
  <si>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</si>
  <si>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</si>
  <si>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</si>
  <si>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</si>
  <si>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</si>
  <si>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</si>
  <si>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</si>
  <si>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</si>
  <si>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</si>
  <si>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</si>
  <si>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</si>
  <si>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</si>
  <si>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</si>
  <si>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</si>
  <si>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</si>
  <si>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</si>
  <si>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</si>
  <si>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</si>
  <si>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</si>
  <si>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</si>
  <si>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</si>
  <si>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</si>
  <si>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</si>
  <si>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</si>
  <si>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</si>
  <si>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</si>
  <si>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</si>
  <si>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</si>
  <si>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</si>
  <si>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</si>
  <si>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</si>
  <si>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</si>
  <si>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</si>
  <si>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</si>
  <si>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</si>
  <si>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</si>
  <si>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</si>
  <si>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</si>
  <si>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</si>
  <si>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</si>
  <si>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</si>
  <si>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</si>
  <si>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</si>
  <si>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</si>
  <si>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</si>
  <si>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</si>
  <si>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</si>
  <si>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</si>
  <si>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</si>
  <si>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</si>
  <si>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</si>
  <si>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</si>
  <si>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</si>
  <si>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</si>
  <si>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</si>
  <si>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</si>
  <si>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</si>
  <si>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</si>
  <si>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</si>
  <si>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</si>
  <si>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</si>
  <si>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</si>
  <si>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</si>
  <si>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</si>
  <si>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</si>
  <si>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</si>
  <si>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</si>
  <si>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</si>
  <si>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</si>
  <si>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</si>
  <si>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</si>
  <si>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</si>
  <si>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</si>
  <si>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</si>
  <si>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</si>
  <si>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</si>
  <si>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</si>
  <si>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</si>
  <si>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</si>
  <si>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</si>
  <si>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</si>
  <si>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</si>
  <si>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</si>
  <si>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</si>
  <si>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</si>
  <si>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</si>
  <si>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</si>
  <si>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</si>
  <si>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</si>
  <si>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</si>
  <si>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</si>
  <si>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</si>
  <si>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</si>
  <si>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</si>
  <si>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</si>
  <si>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</si>
  <si>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</si>
  <si>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</si>
  <si>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</si>
  <si>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</si>
  <si>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</si>
  <si>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</si>
  <si>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</si>
  <si>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</si>
  <si>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</si>
  <si>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</si>
  <si>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</si>
  <si>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</si>
  <si>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</si>
  <si>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</si>
  <si>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</si>
  <si>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</si>
  <si>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</si>
  <si>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</si>
  <si>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</si>
  <si>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</si>
  <si>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</si>
  <si>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</si>
  <si>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</si>
  <si>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</si>
  <si>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</si>
  <si>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</si>
  <si>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</si>
  <si>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</si>
  <si>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</si>
  <si>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</si>
  <si>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</si>
  <si>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</si>
  <si>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</si>
  <si>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</si>
  <si>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</si>
  <si>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</si>
  <si>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</si>
  <si>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</si>
  <si>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</si>
  <si>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</si>
  <si>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</si>
  <si>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</si>
  <si>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</si>
  <si>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</si>
  <si>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</si>
  <si>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</si>
  <si>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</si>
  <si>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</si>
  <si>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</si>
  <si>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</si>
  <si>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</si>
  <si>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</si>
  <si>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</si>
  <si>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</si>
  <si>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</si>
  <si>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</si>
  <si>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</si>
  <si>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</si>
  <si>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</si>
  <si>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</si>
  <si>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</si>
  <si>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</si>
  <si>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</si>
  <si>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</si>
  <si>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</si>
  <si>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</si>
  <si>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</si>
  <si>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</si>
  <si>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</si>
  <si>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</si>
  <si>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</si>
  <si>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</si>
  <si>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</si>
  <si>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</si>
  <si>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</si>
  <si>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</si>
  <si>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</si>
  <si>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</si>
  <si>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</si>
  <si>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</si>
  <si>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</si>
  <si>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</si>
  <si>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</si>
  <si>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</si>
  <si>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</si>
  <si>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</si>
  <si>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</si>
  <si>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</si>
  <si>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</si>
  <si>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</si>
  <si>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</si>
  <si>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</si>
  <si>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</si>
  <si>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</si>
  <si>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</si>
  <si>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</si>
  <si>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</si>
  <si>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</si>
  <si>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</si>
  <si>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</si>
  <si>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</si>
  <si>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</si>
  <si>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</si>
  <si>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</si>
  <si>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</si>
  <si>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</si>
  <si>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</si>
  <si>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</si>
  <si>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</si>
  <si>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</si>
  <si>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</si>
  <si>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</si>
  <si>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</si>
  <si>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</si>
  <si>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</si>
  <si>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</si>
  <si>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</si>
  <si>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</si>
  <si>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</si>
  <si>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</si>
  <si>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</si>
  <si>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</si>
  <si>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</si>
  <si>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</si>
  <si>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</si>
  <si>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</si>
  <si>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</si>
  <si>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</si>
  <si>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</si>
  <si>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</si>
  <si>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</si>
  <si>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</si>
  <si>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</si>
  <si>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</si>
  <si>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</si>
  <si>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</si>
  <si>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</si>
  <si>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</si>
  <si>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</si>
  <si>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</si>
  <si>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</si>
  <si>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</si>
  <si>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</si>
  <si>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</si>
  <si>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</si>
  <si>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</si>
  <si>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</si>
  <si>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</si>
  <si>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</si>
  <si>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</si>
  <si>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</si>
  <si>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</si>
  <si>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</si>
  <si>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</si>
  <si>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</si>
  <si>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</si>
  <si>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</si>
  <si>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</si>
  <si>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</si>
  <si>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</si>
  <si>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</si>
  <si>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</si>
  <si>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</si>
  <si>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</si>
  <si>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</si>
  <si>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</si>
  <si>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</si>
  <si>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</si>
  <si>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</si>
  <si>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</si>
  <si>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</si>
  <si>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</si>
  <si>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</si>
  <si>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</si>
  <si>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</si>
  <si>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</si>
  <si>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</si>
  <si>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</si>
  <si>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</si>
  <si>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</si>
  <si>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</si>
  <si>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</si>
  <si>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</si>
  <si>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</si>
  <si>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</si>
  <si>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</si>
  <si>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</si>
  <si>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</si>
  <si>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</si>
  <si>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</si>
  <si>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</si>
  <si>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</si>
  <si>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</si>
  <si>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</si>
  <si>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</si>
  <si>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</si>
  <si>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</si>
  <si>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</si>
  <si>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</si>
  <si>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</si>
  <si>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</si>
  <si>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</si>
  <si>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</si>
  <si>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</si>
  <si>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</si>
  <si>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</si>
  <si>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</si>
  <si>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</si>
  <si>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</si>
  <si>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</si>
  <si>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</si>
  <si>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</si>
  <si>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</si>
  <si>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</si>
  <si>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</si>
  <si>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</si>
  <si>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</si>
  <si>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</si>
  <si>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</si>
  <si>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</si>
  <si>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</si>
  <si>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</si>
  <si>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</si>
  <si>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</si>
  <si>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</si>
  <si>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</si>
  <si>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</si>
  <si>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</si>
  <si>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</si>
  <si>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</si>
  <si>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</si>
  <si>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</si>
  <si>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</si>
  <si>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</si>
  <si>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</si>
  <si>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</si>
  <si>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</si>
  <si>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</si>
  <si>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</si>
  <si>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</si>
  <si>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</si>
  <si>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</si>
  <si>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</si>
  <si>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</si>
  <si>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</si>
  <si>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</si>
  <si>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</si>
  <si>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</si>
  <si>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</si>
  <si>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</si>
  <si>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</si>
  <si>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</si>
  <si>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</si>
  <si>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</si>
  <si>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</si>
  <si>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</si>
  <si>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</si>
  <si>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</si>
  <si>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</si>
  <si>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</si>
  <si>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</si>
  <si>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</si>
  <si>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</si>
  <si>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</si>
  <si>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</si>
  <si>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</si>
  <si>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</si>
  <si>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</si>
  <si>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</si>
  <si>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</si>
  <si>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</si>
  <si>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</si>
  <si>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</si>
  <si>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</si>
  <si>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</si>
  <si>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</si>
  <si>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</si>
  <si>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</si>
  <si>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</si>
  <si>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</si>
  <si>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</si>
  <si>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</si>
  <si>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</si>
  <si>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</si>
  <si>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</si>
  <si>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</si>
  <si>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</si>
  <si>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</si>
  <si>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</si>
  <si>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</si>
  <si>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</si>
  <si>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</si>
  <si>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</si>
  <si>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</si>
  <si>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</si>
  <si>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</si>
  <si>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</si>
  <si>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</si>
  <si>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</si>
  <si>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</si>
  <si>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</si>
  <si>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</si>
  <si>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</si>
  <si>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</si>
  <si>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</si>
  <si>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</si>
  <si>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</si>
  <si>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</si>
  <si>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</si>
  <si>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</si>
  <si>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</si>
  <si>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</si>
  <si>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</si>
  <si>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</si>
  <si>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</si>
  <si>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</si>
  <si>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</si>
  <si>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</si>
  <si>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</si>
  <si>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</si>
  <si>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</si>
  <si>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</si>
  <si>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</si>
  <si>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</si>
  <si>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</si>
  <si>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</si>
  <si>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</si>
  <si>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</si>
  <si>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</si>
  <si>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</si>
  <si>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</si>
  <si>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</si>
  <si>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</si>
  <si>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</si>
  <si>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</si>
  <si>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</si>
  <si>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</si>
  <si>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</si>
  <si>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</si>
  <si>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</si>
  <si>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</si>
  <si>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</si>
  <si>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</si>
  <si>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</si>
  <si>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</si>
  <si>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</si>
  <si>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</si>
  <si>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</si>
  <si>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</si>
  <si>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</si>
  <si>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</si>
  <si>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</si>
  <si>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</si>
  <si>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</si>
  <si>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</si>
  <si>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</si>
  <si>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</si>
  <si>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</si>
  <si>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</si>
  <si>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</si>
  <si>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</si>
  <si>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</si>
  <si>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</si>
  <si>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</si>
  <si>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</si>
  <si>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</si>
  <si>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</si>
  <si>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</si>
  <si>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</si>
  <si>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</si>
  <si>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</si>
  <si>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</si>
  <si>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</si>
  <si>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</si>
  <si>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</si>
  <si>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</si>
  <si>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</si>
  <si>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</si>
  <si>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</si>
  <si>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</si>
  <si>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</si>
  <si>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</si>
  <si>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</si>
  <si>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</si>
  <si>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</si>
  <si>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</si>
  <si>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</si>
  <si>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</si>
  <si>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</si>
  <si>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</si>
  <si>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</si>
  <si>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</si>
  <si>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</si>
  <si>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</si>
  <si>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</si>
  <si>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</si>
  <si>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</si>
  <si>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</si>
  <si>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</si>
  <si>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</si>
  <si>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</si>
  <si>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</si>
  <si>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</si>
  <si>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</si>
  <si>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</si>
  <si>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</si>
  <si>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</si>
  <si>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</si>
  <si>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</si>
  <si>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</si>
  <si>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</si>
  <si>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</si>
  <si>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</si>
  <si>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</si>
  <si>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</si>
  <si>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</si>
  <si>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</si>
  <si>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</si>
  <si>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</si>
  <si>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</si>
  <si>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</si>
  <si>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</si>
  <si>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</si>
  <si>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</si>
  <si>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</si>
  <si>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</si>
  <si>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</si>
  <si>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</si>
  <si>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</si>
  <si>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</si>
  <si>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</si>
  <si>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</si>
  <si>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</si>
  <si>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</si>
  <si>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</si>
  <si>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</si>
  <si>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</si>
  <si>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</si>
  <si>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</si>
  <si>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</si>
  <si>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</si>
  <si>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</si>
  <si>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</si>
  <si>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</si>
  <si>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</si>
  <si>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</si>
  <si>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</si>
  <si>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</si>
  <si>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</si>
  <si>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</si>
  <si>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</si>
  <si>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</si>
  <si>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</si>
  <si>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</si>
  <si>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</si>
  <si>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</si>
  <si>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</si>
  <si>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</si>
  <si>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</si>
  <si>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</si>
  <si>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</si>
  <si>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</si>
  <si>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</si>
  <si>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</si>
  <si>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</si>
  <si>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</si>
  <si>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</si>
  <si>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</si>
  <si>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</si>
  <si>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</si>
  <si>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</si>
  <si>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</si>
  <si>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</si>
  <si>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</si>
  <si>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</si>
  <si>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</si>
  <si>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</si>
  <si>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</si>
  <si>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</si>
  <si>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</si>
  <si>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</si>
  <si>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</si>
  <si>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</si>
  <si>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</si>
  <si>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</si>
  <si>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</si>
  <si>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</si>
  <si>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</si>
  <si>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</si>
  <si>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</si>
  <si>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</si>
  <si>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</si>
  <si>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</si>
  <si>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</si>
  <si>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</si>
  <si>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</si>
  <si>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</si>
  <si>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</si>
  <si>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</si>
  <si>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</si>
  <si>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</si>
  <si>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</si>
  <si>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</si>
  <si>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</si>
  <si>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</si>
  <si>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</si>
  <si>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</si>
  <si>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</si>
  <si>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</si>
  <si>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</si>
  <si>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</si>
  <si>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</si>
  <si>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</si>
  <si>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</si>
  <si>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</si>
  <si>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</si>
  <si>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</si>
  <si>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</si>
  <si>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</si>
  <si>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</si>
  <si>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</si>
  <si>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</si>
  <si>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</si>
  <si>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</si>
  <si>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</si>
  <si>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</si>
  <si>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</si>
  <si>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</si>
  <si>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</si>
  <si>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</si>
  <si>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</si>
  <si>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</si>
  <si>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</si>
  <si>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</si>
  <si>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</si>
  <si>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</si>
  <si>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</si>
  <si>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</si>
  <si>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</si>
  <si>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</si>
  <si>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</si>
  <si>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</si>
  <si>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</si>
  <si>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</si>
  <si>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</si>
  <si>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</si>
  <si>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</si>
  <si>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</si>
  <si>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</si>
  <si>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</si>
  <si>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</si>
  <si>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</si>
  <si>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</si>
  <si>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</si>
  <si>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</si>
  <si>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</si>
  <si>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</si>
  <si>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</si>
  <si>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</si>
  <si>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</si>
  <si>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</si>
  <si>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</si>
  <si>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</si>
  <si>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</si>
  <si>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</si>
  <si>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</si>
  <si>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</si>
  <si>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</si>
  <si>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</si>
  <si>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</si>
  <si>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</si>
  <si>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</si>
  <si>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</si>
  <si>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</si>
  <si>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</si>
  <si>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</si>
  <si>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</si>
  <si>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</si>
  <si>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</si>
  <si>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</si>
  <si>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</si>
  <si>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</si>
  <si>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</si>
  <si>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</si>
  <si>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</si>
  <si>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</si>
  <si>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</si>
  <si>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</si>
  <si>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</si>
  <si>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</si>
  <si>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</si>
  <si>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</si>
  <si>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</si>
  <si>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</si>
  <si>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</si>
  <si>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</si>
  <si>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</si>
  <si>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</si>
  <si>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</si>
  <si>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</si>
  <si>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</si>
  <si>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</si>
  <si>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</si>
  <si>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</si>
  <si>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</si>
  <si>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</si>
  <si>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</si>
  <si>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</si>
  <si>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</si>
  <si>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</si>
  <si>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</si>
  <si>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</si>
  <si>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</si>
  <si>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</si>
  <si>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</si>
  <si>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</si>
  <si>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</si>
  <si>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</si>
  <si>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</si>
  <si>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</si>
  <si>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</si>
  <si>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</si>
  <si>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</si>
  <si>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</si>
  <si>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</si>
  <si>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</si>
  <si>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</si>
  <si>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</si>
  <si>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</si>
  <si>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</si>
  <si>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</si>
  <si>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</si>
  <si>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</si>
  <si>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</si>
  <si>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</si>
  <si>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</si>
  <si>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</si>
  <si>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</si>
  <si>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</si>
  <si>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</si>
  <si>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</si>
  <si>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</si>
  <si>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</si>
  <si>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</si>
  <si>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</si>
  <si>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</si>
  <si>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</si>
  <si>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</si>
  <si>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</si>
  <si>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</si>
  <si>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</si>
  <si>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</si>
  <si>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</si>
  <si>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</si>
  <si>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</si>
  <si>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</si>
  <si>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</si>
  <si>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</si>
  <si>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</si>
  <si>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</si>
  <si>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</si>
  <si>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</si>
  <si>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</si>
  <si>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</si>
  <si>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</si>
  <si>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</si>
  <si>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</si>
  <si>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</si>
  <si>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</si>
  <si>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</si>
  <si>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</si>
  <si>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</si>
  <si>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</si>
  <si>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</si>
  <si>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</si>
  <si>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</si>
  <si>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</si>
  <si>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</si>
  <si>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</si>
  <si>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</si>
  <si>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</si>
  <si>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</si>
  <si>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</si>
  <si>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</si>
  <si>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</si>
  <si>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</si>
  <si>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</si>
  <si>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</si>
  <si>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</si>
  <si>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</si>
  <si>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</si>
  <si>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</si>
  <si>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</si>
  <si>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</si>
  <si>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</si>
  <si>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</si>
  <si>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</si>
  <si>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</si>
  <si>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</si>
  <si>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</si>
  <si>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</si>
  <si>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</si>
  <si>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</si>
  <si>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</si>
  <si>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</si>
  <si>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</si>
  <si>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</si>
  <si>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</si>
  <si>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</si>
  <si>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</si>
  <si>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</si>
  <si>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</si>
  <si>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</si>
  <si>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</si>
  <si>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</si>
  <si>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</si>
  <si>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</si>
  <si>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</si>
  <si>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</si>
  <si>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</si>
  <si>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</si>
  <si>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</si>
  <si>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</si>
  <si>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</si>
  <si>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</si>
  <si>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</si>
  <si>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</si>
  <si>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</si>
  <si>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</si>
  <si>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</si>
  <si>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</si>
  <si>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</si>
  <si>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</si>
  <si>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</si>
  <si>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</si>
  <si>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</si>
  <si>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</si>
  <si>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</si>
  <si>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</si>
  <si>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</si>
  <si>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</si>
  <si>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</si>
  <si>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</si>
  <si>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</si>
  <si>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</si>
  <si>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</si>
  <si>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</si>
  <si>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</si>
  <si>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</si>
  <si>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</si>
  <si>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</si>
  <si>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</si>
  <si>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</si>
  <si>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</si>
  <si>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</si>
  <si>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</si>
  <si>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</si>
  <si>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</si>
  <si>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</si>
  <si>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</si>
  <si>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</si>
  <si>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</si>
  <si>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</si>
  <si>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</si>
  <si>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</si>
  <si>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</si>
  <si>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</si>
  <si>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</si>
  <si>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</si>
  <si>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</si>
  <si>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</si>
  <si>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</si>
  <si>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</si>
  <si>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</si>
  <si>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</si>
  <si>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</si>
  <si>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</si>
  <si>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</si>
  <si>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</si>
  <si>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</si>
  <si>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</si>
  <si>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</si>
  <si>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</si>
  <si>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</si>
  <si>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</si>
  <si>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</si>
  <si>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</si>
  <si>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</si>
  <si>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</si>
  <si>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</si>
  <si>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</si>
  <si>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</si>
  <si>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</si>
  <si>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</si>
  <si>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</si>
  <si>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</si>
  <si>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</si>
  <si>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</si>
  <si>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</si>
  <si>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</si>
  <si>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</si>
  <si>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</si>
  <si>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</si>
  <si>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</si>
  <si>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</si>
  <si>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</si>
  <si>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</si>
  <si>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</si>
  <si>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</si>
  <si>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</si>
  <si>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</si>
  <si>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</si>
  <si>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</si>
  <si>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</si>
  <si>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</si>
  <si>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</si>
  <si>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</si>
  <si>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</si>
  <si>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</si>
  <si>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</si>
  <si>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</si>
  <si>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</si>
  <si>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</si>
  <si>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</si>
  <si>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</si>
  <si>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</si>
  <si>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</si>
  <si>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</si>
  <si>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</si>
  <si>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</si>
  <si>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</si>
  <si>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</si>
  <si>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</si>
  <si>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</si>
  <si>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</si>
  <si>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</si>
  <si>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</si>
  <si>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</si>
  <si>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</si>
  <si>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</si>
  <si>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</si>
  <si>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</si>
  <si>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</si>
  <si>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</si>
  <si>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</si>
  <si>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</si>
  <si>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</si>
  <si>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</si>
  <si>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</si>
  <si>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</si>
  <si>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</si>
  <si>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</si>
  <si>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</si>
  <si>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</si>
  <si>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</si>
  <si>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</si>
  <si>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</si>
  <si>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</si>
  <si>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</si>
  <si>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</si>
  <si>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</si>
  <si>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</si>
  <si>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</si>
  <si>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</si>
  <si>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</si>
  <si>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</si>
  <si>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</si>
  <si>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</si>
  <si>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</si>
  <si>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</si>
  <si>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</si>
  <si>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</si>
  <si>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</si>
  <si>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</si>
  <si>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</si>
  <si>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</si>
  <si>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</si>
  <si>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</si>
  <si>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</si>
  <si>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</si>
  <si>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</si>
  <si>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</si>
  <si>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</si>
  <si>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</si>
  <si>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</si>
  <si>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</si>
  <si>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</si>
  <si>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</si>
  <si>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</si>
  <si>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</si>
  <si>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</si>
  <si>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</si>
  <si>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</si>
  <si>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</si>
  <si>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</si>
  <si>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</si>
  <si>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</si>
  <si>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</si>
  <si>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</si>
  <si>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</si>
  <si>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</si>
  <si>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</si>
  <si>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</si>
  <si>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</si>
  <si>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</si>
  <si>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</si>
  <si>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</si>
  <si>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</si>
  <si>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</si>
  <si>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</si>
  <si>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</si>
  <si>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</si>
  <si>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</si>
  <si>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</si>
  <si>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</si>
  <si>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</si>
  <si>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</si>
  <si>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</si>
  <si>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</si>
  <si>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</si>
  <si>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</si>
  <si>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</si>
  <si>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</si>
  <si>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</si>
  <si>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</si>
  <si>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</si>
  <si>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</si>
  <si>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</si>
  <si>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</si>
  <si>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</si>
  <si>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</si>
  <si>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</si>
  <si>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</si>
  <si>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</si>
  <si>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</si>
  <si>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</si>
  <si>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</si>
  <si>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</si>
  <si>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</si>
  <si>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</si>
  <si>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</si>
  <si>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</si>
  <si>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</si>
  <si>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</si>
  <si>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</si>
  <si>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</si>
  <si>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</si>
  <si>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</si>
  <si>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</si>
  <si>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</si>
  <si>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</si>
  <si>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</si>
  <si>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</si>
  <si>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</si>
  <si>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</si>
  <si>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</si>
  <si>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</si>
  <si>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</si>
  <si>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</si>
  <si>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</si>
  <si>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</si>
  <si>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</si>
  <si>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</si>
  <si>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</si>
  <si>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</si>
  <si>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</si>
  <si>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</si>
  <si>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</si>
  <si>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</si>
  <si>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</si>
  <si>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</si>
  <si>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</si>
  <si>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</si>
  <si>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</si>
  <si>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</si>
  <si>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</si>
  <si>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</si>
  <si>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</si>
  <si>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</si>
  <si>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</si>
  <si>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</si>
  <si>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</si>
  <si>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</si>
  <si>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</si>
  <si>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</si>
  <si>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</si>
  <si>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</si>
  <si>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</si>
  <si>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</si>
  <si>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</si>
  <si>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</si>
  <si>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</si>
  <si>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</si>
  <si>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</si>
  <si>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</si>
  <si>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</si>
  <si>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</si>
  <si>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</si>
  <si>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</si>
  <si>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</si>
  <si>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</si>
  <si>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</si>
  <si>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</si>
  <si>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</si>
  <si>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</si>
  <si>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</si>
  <si>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</si>
  <si>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</si>
  <si>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</si>
  <si>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</si>
  <si>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</si>
  <si>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</si>
  <si>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</si>
  <si>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</si>
  <si>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</si>
  <si>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</si>
  <si>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</si>
  <si>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</si>
  <si>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</si>
  <si>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</si>
  <si>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</si>
  <si>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</si>
  <si>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</si>
  <si>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</si>
  <si>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</si>
  <si>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</si>
  <si>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</si>
  <si>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</si>
  <si>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</si>
  <si>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</si>
  <si>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</si>
  <si>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</si>
  <si>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</si>
  <si>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</si>
  <si>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</si>
  <si>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</si>
  <si>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</si>
  <si>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</si>
  <si>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</si>
  <si>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</si>
  <si>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</si>
  <si>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</si>
  <si>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</si>
  <si>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</si>
  <si>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</si>
  <si>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</si>
  <si>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</si>
  <si>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</si>
  <si>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</si>
  <si>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</si>
  <si>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</si>
  <si>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</si>
  <si>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</si>
  <si>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</si>
  <si>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</si>
  <si>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</si>
  <si>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</si>
  <si>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</si>
  <si>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</si>
  <si>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</si>
  <si>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</si>
  <si>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</si>
  <si>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</si>
  <si>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</si>
  <si>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</si>
  <si>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</si>
  <si>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</si>
  <si>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</si>
  <si>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</si>
  <si>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</si>
  <si>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</si>
  <si>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</si>
  <si>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</si>
  <si>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</si>
  <si>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</si>
  <si>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</si>
  <si>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</si>
  <si>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</si>
  <si>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</si>
  <si>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</si>
  <si>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</si>
  <si>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</si>
  <si>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</si>
  <si>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</si>
  <si>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</si>
  <si>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</si>
  <si>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</si>
  <si>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</si>
  <si>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</si>
  <si>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</si>
  <si>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</si>
  <si>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</si>
  <si>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</si>
  <si>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</si>
  <si>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</si>
  <si>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</si>
  <si>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</si>
  <si>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</si>
  <si>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</si>
  <si>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</si>
  <si>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</si>
  <si>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</si>
  <si>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</si>
  <si>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</si>
  <si>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</si>
  <si>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</si>
  <si>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</si>
  <si>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</si>
  <si>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</si>
  <si>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</si>
  <si>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</si>
  <si>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</si>
  <si>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</si>
  <si>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</si>
  <si>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</si>
  <si>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</si>
  <si>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</si>
  <si>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</si>
  <si>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</si>
  <si>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</si>
  <si>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</si>
  <si>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</si>
  <si>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</si>
  <si>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</si>
  <si>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</si>
  <si>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</si>
  <si>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</si>
  <si>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</si>
  <si>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</si>
  <si>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</si>
  <si>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</si>
  <si>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</si>
  <si>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</si>
  <si>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</si>
  <si>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</si>
  <si>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</si>
  <si>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</si>
  <si>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</si>
  <si>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</si>
  <si>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</si>
  <si>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</si>
  <si>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</si>
  <si>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</si>
  <si>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</si>
  <si>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</si>
  <si>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</si>
  <si>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</si>
  <si>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</si>
  <si>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</si>
  <si>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</si>
  <si>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</si>
  <si>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</si>
  <si>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</si>
  <si>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</si>
  <si>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</si>
  <si>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</si>
  <si>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</si>
  <si>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</si>
  <si>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</si>
  <si>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</si>
  <si>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</si>
  <si>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</si>
  <si>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</si>
  <si>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</si>
  <si>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</si>
  <si>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</si>
  <si>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</si>
  <si>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</si>
  <si>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</si>
  <si>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</si>
  <si>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</si>
  <si>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</si>
  <si>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</si>
  <si>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</si>
  <si>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</si>
  <si>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</si>
  <si>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</si>
  <si>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</si>
  <si>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</si>
  <si>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</si>
  <si>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</si>
  <si>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</si>
  <si>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</si>
  <si>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</si>
  <si>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</si>
  <si>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</si>
  <si>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</si>
  <si>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</si>
  <si>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</si>
  <si>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</si>
  <si>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</si>
  <si>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</si>
  <si>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</si>
  <si>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</si>
  <si>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</si>
  <si>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</si>
  <si>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</si>
  <si>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</si>
  <si>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</si>
  <si>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</si>
  <si>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</si>
  <si>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</si>
  <si>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</si>
  <si>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</si>
  <si>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</si>
  <si>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</si>
  <si>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</si>
  <si>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</si>
  <si>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</si>
  <si>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</si>
  <si>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</si>
  <si>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</si>
  <si>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</si>
  <si>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</si>
  <si>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</si>
  <si>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</si>
  <si>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</si>
  <si>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</si>
  <si>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</si>
  <si>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</si>
  <si>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</si>
  <si>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</si>
  <si>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</si>
  <si>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</si>
  <si>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</si>
  <si>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</si>
  <si>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</si>
  <si>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</si>
  <si>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</si>
  <si>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</si>
  <si>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</si>
  <si>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</si>
  <si>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</si>
  <si>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</si>
  <si>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</si>
  <si>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</si>
  <si>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</si>
  <si>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</si>
  <si>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</si>
  <si>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</si>
  <si>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</si>
  <si>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</si>
  <si>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</si>
  <si>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</si>
  <si>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</si>
  <si>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</si>
  <si>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</si>
  <si>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</si>
  <si>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</si>
  <si>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</si>
  <si>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</si>
  <si>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</si>
  <si>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</si>
  <si>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</si>
  <si>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</si>
  <si>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</si>
  <si>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</si>
  <si>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</si>
  <si>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</si>
  <si>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</si>
  <si>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</si>
  <si>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</si>
  <si>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</si>
  <si>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</si>
  <si>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</si>
  <si>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</si>
  <si>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</si>
  <si>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</si>
  <si>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</si>
  <si>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</si>
  <si>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</si>
  <si>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</si>
  <si>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</si>
  <si>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</si>
  <si>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</si>
  <si>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</si>
  <si>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</si>
  <si>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</si>
  <si>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</si>
  <si>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</si>
  <si>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</si>
  <si>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</si>
  <si>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</si>
  <si>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</si>
  <si>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</si>
  <si>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</si>
  <si>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</si>
  <si>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</si>
  <si>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</si>
  <si>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</si>
  <si>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</si>
  <si>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</si>
  <si>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</si>
  <si>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</si>
  <si>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</si>
  <si>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</si>
  <si>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</si>
  <si>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</si>
  <si>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</si>
  <si>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</si>
  <si>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</si>
  <si>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</si>
  <si>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</si>
  <si>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</si>
  <si>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</si>
  <si>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</si>
  <si>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</si>
  <si>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</si>
  <si>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</si>
  <si>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</si>
  <si>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</si>
  <si>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</si>
  <si>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</si>
  <si>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</si>
  <si>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</si>
  <si>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</si>
  <si>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</si>
  <si>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</si>
  <si>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</si>
  <si>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</si>
  <si>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</si>
  <si>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</si>
  <si>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</si>
  <si>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</si>
  <si>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</si>
  <si>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</si>
  <si>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</si>
  <si>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</si>
  <si>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</si>
  <si>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</si>
  <si>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</si>
  <si>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</si>
  <si>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</si>
  <si>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</si>
  <si>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</si>
  <si>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</si>
  <si>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</si>
  <si>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</si>
  <si>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</si>
  <si>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</si>
  <si>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</si>
  <si>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</si>
  <si>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</si>
  <si>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</si>
  <si>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</si>
  <si>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</si>
  <si>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</si>
  <si>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</si>
  <si>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</si>
  <si>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</si>
  <si>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</si>
  <si>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</si>
  <si>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</si>
  <si>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</si>
  <si>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</si>
  <si>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</si>
  <si>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</si>
  <si>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</si>
  <si>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</si>
  <si>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</si>
  <si>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</si>
  <si>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</si>
  <si>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</si>
  <si>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</si>
  <si>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</si>
  <si>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</si>
  <si>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</si>
  <si>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</si>
  <si>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</si>
  <si>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</si>
  <si>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</si>
  <si>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</si>
  <si>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</si>
  <si>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</si>
  <si>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</si>
  <si>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</si>
  <si>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</si>
  <si>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</si>
  <si>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</si>
  <si>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</si>
  <si>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</si>
  <si>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</si>
  <si>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</si>
  <si>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</si>
  <si>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</si>
  <si>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</si>
  <si>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</si>
  <si>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</si>
  <si>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</si>
  <si>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</si>
  <si>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</si>
  <si>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</si>
  <si>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</si>
  <si>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</si>
  <si>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</si>
  <si>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</si>
  <si>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</si>
  <si>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</si>
  <si>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</si>
  <si>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</si>
  <si>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</si>
  <si>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</si>
  <si>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</si>
  <si>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</si>
  <si>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</si>
  <si>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</si>
  <si>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</si>
  <si>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</si>
  <si>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</si>
  <si>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</si>
  <si>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</si>
  <si>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</si>
  <si>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</si>
  <si>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</si>
  <si>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</si>
  <si>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</si>
  <si>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</si>
  <si>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</si>
  <si>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</si>
  <si>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</si>
  <si>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</si>
  <si>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</si>
  <si>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</si>
  <si>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</si>
  <si>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</si>
  <si>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</si>
  <si>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</si>
  <si>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</si>
  <si>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</si>
  <si>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</si>
  <si>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</si>
  <si>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</si>
  <si>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</si>
  <si>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</si>
  <si>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</si>
  <si>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</si>
  <si>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</si>
  <si>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</si>
  <si>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</si>
  <si>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</si>
  <si>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</si>
  <si>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</si>
  <si>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</si>
  <si>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</si>
  <si>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</si>
  <si>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</si>
  <si>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</si>
  <si>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</si>
  <si>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</si>
  <si>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</si>
  <si>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</si>
  <si>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</si>
  <si>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</si>
  <si>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</si>
  <si>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</si>
  <si>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</si>
  <si>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</si>
  <si>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</si>
  <si>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</si>
  <si>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</si>
  <si>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</si>
  <si>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</si>
  <si>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</si>
  <si>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</si>
  <si>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</si>
  <si>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</si>
  <si>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</si>
  <si>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</si>
  <si>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</si>
  <si>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</si>
  <si>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</si>
  <si>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</si>
  <si>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</si>
  <si>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</si>
  <si>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</si>
  <si>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</si>
  <si>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</si>
  <si>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</si>
  <si>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</si>
  <si>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</si>
  <si>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</si>
  <si>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</si>
  <si>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</si>
  <si>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</si>
  <si>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</si>
  <si>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</si>
  <si>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</si>
  <si>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</si>
  <si>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</si>
  <si>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</si>
  <si>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</si>
  <si>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</si>
  <si>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</si>
  <si>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</si>
  <si>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</si>
  <si>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</si>
  <si>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</si>
  <si>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</si>
  <si>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</si>
  <si>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</si>
  <si>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</si>
  <si>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</si>
  <si>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</si>
  <si>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</si>
  <si>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</si>
  <si>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</si>
  <si>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</si>
  <si>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</si>
  <si>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</si>
  <si>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</si>
  <si>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</si>
  <si>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</si>
  <si>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</si>
  <si>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</si>
  <si>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</si>
  <si>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</si>
  <si>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</si>
  <si>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</si>
  <si>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</si>
  <si>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</si>
  <si>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</si>
  <si>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</si>
  <si>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</si>
  <si>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</si>
  <si>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</si>
  <si>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</si>
  <si>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</si>
  <si>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</si>
  <si>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</si>
  <si>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</si>
  <si>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</si>
  <si>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</si>
  <si>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</si>
  <si>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</si>
  <si>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</si>
  <si>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</si>
  <si>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</si>
  <si>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</si>
  <si>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</si>
  <si>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</si>
  <si>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</si>
  <si>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</si>
  <si>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</si>
  <si>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</si>
  <si>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</si>
  <si>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</si>
  <si>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</si>
  <si>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</si>
  <si>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</si>
  <si>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</si>
  <si>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</si>
  <si>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</si>
  <si>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</si>
  <si>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</si>
  <si>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</si>
  <si>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</si>
  <si>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</si>
  <si>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</si>
  <si>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</si>
  <si>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</si>
  <si>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</si>
  <si>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</si>
  <si>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</si>
  <si>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</si>
  <si>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</si>
  <si>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</si>
  <si>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</si>
  <si>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</si>
  <si>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</si>
  <si>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</si>
  <si>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</si>
  <si>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</si>
  <si>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</si>
  <si>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</si>
  <si>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</si>
  <si>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</si>
  <si>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</si>
  <si>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</si>
  <si>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</si>
  <si>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</si>
  <si>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</si>
  <si>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</si>
  <si>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</si>
  <si>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</si>
  <si>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</si>
  <si>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</si>
  <si>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</si>
  <si>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</si>
  <si>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</si>
  <si>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</si>
  <si>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</si>
  <si>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</si>
  <si>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</si>
  <si>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</si>
  <si>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</si>
  <si>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</si>
  <si>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</si>
  <si>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</si>
  <si>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</si>
  <si>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</si>
  <si>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</si>
  <si>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</si>
  <si>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</si>
  <si>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</si>
  <si>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</si>
  <si>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</si>
  <si>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</si>
  <si>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</si>
  <si>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</si>
  <si>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</si>
  <si>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</si>
  <si>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</si>
  <si>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</si>
  <si>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</si>
  <si>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</si>
  <si>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</si>
  <si>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</si>
  <si>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</si>
  <si>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</si>
  <si>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</si>
  <si>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</si>
  <si>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</si>
  <si>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</si>
  <si>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</si>
  <si>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</si>
  <si>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</si>
  <si>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</si>
  <si>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</si>
  <si>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</si>
  <si>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</si>
  <si>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</si>
  <si>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</si>
  <si>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</si>
  <si>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</si>
  <si>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</si>
  <si>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</si>
  <si>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</si>
  <si>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</si>
  <si>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</si>
  <si>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</si>
  <si>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</si>
  <si>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</si>
  <si>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</si>
  <si>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</si>
  <si>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</si>
  <si>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</si>
  <si>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</si>
  <si>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</si>
  <si>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</si>
  <si>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</si>
  <si>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</si>
  <si>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</si>
  <si>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</si>
  <si>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</si>
  <si>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</si>
  <si>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</si>
  <si>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</si>
  <si>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</si>
  <si>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</si>
  <si>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</si>
  <si>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</si>
  <si>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</si>
  <si>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</si>
  <si>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</si>
  <si>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</si>
  <si>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</si>
  <si>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</si>
  <si>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</si>
  <si>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</si>
  <si>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</si>
  <si>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</si>
  <si>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</si>
  <si>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</si>
  <si>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</si>
  <si>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小林　克己</t>
    <rPh sb="0" eb="2">
      <t>コバヤシ</t>
    </rPh>
    <rPh sb="3" eb="5">
      <t>カツミ</t>
    </rPh>
    <phoneticPr fontId="1"/>
  </si>
  <si>
    <t>有料老人ホーム　サニーライフ永田台公園　支配人</t>
    <rPh sb="0" eb="2">
      <t>ユウリョウ</t>
    </rPh>
    <rPh sb="2" eb="4">
      <t>ロウジン</t>
    </rPh>
    <rPh sb="14" eb="16">
      <t>ナガタ</t>
    </rPh>
    <rPh sb="16" eb="17">
      <t>ダイ</t>
    </rPh>
    <rPh sb="17" eb="19">
      <t>コウエン</t>
    </rPh>
    <rPh sb="20" eb="22">
      <t>シハイ</t>
    </rPh>
    <rPh sb="22" eb="23">
      <t>ニン</t>
    </rPh>
    <phoneticPr fontId="1"/>
  </si>
  <si>
    <t>２　法人</t>
  </si>
  <si>
    <t>５　営利法人</t>
  </si>
  <si>
    <t>かぶしきがいしゃかわしまこーぽれーしょん</t>
    <phoneticPr fontId="1"/>
  </si>
  <si>
    <t>株式会社川島コーポレーション</t>
    <phoneticPr fontId="1"/>
  </si>
  <si>
    <t>2040001050435</t>
    <phoneticPr fontId="1"/>
  </si>
  <si>
    <t>千葉県君津市東猪原248番地2</t>
    <phoneticPr fontId="1"/>
  </si>
  <si>
    <t>0439</t>
    <phoneticPr fontId="1"/>
  </si>
  <si>
    <t>37</t>
    <phoneticPr fontId="1"/>
  </si>
  <si>
    <t>3600</t>
    <phoneticPr fontId="1"/>
  </si>
  <si>
    <t>3603</t>
    <phoneticPr fontId="1"/>
  </si>
  <si>
    <t>www.sunnylife-group.co.jp</t>
    <phoneticPr fontId="1"/>
  </si>
  <si>
    <t>川島 輝雄</t>
    <phoneticPr fontId="1"/>
  </si>
  <si>
    <t>代表取締役</t>
    <phoneticPr fontId="1"/>
  </si>
  <si>
    <t>ゆうりょうろうじんほーむ　さにーらいふながただいこうえん</t>
    <phoneticPr fontId="1"/>
  </si>
  <si>
    <t>有料老人ホーム　サニーライフ永田台公園</t>
    <rPh sb="0" eb="2">
      <t>ユウリョウ</t>
    </rPh>
    <rPh sb="2" eb="4">
      <t>ロウジン</t>
    </rPh>
    <rPh sb="14" eb="17">
      <t>ナガタダイ</t>
    </rPh>
    <rPh sb="17" eb="19">
      <t>コウエン</t>
    </rPh>
    <phoneticPr fontId="1"/>
  </si>
  <si>
    <t>神奈川県横浜市南区永田台9-3</t>
    <rPh sb="0" eb="4">
      <t>カナガワケン</t>
    </rPh>
    <rPh sb="4" eb="7">
      <t>ヨコハマシ</t>
    </rPh>
    <rPh sb="7" eb="9">
      <t>ミナミク</t>
    </rPh>
    <rPh sb="9" eb="12">
      <t>ナガタダイ</t>
    </rPh>
    <phoneticPr fontId="1"/>
  </si>
  <si>
    <t>JR東海道線「保土ヶ谷」</t>
    <rPh sb="2" eb="5">
      <t>トウカイドウ</t>
    </rPh>
    <rPh sb="7" eb="11">
      <t>ホドガヤ</t>
    </rPh>
    <phoneticPr fontId="1"/>
  </si>
  <si>
    <t>電車：JR東海道本線「保土ヶ谷駅」東口より　横浜市営バス　
平和台折返場行きで「上星ヶ谷」バス亭より徒歩約2分
（約130ｍ）
車：首都高速神奈川3号狩場線「花之木」出口より約9分
（約3.1㎞）</t>
    <phoneticPr fontId="1"/>
  </si>
  <si>
    <t>045</t>
    <phoneticPr fontId="1"/>
  </si>
  <si>
    <t>721</t>
    <phoneticPr fontId="1"/>
  </si>
  <si>
    <t>3600</t>
    <phoneticPr fontId="1"/>
  </si>
  <si>
    <t>3603</t>
    <phoneticPr fontId="1"/>
  </si>
  <si>
    <t>nagatadaikouen</t>
    <phoneticPr fontId="1"/>
  </si>
  <si>
    <t>sunnylife-group.co.jp</t>
    <phoneticPr fontId="1"/>
  </si>
  <si>
    <t>http://</t>
  </si>
  <si>
    <t>小林　克己</t>
    <rPh sb="0" eb="2">
      <t>コバヤシ</t>
    </rPh>
    <rPh sb="3" eb="5">
      <t>カツミ</t>
    </rPh>
    <phoneticPr fontId="1"/>
  </si>
  <si>
    <t>支配人</t>
    <rPh sb="0" eb="3">
      <t>シハイニン</t>
    </rPh>
    <phoneticPr fontId="1"/>
  </si>
  <si>
    <t>１　介護付（一般型特定施設入居者生活介護を提供する場合）</t>
  </si>
  <si>
    <t>1470502871</t>
    <phoneticPr fontId="1"/>
  </si>
  <si>
    <t>横浜市</t>
    <rPh sb="0" eb="3">
      <t>ヨコハマシ</t>
    </rPh>
    <phoneticPr fontId="1"/>
  </si>
  <si>
    <t>１　耐火建築物</t>
  </si>
  <si>
    <t>１　鉄筋コンクリート造</t>
  </si>
  <si>
    <t>２　なし</t>
  </si>
  <si>
    <t>１　あり</t>
  </si>
  <si>
    <t>１　全ての居室あり</t>
  </si>
  <si>
    <t>１　全ての便所あり</t>
  </si>
  <si>
    <t>１　全ての浴室あり</t>
  </si>
  <si>
    <t>・介護保険法の趣旨に従い、入居者の意思及び人格を尊重し、常に入居者の立場に立ったサービスの提供に努めるものとする。・入居者の心身の特性を踏まえて、その有する能力に応じ自立した日常生活を営むことができるよう、サービスの提供に努めるものとする。・地域との結びつきを重視し、関係行政との綿密な連携を図り、総合的なサービス提供に努めるものとする。・事業の運営にあたっては、安定且つ継続的な事業運営に努める。</t>
    <rPh sb="1" eb="3">
      <t>カイゴ</t>
    </rPh>
    <rPh sb="3" eb="5">
      <t>ホケン</t>
    </rPh>
    <rPh sb="5" eb="6">
      <t>ホウ</t>
    </rPh>
    <rPh sb="7" eb="9">
      <t>シュシ</t>
    </rPh>
    <rPh sb="10" eb="11">
      <t>シタガ</t>
    </rPh>
    <rPh sb="13" eb="16">
      <t>ニュウキョシャ</t>
    </rPh>
    <rPh sb="17" eb="19">
      <t>イシ</t>
    </rPh>
    <rPh sb="19" eb="20">
      <t>オヨ</t>
    </rPh>
    <rPh sb="21" eb="23">
      <t>ジンカク</t>
    </rPh>
    <rPh sb="24" eb="26">
      <t>ソンチョウ</t>
    </rPh>
    <rPh sb="28" eb="29">
      <t>ツネ</t>
    </rPh>
    <rPh sb="30" eb="33">
      <t>ニュウキョシャ</t>
    </rPh>
    <rPh sb="34" eb="36">
      <t>タチバ</t>
    </rPh>
    <rPh sb="37" eb="38">
      <t>タ</t>
    </rPh>
    <rPh sb="45" eb="47">
      <t>テイキョウ</t>
    </rPh>
    <rPh sb="48" eb="49">
      <t>ツト</t>
    </rPh>
    <rPh sb="58" eb="61">
      <t>ニュウキョシャ</t>
    </rPh>
    <rPh sb="62" eb="64">
      <t>シンシン</t>
    </rPh>
    <rPh sb="65" eb="67">
      <t>トクセイ</t>
    </rPh>
    <rPh sb="68" eb="69">
      <t>フ</t>
    </rPh>
    <rPh sb="75" eb="76">
      <t>ユウ</t>
    </rPh>
    <rPh sb="78" eb="80">
      <t>ノウリョク</t>
    </rPh>
    <rPh sb="81" eb="82">
      <t>オウ</t>
    </rPh>
    <rPh sb="83" eb="85">
      <t>ジリツ</t>
    </rPh>
    <rPh sb="87" eb="89">
      <t>ニチジョウ</t>
    </rPh>
    <rPh sb="89" eb="91">
      <t>セイカツ</t>
    </rPh>
    <rPh sb="92" eb="93">
      <t>イトナ</t>
    </rPh>
    <rPh sb="108" eb="110">
      <t>テイキョウ</t>
    </rPh>
    <rPh sb="111" eb="112">
      <t>ツト</t>
    </rPh>
    <rPh sb="121" eb="123">
      <t>チイキ</t>
    </rPh>
    <rPh sb="125" eb="126">
      <t>ムス</t>
    </rPh>
    <rPh sb="130" eb="132">
      <t>ジュウシ</t>
    </rPh>
    <rPh sb="134" eb="136">
      <t>カンケイ</t>
    </rPh>
    <rPh sb="136" eb="138">
      <t>ギョウセイ</t>
    </rPh>
    <rPh sb="140" eb="142">
      <t>メンミツ</t>
    </rPh>
    <rPh sb="143" eb="145">
      <t>レンケイ</t>
    </rPh>
    <rPh sb="146" eb="147">
      <t>ハカ</t>
    </rPh>
    <rPh sb="149" eb="152">
      <t>ソウゴウテキ</t>
    </rPh>
    <rPh sb="157" eb="159">
      <t>テイキョウ</t>
    </rPh>
    <rPh sb="160" eb="161">
      <t>ツト</t>
    </rPh>
    <rPh sb="170" eb="172">
      <t>ジギョウ</t>
    </rPh>
    <rPh sb="173" eb="175">
      <t>ウンエイ</t>
    </rPh>
    <rPh sb="182" eb="184">
      <t>アンテイ</t>
    </rPh>
    <rPh sb="184" eb="185">
      <t>カ</t>
    </rPh>
    <rPh sb="186" eb="189">
      <t>ケイゾクテキ</t>
    </rPh>
    <rPh sb="190" eb="192">
      <t>ジギョウ</t>
    </rPh>
    <rPh sb="192" eb="194">
      <t>ウンエイ</t>
    </rPh>
    <rPh sb="195" eb="196">
      <t>ツト</t>
    </rPh>
    <phoneticPr fontId="1"/>
  </si>
  <si>
    <t>＜健康管理サービス＞看護師によるバイタルチェックを毎日実施し、健康疾病管理を行い、入居者が羅病、負傷等により治療を必要とするに至った場合には医療機関との連絡、紹介、受診手続き等の協力を行います。　　　　　　　　　　　　＜介護サービス＞入居者の状態を観察し、居室において24時間体制で介護サービスを提供いたします。　　　　　　　　　　　　　　　　　　　　＜食事サービス＞栄養士、その他職員を配置して、1日3食の食事を毎日提供いたします。尚、食堂での喫茶を原則としますが、体調不良等で移動困難な場合にあっては、本人の希望、家族の要望、あるいは医師の指示に対応して居室での食事提供及び介助、見守りを行います。　　　　　　＜レクリェーション＞文化・余暇利用活動、運動・娯楽のレクリェーションに関する生活支援を行います。</t>
    <rPh sb="1" eb="3">
      <t>ケンコウ</t>
    </rPh>
    <rPh sb="3" eb="5">
      <t>カンリ</t>
    </rPh>
    <rPh sb="10" eb="13">
      <t>カンゴシ</t>
    </rPh>
    <rPh sb="25" eb="27">
      <t>マイニチ</t>
    </rPh>
    <rPh sb="27" eb="29">
      <t>ジッシ</t>
    </rPh>
    <rPh sb="31" eb="33">
      <t>ケンコウ</t>
    </rPh>
    <rPh sb="33" eb="34">
      <t>シツ</t>
    </rPh>
    <rPh sb="34" eb="35">
      <t>ビョウ</t>
    </rPh>
    <rPh sb="35" eb="37">
      <t>カンリ</t>
    </rPh>
    <rPh sb="38" eb="39">
      <t>オコナ</t>
    </rPh>
    <rPh sb="41" eb="44">
      <t>ニュウキョシャ</t>
    </rPh>
    <rPh sb="45" eb="46">
      <t>ラ</t>
    </rPh>
    <rPh sb="46" eb="47">
      <t>ビョウ</t>
    </rPh>
    <rPh sb="48" eb="50">
      <t>フショウ</t>
    </rPh>
    <rPh sb="50" eb="51">
      <t>トウ</t>
    </rPh>
    <rPh sb="54" eb="56">
      <t>チリョウ</t>
    </rPh>
    <rPh sb="57" eb="59">
      <t>ヒツヨウ</t>
    </rPh>
    <rPh sb="63" eb="64">
      <t>イタ</t>
    </rPh>
    <rPh sb="66" eb="68">
      <t>バアイ</t>
    </rPh>
    <rPh sb="70" eb="72">
      <t>イリョウ</t>
    </rPh>
    <rPh sb="72" eb="74">
      <t>キカン</t>
    </rPh>
    <rPh sb="76" eb="78">
      <t>レンラク</t>
    </rPh>
    <rPh sb="79" eb="81">
      <t>ショウカイ</t>
    </rPh>
    <rPh sb="82" eb="84">
      <t>ジュシン</t>
    </rPh>
    <rPh sb="84" eb="86">
      <t>テツヅ</t>
    </rPh>
    <rPh sb="87" eb="88">
      <t>トウ</t>
    </rPh>
    <rPh sb="89" eb="91">
      <t>キョウリョク</t>
    </rPh>
    <rPh sb="92" eb="93">
      <t>オコナ</t>
    </rPh>
    <rPh sb="110" eb="112">
      <t>カイゴ</t>
    </rPh>
    <rPh sb="117" eb="120">
      <t>ニュウキョシャ</t>
    </rPh>
    <rPh sb="121" eb="123">
      <t>ジョウタイ</t>
    </rPh>
    <rPh sb="124" eb="126">
      <t>カンサツ</t>
    </rPh>
    <rPh sb="128" eb="130">
      <t>キョシツ</t>
    </rPh>
    <rPh sb="136" eb="138">
      <t>ジカン</t>
    </rPh>
    <rPh sb="138" eb="140">
      <t>タイセイ</t>
    </rPh>
    <rPh sb="141" eb="143">
      <t>カイゴ</t>
    </rPh>
    <rPh sb="148" eb="150">
      <t>テイキョウ</t>
    </rPh>
    <rPh sb="177" eb="179">
      <t>ショクジ</t>
    </rPh>
    <rPh sb="184" eb="187">
      <t>エイヨウシ</t>
    </rPh>
    <rPh sb="190" eb="191">
      <t>タ</t>
    </rPh>
    <rPh sb="191" eb="193">
      <t>ショクイン</t>
    </rPh>
    <rPh sb="194" eb="196">
      <t>ハイチ</t>
    </rPh>
    <rPh sb="200" eb="201">
      <t>ニチ</t>
    </rPh>
    <rPh sb="202" eb="203">
      <t>ショク</t>
    </rPh>
    <rPh sb="204" eb="206">
      <t>ショクジ</t>
    </rPh>
    <rPh sb="207" eb="209">
      <t>マイニチ</t>
    </rPh>
    <rPh sb="209" eb="211">
      <t>テイキョウ</t>
    </rPh>
    <rPh sb="217" eb="218">
      <t>ナオ</t>
    </rPh>
    <rPh sb="219" eb="221">
      <t>ショクドウ</t>
    </rPh>
    <rPh sb="223" eb="225">
      <t>キッサ</t>
    </rPh>
    <rPh sb="226" eb="228">
      <t>ゲンソク</t>
    </rPh>
    <rPh sb="234" eb="236">
      <t>タイチョウ</t>
    </rPh>
    <rPh sb="236" eb="238">
      <t>フリョウ</t>
    </rPh>
    <rPh sb="238" eb="239">
      <t>トウ</t>
    </rPh>
    <rPh sb="240" eb="242">
      <t>イドウ</t>
    </rPh>
    <rPh sb="242" eb="244">
      <t>コンナン</t>
    </rPh>
    <rPh sb="245" eb="247">
      <t>バアイ</t>
    </rPh>
    <rPh sb="253" eb="255">
      <t>ホンニン</t>
    </rPh>
    <rPh sb="256" eb="258">
      <t>キボウ</t>
    </rPh>
    <rPh sb="259" eb="261">
      <t>カゾク</t>
    </rPh>
    <rPh sb="262" eb="264">
      <t>ヨウボウ</t>
    </rPh>
    <rPh sb="269" eb="271">
      <t>イシ</t>
    </rPh>
    <rPh sb="272" eb="274">
      <t>シジ</t>
    </rPh>
    <rPh sb="275" eb="277">
      <t>タイオウ</t>
    </rPh>
    <rPh sb="279" eb="281">
      <t>キョシツ</t>
    </rPh>
    <rPh sb="283" eb="285">
      <t>ショクジ</t>
    </rPh>
    <rPh sb="285" eb="287">
      <t>テイキョウ</t>
    </rPh>
    <rPh sb="287" eb="288">
      <t>オヨ</t>
    </rPh>
    <rPh sb="289" eb="291">
      <t>カイジョ</t>
    </rPh>
    <rPh sb="292" eb="294">
      <t>ミマモ</t>
    </rPh>
    <rPh sb="296" eb="297">
      <t>オコナ</t>
    </rPh>
    <rPh sb="317" eb="319">
      <t>ブンカ</t>
    </rPh>
    <rPh sb="320" eb="322">
      <t>ヨカ</t>
    </rPh>
    <rPh sb="322" eb="324">
      <t>リヨウ</t>
    </rPh>
    <rPh sb="324" eb="326">
      <t>カツドウ</t>
    </rPh>
    <rPh sb="327" eb="329">
      <t>ウンドウ</t>
    </rPh>
    <rPh sb="330" eb="332">
      <t>ゴラク</t>
    </rPh>
    <rPh sb="342" eb="343">
      <t>カン</t>
    </rPh>
    <rPh sb="345" eb="347">
      <t>セイカツ</t>
    </rPh>
    <rPh sb="347" eb="349">
      <t>シエン</t>
    </rPh>
    <rPh sb="350" eb="351">
      <t>オコナ</t>
    </rPh>
    <phoneticPr fontId="1"/>
  </si>
  <si>
    <t>１　自ら実施</t>
  </si>
  <si>
    <t>○</t>
  </si>
  <si>
    <t>神奈川県横浜市金沢区寺前1-1-28　Nビル2F</t>
    <rPh sb="0" eb="4">
      <t>カナガワケン</t>
    </rPh>
    <rPh sb="4" eb="7">
      <t>ヨコハマシ</t>
    </rPh>
    <rPh sb="7" eb="10">
      <t>カナザワク</t>
    </rPh>
    <rPh sb="10" eb="12">
      <t>テラマエ</t>
    </rPh>
    <phoneticPr fontId="1"/>
  </si>
  <si>
    <t>内科</t>
    <rPh sb="0" eb="2">
      <t>ナイカ</t>
    </rPh>
    <phoneticPr fontId="1"/>
  </si>
  <si>
    <t>入居者の往診、訪問診療（月2回医師来館による）、治療・入院協力、他病院の紹介、夜間オンコール、入居者の病状急変時の対応、終末期医療の協力</t>
    <rPh sb="0" eb="3">
      <t>ニュウキョシャ</t>
    </rPh>
    <rPh sb="4" eb="6">
      <t>オウシン</t>
    </rPh>
    <rPh sb="7" eb="9">
      <t>ホウモン</t>
    </rPh>
    <rPh sb="9" eb="11">
      <t>シンリョウ</t>
    </rPh>
    <rPh sb="12" eb="13">
      <t>ツキ</t>
    </rPh>
    <rPh sb="14" eb="15">
      <t>カイ</t>
    </rPh>
    <rPh sb="15" eb="17">
      <t>イシ</t>
    </rPh>
    <rPh sb="17" eb="19">
      <t>ライカン</t>
    </rPh>
    <rPh sb="24" eb="26">
      <t>チリョウ</t>
    </rPh>
    <rPh sb="27" eb="29">
      <t>ニュウイン</t>
    </rPh>
    <rPh sb="29" eb="31">
      <t>キョウリョク</t>
    </rPh>
    <rPh sb="32" eb="33">
      <t>タ</t>
    </rPh>
    <rPh sb="33" eb="35">
      <t>ビョウイン</t>
    </rPh>
    <rPh sb="36" eb="38">
      <t>ショウカイ</t>
    </rPh>
    <rPh sb="39" eb="41">
      <t>ヤカン</t>
    </rPh>
    <rPh sb="47" eb="50">
      <t>ニュウキョシャ</t>
    </rPh>
    <rPh sb="51" eb="53">
      <t>ビョウジョウ</t>
    </rPh>
    <rPh sb="53" eb="56">
      <t>キュウヘンジ</t>
    </rPh>
    <rPh sb="57" eb="59">
      <t>タイオウ</t>
    </rPh>
    <rPh sb="60" eb="63">
      <t>シュウマツキ</t>
    </rPh>
    <rPh sb="63" eb="65">
      <t>イリョウ</t>
    </rPh>
    <rPh sb="66" eb="68">
      <t>キョウリョク</t>
    </rPh>
    <phoneticPr fontId="1"/>
  </si>
  <si>
    <t>医療法人社団皆吉会　プライムコーストみなとみらいクリニック</t>
    <rPh sb="0" eb="2">
      <t>イリョウ</t>
    </rPh>
    <rPh sb="2" eb="4">
      <t>ホウジン</t>
    </rPh>
    <rPh sb="4" eb="6">
      <t>シャダン</t>
    </rPh>
    <rPh sb="6" eb="7">
      <t>ミナ</t>
    </rPh>
    <rPh sb="7" eb="8">
      <t>ヨシ</t>
    </rPh>
    <rPh sb="8" eb="9">
      <t>カイ</t>
    </rPh>
    <phoneticPr fontId="1"/>
  </si>
  <si>
    <t>神奈川県横浜市西区みなとみらい６－３－４</t>
    <rPh sb="0" eb="4">
      <t>カナガワケン</t>
    </rPh>
    <rPh sb="4" eb="7">
      <t>ヨコハマシ</t>
    </rPh>
    <rPh sb="7" eb="9">
      <t>ニシク</t>
    </rPh>
    <phoneticPr fontId="1"/>
  </si>
  <si>
    <t>内科・整形外科・訪問診療</t>
    <rPh sb="0" eb="2">
      <t>ナイカ</t>
    </rPh>
    <rPh sb="3" eb="5">
      <t>セイケイ</t>
    </rPh>
    <rPh sb="5" eb="7">
      <t>ゲカ</t>
    </rPh>
    <rPh sb="8" eb="10">
      <t>ホウモン</t>
    </rPh>
    <rPh sb="10" eb="12">
      <t>シンリョウ</t>
    </rPh>
    <phoneticPr fontId="1"/>
  </si>
  <si>
    <t>医療法人社団皆吉会　プライムコーストみなとみらい歯科クリニック</t>
    <rPh sb="0" eb="2">
      <t>イリョウ</t>
    </rPh>
    <rPh sb="2" eb="4">
      <t>ホウジン</t>
    </rPh>
    <rPh sb="4" eb="6">
      <t>シャダン</t>
    </rPh>
    <rPh sb="6" eb="7">
      <t>ミナ</t>
    </rPh>
    <rPh sb="7" eb="8">
      <t>ヨシ</t>
    </rPh>
    <rPh sb="8" eb="9">
      <t>カイ</t>
    </rPh>
    <rPh sb="24" eb="26">
      <t>シカ</t>
    </rPh>
    <phoneticPr fontId="1"/>
  </si>
  <si>
    <t>口腔衛生指導、歯科診療。訪問診療（週1回歯科医師の来館による）</t>
    <rPh sb="0" eb="2">
      <t>コウクウ</t>
    </rPh>
    <rPh sb="2" eb="4">
      <t>エイセイ</t>
    </rPh>
    <rPh sb="4" eb="6">
      <t>シドウ</t>
    </rPh>
    <rPh sb="7" eb="9">
      <t>シカ</t>
    </rPh>
    <rPh sb="9" eb="11">
      <t>シンリョウ</t>
    </rPh>
    <rPh sb="12" eb="14">
      <t>ホウモン</t>
    </rPh>
    <rPh sb="14" eb="16">
      <t>シンリョウ</t>
    </rPh>
    <rPh sb="17" eb="18">
      <t>シュウ</t>
    </rPh>
    <rPh sb="19" eb="20">
      <t>カイ</t>
    </rPh>
    <rPh sb="20" eb="22">
      <t>シカ</t>
    </rPh>
    <rPh sb="22" eb="24">
      <t>イシ</t>
    </rPh>
    <rPh sb="25" eb="27">
      <t>ライカン</t>
    </rPh>
    <phoneticPr fontId="1"/>
  </si>
  <si>
    <t>心身の状況により居室移動の場合があります。</t>
    <rPh sb="0" eb="2">
      <t>シンシン</t>
    </rPh>
    <rPh sb="3" eb="5">
      <t>ジョウキョウ</t>
    </rPh>
    <rPh sb="8" eb="10">
      <t>キョシツ</t>
    </rPh>
    <rPh sb="10" eb="12">
      <t>イドウ</t>
    </rPh>
    <rPh sb="13" eb="15">
      <t>バアイ</t>
    </rPh>
    <phoneticPr fontId="1"/>
  </si>
  <si>
    <t>・入居者の健康管理上、居室の移動が必要と認めた時は、医師に所見を求め、これをもとに一定の観察期間を設け、且つ入居者及び入居者の身元引受人の同意を得て、居室の移動を行う場合があります。
・施設管理運営上又は入居者に万全の介護サービスを提供する上で、支障が無いと認められるときは、入居者の求めに従い、居室の移動を行うことができます。
入居者は居室の移動に伴い、原状回復の義務を負うものとします。
・移動に伴う居室の利用権は住み替え後の居室において存続されます。</t>
    <phoneticPr fontId="1"/>
  </si>
  <si>
    <t>移動に伴う利用権は存続されます。</t>
    <rPh sb="0" eb="2">
      <t>イドウ</t>
    </rPh>
    <rPh sb="3" eb="4">
      <t>トモナ</t>
    </rPh>
    <rPh sb="5" eb="8">
      <t>リヨウケン</t>
    </rPh>
    <rPh sb="9" eb="11">
      <t>ソンゾク</t>
    </rPh>
    <phoneticPr fontId="1"/>
  </si>
  <si>
    <t>身元引受人を2名または1名定めて頂きます。
身元引受人等は、入居者の事業者に対する債務について、月額利用料の24か月分を極度額として、入居者と連携して責任を追うことになります。また、入居契約が解除されたときに、入居者を引き受けることになります。</t>
    <rPh sb="0" eb="2">
      <t>ミモト</t>
    </rPh>
    <rPh sb="2" eb="4">
      <t>ヒキウケ</t>
    </rPh>
    <rPh sb="4" eb="5">
      <t>ニン</t>
    </rPh>
    <rPh sb="7" eb="8">
      <t>メイ</t>
    </rPh>
    <rPh sb="12" eb="13">
      <t>メイ</t>
    </rPh>
    <rPh sb="13" eb="14">
      <t>サダ</t>
    </rPh>
    <rPh sb="16" eb="17">
      <t>イタダ</t>
    </rPh>
    <rPh sb="22" eb="24">
      <t>ミモト</t>
    </rPh>
    <rPh sb="24" eb="26">
      <t>ヒキウケ</t>
    </rPh>
    <rPh sb="26" eb="27">
      <t>ニン</t>
    </rPh>
    <rPh sb="27" eb="28">
      <t>トウ</t>
    </rPh>
    <rPh sb="30" eb="33">
      <t>ニュウキョシャ</t>
    </rPh>
    <rPh sb="34" eb="37">
      <t>ジギョウシャ</t>
    </rPh>
    <rPh sb="38" eb="39">
      <t>タイ</t>
    </rPh>
    <rPh sb="41" eb="43">
      <t>サイム</t>
    </rPh>
    <rPh sb="48" eb="49">
      <t>ツキ</t>
    </rPh>
    <rPh sb="49" eb="50">
      <t>ガク</t>
    </rPh>
    <rPh sb="50" eb="53">
      <t>リヨウリョウ</t>
    </rPh>
    <rPh sb="57" eb="58">
      <t>ゲツ</t>
    </rPh>
    <rPh sb="58" eb="59">
      <t>ブン</t>
    </rPh>
    <rPh sb="60" eb="62">
      <t>キョクド</t>
    </rPh>
    <rPh sb="62" eb="63">
      <t>ガク</t>
    </rPh>
    <rPh sb="67" eb="70">
      <t>ニュウキョシャ</t>
    </rPh>
    <rPh sb="71" eb="73">
      <t>レンケイ</t>
    </rPh>
    <rPh sb="75" eb="77">
      <t>セキニン</t>
    </rPh>
    <rPh sb="78" eb="79">
      <t>オ</t>
    </rPh>
    <rPh sb="91" eb="93">
      <t>ニュウキョ</t>
    </rPh>
    <rPh sb="93" eb="95">
      <t>ケイヤク</t>
    </rPh>
    <rPh sb="96" eb="98">
      <t>カイジョ</t>
    </rPh>
    <rPh sb="105" eb="108">
      <t>ニュウキョシャ</t>
    </rPh>
    <rPh sb="109" eb="110">
      <t>ヒ</t>
    </rPh>
    <rPh sb="111" eb="112">
      <t>ウ</t>
    </rPh>
    <phoneticPr fontId="1"/>
  </si>
  <si>
    <t xml:space="preserve">◎入居者が次のいずれかに該当し、且つ、これによって本契約を将来に渡って、これ以上維持することが社会通念上著しく困難と認められる場合は、事業者は書面にて入居者に通知し、通知の翌日を起算日とし、９０日の予告期間をもうけ、本契約を解除することができます。その際、入居者は施設に対し弁明する機会が与えられます。
①入居契約書に虚偽の事項を記載する等不正手段により入居し、事業者の求めにもかかわらず、これを訂正しないとき。
②管理費その他の費用の支払いの遅滞を解消しないとき。
③故意に居室、その他施設建物、付帯設備、什器備品、構築物及び植栽等を汚損、破損あるいは減失したとき。
④施設に対して、みだりに張り紙又は広告掲示を行い、あるいは施設を利用して商行為を行ったとき。
⑤他の入居者に迷惑となる騒音の発生、あるいは危険物又は悪臭を発する機材、物品の持込、又は保管を行い、事業者の求めにもかかわらず騒音の発生を停止せず、あるいは危険物又は悪臭を発する機材、物品を撤去しないとき。
⑥共用部分を不法に占拠もしくは占有し、あるいは物品を頻繁に放置して、施設の求めに反して撤去しないとき。
⑦事業者の再三の警告にもかかわらず頻繁に、居室及び共用施設、敷地の利用方法に関し、その本来の用途に従って、善良な管理者の注意をもって利用しないとき。
⑧施設の承諾なく、居室又は共用施設、若しくは敷地内において動物を飼育したとき。
⑨身元引受人、その家族、あるいは第三者らを同居させたとき。
⑩故意又は過失により居室、その他施設建物、付帯設備、什器備品、構築物及び植栽等を汚損、破損あるいは減失したとき、入居者あるいは入居者の身元引受人らの費用負担において、直ちに修繕あるいは賠償しなかったとき。
⑪居室の全部又は一部を第三者に利用させ、若しくは居室の利用権を譲渡し、又は担保の用に供し、あるいは居室を他の入居者の居室と交換したとき。
⑫日常行動が他の入居者の生活又は健康に重大な影響を及ぼし、施設の提供する通常の介護でこれを防ぐことができないとき。（但し認知症あるいは特定の疾病に基づくものであると医師から診断され、医療機関において通院又は入院等による加療中治療を受けている場合は除く。）
◎入居者からの契約解除について
①入居者は書面にて施設に通知し、通知後３０日の予告期間をもうけて本契約を解除することができる。
② 項の予告期間が経過するも、なお入居者が任意に居室を明渡さないとき、前項の解除通知はなかったものとみなす。
</t>
    <phoneticPr fontId="1"/>
  </si>
  <si>
    <t>最長1週間　１人当たり
費用は一日当たり
13,200円　　　　</t>
    <rPh sb="0" eb="2">
      <t>サイチョウ</t>
    </rPh>
    <rPh sb="3" eb="5">
      <t>シュウカン</t>
    </rPh>
    <rPh sb="6" eb="8">
      <t>ヒトリ</t>
    </rPh>
    <rPh sb="8" eb="9">
      <t>ア</t>
    </rPh>
    <rPh sb="12" eb="14">
      <t>ヒヨウ</t>
    </rPh>
    <rPh sb="15" eb="17">
      <t>イチニチ</t>
    </rPh>
    <rPh sb="17" eb="18">
      <t>ア</t>
    </rPh>
    <rPh sb="26" eb="27">
      <t>エン</t>
    </rPh>
    <phoneticPr fontId="1"/>
  </si>
  <si>
    <t>ｄ　３：１以上</t>
  </si>
  <si>
    <t>介護支援専門員・介護福祉士</t>
    <rPh sb="0" eb="2">
      <t>カイゴ</t>
    </rPh>
    <rPh sb="2" eb="4">
      <t>シエン</t>
    </rPh>
    <rPh sb="4" eb="7">
      <t>センモンイン</t>
    </rPh>
    <rPh sb="8" eb="10">
      <t>カイゴ</t>
    </rPh>
    <rPh sb="10" eb="13">
      <t>フクシシ</t>
    </rPh>
    <phoneticPr fontId="1"/>
  </si>
  <si>
    <t>１　利用権方式</t>
  </si>
  <si>
    <t>３　月払い方式</t>
  </si>
  <si>
    <t>２　日割り計算で減額</t>
  </si>
  <si>
    <t>横浜市に係わる消費者物価指数及び人件費、物価の変動に基づき</t>
    <rPh sb="0" eb="3">
      <t>ヨコハマシ</t>
    </rPh>
    <rPh sb="4" eb="5">
      <t>カカ</t>
    </rPh>
    <rPh sb="7" eb="10">
      <t>ショウヒシャ</t>
    </rPh>
    <rPh sb="10" eb="12">
      <t>ブッカ</t>
    </rPh>
    <rPh sb="12" eb="14">
      <t>シスウ</t>
    </rPh>
    <rPh sb="14" eb="15">
      <t>オヨ</t>
    </rPh>
    <rPh sb="16" eb="19">
      <t>ジンケンヒ</t>
    </rPh>
    <rPh sb="20" eb="22">
      <t>ブッカ</t>
    </rPh>
    <rPh sb="23" eb="25">
      <t>ヘンドウ</t>
    </rPh>
    <rPh sb="26" eb="27">
      <t>モト</t>
    </rPh>
    <phoneticPr fontId="1"/>
  </si>
  <si>
    <t>運営懇談会の意見等を参考に改定する。</t>
    <rPh sb="0" eb="2">
      <t>ウンエイ</t>
    </rPh>
    <rPh sb="2" eb="5">
      <t>コンダンカイ</t>
    </rPh>
    <rPh sb="6" eb="8">
      <t>イケン</t>
    </rPh>
    <rPh sb="8" eb="9">
      <t>トウ</t>
    </rPh>
    <rPh sb="10" eb="12">
      <t>サンコウ</t>
    </rPh>
    <rPh sb="13" eb="15">
      <t>カイテイ</t>
    </rPh>
    <phoneticPr fontId="1"/>
  </si>
  <si>
    <t>要介護1から5</t>
    <rPh sb="0" eb="3">
      <t>ヨウカイゴ</t>
    </rPh>
    <phoneticPr fontId="1"/>
  </si>
  <si>
    <t>12.52～12.58</t>
    <phoneticPr fontId="1"/>
  </si>
  <si>
    <t>有料老人ホームの整備に要した費用、修繕費、管理事務費、賃借料等。</t>
    <rPh sb="0" eb="2">
      <t>ユウリョウ</t>
    </rPh>
    <rPh sb="2" eb="4">
      <t>ロウジン</t>
    </rPh>
    <rPh sb="8" eb="10">
      <t>セイビ</t>
    </rPh>
    <rPh sb="11" eb="12">
      <t>ヨウ</t>
    </rPh>
    <rPh sb="14" eb="16">
      <t>ヒヨウ</t>
    </rPh>
    <rPh sb="17" eb="20">
      <t>シュウゼンヒ</t>
    </rPh>
    <rPh sb="21" eb="23">
      <t>カンリ</t>
    </rPh>
    <rPh sb="23" eb="26">
      <t>ジムヒ</t>
    </rPh>
    <rPh sb="27" eb="30">
      <t>チンシャクリョウ</t>
    </rPh>
    <rPh sb="30" eb="31">
      <t>ナド</t>
    </rPh>
    <phoneticPr fontId="1"/>
  </si>
  <si>
    <t>共用施設等の維持に関する管理費・事務費・管理部門に関わる人件費等。</t>
    <rPh sb="0" eb="2">
      <t>キョウヨウ</t>
    </rPh>
    <rPh sb="2" eb="4">
      <t>シセツ</t>
    </rPh>
    <rPh sb="4" eb="5">
      <t>トウ</t>
    </rPh>
    <rPh sb="6" eb="8">
      <t>イジ</t>
    </rPh>
    <rPh sb="9" eb="10">
      <t>カン</t>
    </rPh>
    <rPh sb="12" eb="15">
      <t>カンリヒ</t>
    </rPh>
    <rPh sb="16" eb="19">
      <t>ジムヒ</t>
    </rPh>
    <rPh sb="20" eb="22">
      <t>カンリ</t>
    </rPh>
    <rPh sb="22" eb="24">
      <t>ブモン</t>
    </rPh>
    <rPh sb="25" eb="26">
      <t>カカ</t>
    </rPh>
    <rPh sb="28" eb="31">
      <t>ジンケンヒ</t>
    </rPh>
    <rPh sb="31" eb="32">
      <t>トウ</t>
    </rPh>
    <phoneticPr fontId="1"/>
  </si>
  <si>
    <t>1日3食定食方式。おやつ代含む。
欠食の場合は2日前の申し出より、終日欠食の場合に限り翌月日割り変換。ただし、基本料金20,005円は除く。</t>
    <rPh sb="1" eb="2">
      <t>ヒ</t>
    </rPh>
    <rPh sb="3" eb="4">
      <t>ショク</t>
    </rPh>
    <rPh sb="4" eb="6">
      <t>テイショク</t>
    </rPh>
    <rPh sb="6" eb="8">
      <t>ホウシキ</t>
    </rPh>
    <rPh sb="12" eb="13">
      <t>ダイ</t>
    </rPh>
    <rPh sb="13" eb="14">
      <t>フク</t>
    </rPh>
    <rPh sb="17" eb="19">
      <t>ケッショク</t>
    </rPh>
    <rPh sb="20" eb="22">
      <t>バアイ</t>
    </rPh>
    <rPh sb="24" eb="25">
      <t>ヒ</t>
    </rPh>
    <rPh sb="25" eb="26">
      <t>マエ</t>
    </rPh>
    <rPh sb="27" eb="28">
      <t>モウ</t>
    </rPh>
    <rPh sb="29" eb="30">
      <t>デ</t>
    </rPh>
    <rPh sb="33" eb="35">
      <t>シュウジツ</t>
    </rPh>
    <rPh sb="35" eb="37">
      <t>ケッショク</t>
    </rPh>
    <rPh sb="38" eb="40">
      <t>バアイ</t>
    </rPh>
    <rPh sb="41" eb="42">
      <t>カギ</t>
    </rPh>
    <rPh sb="43" eb="45">
      <t>ヨクゲツ</t>
    </rPh>
    <rPh sb="45" eb="47">
      <t>ヒワ</t>
    </rPh>
    <rPh sb="48" eb="50">
      <t>ヘンカン</t>
    </rPh>
    <rPh sb="55" eb="57">
      <t>キホン</t>
    </rPh>
    <rPh sb="57" eb="59">
      <t>リョウキン</t>
    </rPh>
    <rPh sb="65" eb="66">
      <t>エン</t>
    </rPh>
    <rPh sb="67" eb="68">
      <t>ノゾ</t>
    </rPh>
    <phoneticPr fontId="1"/>
  </si>
  <si>
    <t>生活ｻﾎﾟｰﾄ費：介護保険給付対象外（自立）の場合、当社既定の「介護サービス費等の一覧表」に記載するサービスを受ける対価。</t>
    <rPh sb="0" eb="2">
      <t>セイカツ</t>
    </rPh>
    <rPh sb="7" eb="8">
      <t>ヒ</t>
    </rPh>
    <rPh sb="9" eb="11">
      <t>カイゴ</t>
    </rPh>
    <rPh sb="11" eb="13">
      <t>ホケン</t>
    </rPh>
    <rPh sb="13" eb="15">
      <t>キュウフ</t>
    </rPh>
    <rPh sb="15" eb="18">
      <t>タイショウガイ</t>
    </rPh>
    <rPh sb="19" eb="21">
      <t>ジリツ</t>
    </rPh>
    <rPh sb="23" eb="25">
      <t>バアイ</t>
    </rPh>
    <rPh sb="26" eb="28">
      <t>トウシャ</t>
    </rPh>
    <rPh sb="28" eb="30">
      <t>キテイ</t>
    </rPh>
    <rPh sb="32" eb="34">
      <t>カイゴ</t>
    </rPh>
    <rPh sb="38" eb="39">
      <t>ヒ</t>
    </rPh>
    <rPh sb="39" eb="40">
      <t>トウ</t>
    </rPh>
    <rPh sb="41" eb="43">
      <t>イチラン</t>
    </rPh>
    <rPh sb="43" eb="44">
      <t>ヒョウ</t>
    </rPh>
    <rPh sb="46" eb="48">
      <t>キサイ</t>
    </rPh>
    <rPh sb="55" eb="56">
      <t>ウ</t>
    </rPh>
    <rPh sb="58" eb="60">
      <t>タイカ</t>
    </rPh>
    <phoneticPr fontId="1"/>
  </si>
  <si>
    <t>嚥下が出来ないため療養施設に移られた。特養への入居等。</t>
    <rPh sb="0" eb="2">
      <t>エンゲ</t>
    </rPh>
    <rPh sb="3" eb="5">
      <t>デキ</t>
    </rPh>
    <rPh sb="9" eb="13">
      <t>リョウヨウシセツ</t>
    </rPh>
    <rPh sb="14" eb="15">
      <t>ウツ</t>
    </rPh>
    <rPh sb="19" eb="21">
      <t>トクヨウ</t>
    </rPh>
    <rPh sb="23" eb="25">
      <t>ニュウキョ</t>
    </rPh>
    <rPh sb="25" eb="26">
      <t>トウ</t>
    </rPh>
    <phoneticPr fontId="1"/>
  </si>
  <si>
    <t>サニーライフ永田台公園</t>
    <rPh sb="6" eb="11">
      <t>ナガタダイコウエン</t>
    </rPh>
    <phoneticPr fontId="1"/>
  </si>
  <si>
    <t>サニーライフ東京事務所
お客様相談室</t>
  </si>
  <si>
    <t>0120</t>
    <phoneticPr fontId="1"/>
  </si>
  <si>
    <t>17</t>
    <phoneticPr fontId="1"/>
  </si>
  <si>
    <t>0036</t>
    <phoneticPr fontId="1"/>
  </si>
  <si>
    <t>土・日・祝日、年末年始</t>
  </si>
  <si>
    <t>0570</t>
    <phoneticPr fontId="1"/>
  </si>
  <si>
    <t>022110</t>
    <phoneticPr fontId="1"/>
  </si>
  <si>
    <t>土日祝日、年末年始</t>
    <phoneticPr fontId="1"/>
  </si>
  <si>
    <t>神奈川県国民健康保険団体連合会　苦情専用窓口</t>
    <phoneticPr fontId="1"/>
  </si>
  <si>
    <t>横浜市保健福祉局高齢健康福祉部　高齢施設課</t>
    <phoneticPr fontId="1"/>
  </si>
  <si>
    <t>671</t>
    <phoneticPr fontId="1"/>
  </si>
  <si>
    <t>4117</t>
    <phoneticPr fontId="1"/>
  </si>
  <si>
    <t>損害保険ジャパン株式会社：ウォームハート介護事業者向け賠償責任保険</t>
    <phoneticPr fontId="1"/>
  </si>
  <si>
    <t>　介護サービス等の提供にあたり、事故が発生し、入居者の生命・身体・財産の損害が発生した場合は、地震・火災・風水害・盗難等及び不慮の事故又は入居者の故意によるもの等を除いて、速やかに損害保険等の手配を行い、誠実に対応します。
ただし、入居者に重大な過失がある場合には、賠償を減ずることがあります。</t>
    <phoneticPr fontId="1"/>
  </si>
  <si>
    <t>常時</t>
    <rPh sb="0" eb="2">
      <t>ジョウジ</t>
    </rPh>
    <phoneticPr fontId="1"/>
  </si>
  <si>
    <t>２　入居希望者に交付</t>
  </si>
  <si>
    <t>３　公開していない</t>
  </si>
  <si>
    <t>・廊下幅</t>
    <phoneticPr fontId="1"/>
  </si>
  <si>
    <t>１　適合している（代替措置）</t>
  </si>
  <si>
    <t>瀬谷やわらぎ</t>
    <phoneticPr fontId="1"/>
  </si>
  <si>
    <t>横浜市瀬谷区橋戸1-27-1</t>
    <phoneticPr fontId="1"/>
  </si>
  <si>
    <t>サニーライフ厚木デイサービス</t>
    <phoneticPr fontId="1"/>
  </si>
  <si>
    <t>厚木市飯山3199-1</t>
    <phoneticPr fontId="1"/>
  </si>
  <si>
    <t>サニーライフ青葉</t>
    <phoneticPr fontId="1"/>
  </si>
  <si>
    <t>横浜市青葉区荏田西4-7-16</t>
    <phoneticPr fontId="1"/>
  </si>
  <si>
    <t>サニーライフ瀬谷</t>
    <phoneticPr fontId="1"/>
  </si>
  <si>
    <t>サニーライフ横浜</t>
    <phoneticPr fontId="1"/>
  </si>
  <si>
    <t>横浜市青葉区みたけ台41-1</t>
    <phoneticPr fontId="1"/>
  </si>
  <si>
    <t>健康状態により配膳・下膳食事毎見守り・一部または全介助</t>
    <rPh sb="0" eb="4">
      <t>ケンコウジョウタイ</t>
    </rPh>
    <rPh sb="7" eb="9">
      <t>ハイゼン</t>
    </rPh>
    <rPh sb="10" eb="12">
      <t>ゲゼン</t>
    </rPh>
    <rPh sb="12" eb="14">
      <t>ショクジ</t>
    </rPh>
    <rPh sb="14" eb="15">
      <t>ゴト</t>
    </rPh>
    <rPh sb="15" eb="17">
      <t>ミマモ</t>
    </rPh>
    <rPh sb="19" eb="21">
      <t>イチブ</t>
    </rPh>
    <rPh sb="24" eb="25">
      <t>ゼン</t>
    </rPh>
    <rPh sb="25" eb="27">
      <t>カイジョ</t>
    </rPh>
    <phoneticPr fontId="1"/>
  </si>
  <si>
    <t>1日6回程度、及び適宜</t>
    <rPh sb="1" eb="2">
      <t>ニチ</t>
    </rPh>
    <rPh sb="3" eb="4">
      <t>カイ</t>
    </rPh>
    <rPh sb="4" eb="6">
      <t>テイド</t>
    </rPh>
    <rPh sb="7" eb="8">
      <t>オヨ</t>
    </rPh>
    <rPh sb="9" eb="11">
      <t>テキギ</t>
    </rPh>
    <phoneticPr fontId="1"/>
  </si>
  <si>
    <t>週２回又は必要に応じ対応、適宜更衣介助・洗体・洗髪・一部介助</t>
    <rPh sb="0" eb="1">
      <t>シュウ</t>
    </rPh>
    <rPh sb="2" eb="3">
      <t>カイ</t>
    </rPh>
    <rPh sb="3" eb="4">
      <t>マタ</t>
    </rPh>
    <rPh sb="5" eb="7">
      <t>ヒツヨウ</t>
    </rPh>
    <rPh sb="8" eb="9">
      <t>オウ</t>
    </rPh>
    <rPh sb="10" eb="12">
      <t>タイオウ</t>
    </rPh>
    <rPh sb="13" eb="15">
      <t>テキギ</t>
    </rPh>
    <rPh sb="15" eb="17">
      <t>コウイ</t>
    </rPh>
    <rPh sb="17" eb="19">
      <t>カイジョ</t>
    </rPh>
    <rPh sb="20" eb="21">
      <t>セン</t>
    </rPh>
    <rPh sb="21" eb="22">
      <t>カラダ</t>
    </rPh>
    <rPh sb="23" eb="25">
      <t>センパツ</t>
    </rPh>
    <rPh sb="26" eb="28">
      <t>イチブ</t>
    </rPh>
    <rPh sb="28" eb="30">
      <t>カイジョ</t>
    </rPh>
    <phoneticPr fontId="1"/>
  </si>
  <si>
    <t>必要に応じ適宜対応</t>
    <rPh sb="0" eb="2">
      <t>ヒツヨウ</t>
    </rPh>
    <rPh sb="3" eb="4">
      <t>オウ</t>
    </rPh>
    <rPh sb="5" eb="9">
      <t>テキギタイオウ</t>
    </rPh>
    <phoneticPr fontId="1"/>
  </si>
  <si>
    <t>機能訓練指導員により必要に応じて指導</t>
    <rPh sb="0" eb="7">
      <t>キノウクンレンシドウイン</t>
    </rPh>
    <rPh sb="10" eb="12">
      <t>ヒツヨウ</t>
    </rPh>
    <rPh sb="13" eb="14">
      <t>オウ</t>
    </rPh>
    <rPh sb="16" eb="18">
      <t>シドウ</t>
    </rPh>
    <phoneticPr fontId="1"/>
  </si>
  <si>
    <t>協力医療機関へは適時対応</t>
    <rPh sb="0" eb="6">
      <t>キョウリョクイリョウキカン</t>
    </rPh>
    <rPh sb="8" eb="12">
      <t>テキジタイオウ</t>
    </rPh>
    <phoneticPr fontId="1"/>
  </si>
  <si>
    <t>実費</t>
    <rPh sb="0" eb="2">
      <t>ジッピ</t>
    </rPh>
    <phoneticPr fontId="1"/>
  </si>
  <si>
    <t>協力医療機関以外は30分520円</t>
    <rPh sb="0" eb="8">
      <t>キョウリョクイリョウキカンイガイ</t>
    </rPh>
    <rPh sb="11" eb="12">
      <t>フン</t>
    </rPh>
    <rPh sb="15" eb="16">
      <t>エン</t>
    </rPh>
    <phoneticPr fontId="1"/>
  </si>
  <si>
    <t>自立者は右記以外1回520円</t>
    <rPh sb="0" eb="2">
      <t>ジリツ</t>
    </rPh>
    <rPh sb="2" eb="3">
      <t>シャ</t>
    </rPh>
    <rPh sb="4" eb="6">
      <t>ウキ</t>
    </rPh>
    <rPh sb="6" eb="8">
      <t>イガイ</t>
    </rPh>
    <rPh sb="9" eb="10">
      <t>カイ</t>
    </rPh>
    <rPh sb="13" eb="14">
      <t>エン</t>
    </rPh>
    <phoneticPr fontId="1"/>
  </si>
  <si>
    <t>右記以外
30分520円</t>
    <rPh sb="0" eb="4">
      <t>ウキイガイ</t>
    </rPh>
    <rPh sb="7" eb="8">
      <t>フン</t>
    </rPh>
    <rPh sb="11" eb="12">
      <t>エン</t>
    </rPh>
    <phoneticPr fontId="1"/>
  </si>
  <si>
    <t>随時</t>
    <rPh sb="0" eb="2">
      <t>ズイジ</t>
    </rPh>
    <phoneticPr fontId="1"/>
  </si>
  <si>
    <t>健康状態により配膳・下膳食事毎見守り・一部または全介助</t>
    <rPh sb="0" eb="4">
      <t>ケンコウジョウタイ</t>
    </rPh>
    <rPh sb="7" eb="9">
      <t>ハイゼン</t>
    </rPh>
    <rPh sb="10" eb="12">
      <t>ゲゼン</t>
    </rPh>
    <rPh sb="12" eb="14">
      <t>ショクジ</t>
    </rPh>
    <rPh sb="14" eb="15">
      <t>ゴト</t>
    </rPh>
    <rPh sb="15" eb="17">
      <t>ミマモ</t>
    </rPh>
    <rPh sb="19" eb="21">
      <t>イチブ</t>
    </rPh>
    <rPh sb="24" eb="27">
      <t>ゼンカイジョ</t>
    </rPh>
    <phoneticPr fontId="1"/>
  </si>
  <si>
    <t>要望時</t>
    <rPh sb="0" eb="2">
      <t>ヨウボウ</t>
    </rPh>
    <rPh sb="2" eb="3">
      <t>ジ</t>
    </rPh>
    <phoneticPr fontId="1"/>
  </si>
  <si>
    <t>週1回指定日</t>
    <rPh sb="0" eb="1">
      <t>シュウ</t>
    </rPh>
    <rPh sb="2" eb="3">
      <t>カイ</t>
    </rPh>
    <rPh sb="3" eb="6">
      <t>シテイビ</t>
    </rPh>
    <phoneticPr fontId="1"/>
  </si>
  <si>
    <t>年2回</t>
    <rPh sb="0" eb="1">
      <t>ネン</t>
    </rPh>
    <rPh sb="2" eb="3">
      <t>カイ</t>
    </rPh>
    <phoneticPr fontId="1"/>
  </si>
  <si>
    <t>協力医療機関以外は30分520円</t>
    <rPh sb="0" eb="6">
      <t>キョウリョクイリョウキカン</t>
    </rPh>
    <rPh sb="6" eb="8">
      <t>イガイ</t>
    </rPh>
    <rPh sb="11" eb="12">
      <t>フン</t>
    </rPh>
    <rPh sb="15" eb="16">
      <t>エン</t>
    </rPh>
    <phoneticPr fontId="1"/>
  </si>
  <si>
    <t>協力医療機関以外は30分520円</t>
    <phoneticPr fontId="1"/>
  </si>
  <si>
    <t>２　事業者が賃借する建物</t>
  </si>
  <si>
    <t>１　全室個室（縁故者個室含む）</t>
  </si>
  <si>
    <t>２　あり（ストレッチャー対応）</t>
  </si>
  <si>
    <t>医療法人リファインネット　金沢文庫南クリニック</t>
    <rPh sb="0" eb="2">
      <t>イリョウ</t>
    </rPh>
    <rPh sb="2" eb="4">
      <t>ホウジン</t>
    </rPh>
    <rPh sb="13" eb="15">
      <t>カナザワ</t>
    </rPh>
    <rPh sb="15" eb="17">
      <t>ブンコ</t>
    </rPh>
    <rPh sb="17" eb="18">
      <t>ミナミ</t>
    </rPh>
    <phoneticPr fontId="1"/>
  </si>
  <si>
    <t>なし</t>
    <phoneticPr fontId="1"/>
  </si>
  <si>
    <t>１　入居希望者に公開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</si>
</sst>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85" zoomScaleNormal="85" zoomScaleSheetLayoutView="100" workbookViewId="0">
      <selection activeCell="J303" sqref="J303:J310"/>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292</v>
      </c>
      <c r="H17" s="35" t="s">
        <v>487</v>
      </c>
      <c r="I17" s="32">
        <v>1161</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2504</v>
      </c>
      <c r="K23" s="122"/>
      <c r="L23" s="123" t="s">
        <v>2490</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2491</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1990</v>
      </c>
      <c r="G26" s="162"/>
      <c r="H26" s="35" t="s">
        <v>484</v>
      </c>
      <c r="I26" s="162">
        <v>9</v>
      </c>
      <c r="J26" s="162"/>
      <c r="K26" s="35" t="s">
        <v>485</v>
      </c>
      <c r="L26" s="162">
        <v>17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2493</v>
      </c>
      <c r="I31" s="155"/>
      <c r="J31" s="155"/>
      <c r="K31" s="155"/>
      <c r="L31" s="155"/>
      <c r="M31" s="155"/>
      <c r="N31" s="155"/>
      <c r="O31" s="155"/>
      <c r="P31" s="156"/>
      <c r="S31" s="15" t="str">
        <f>IF(H31="","未記入","")</f>
        <v/>
      </c>
    </row>
    <row r="32" spans="1:20" ht="39" customHeight="1">
      <c r="B32" s="79"/>
      <c r="C32" s="80"/>
      <c r="D32" s="80"/>
      <c r="E32" s="81"/>
      <c r="F32" s="119" t="s">
        <v>2494</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232</v>
      </c>
      <c r="H33" s="35" t="s">
        <v>487</v>
      </c>
      <c r="I33" s="32">
        <v>76</v>
      </c>
      <c r="J33" s="133"/>
      <c r="K33" s="133"/>
      <c r="L33" s="133"/>
      <c r="M33" s="133"/>
      <c r="N33" s="133"/>
      <c r="O33" s="133"/>
      <c r="P33" s="134"/>
      <c r="S33" s="15" t="str">
        <f>IF(OR(G33="",I33=""),"未記入","")</f>
        <v/>
      </c>
    </row>
    <row r="34" spans="2:20" ht="58.5" customHeight="1">
      <c r="B34" s="79"/>
      <c r="C34" s="80"/>
      <c r="D34" s="80"/>
      <c r="E34" s="81"/>
      <c r="F34" s="85" t="s">
        <v>2495</v>
      </c>
      <c r="G34" s="85"/>
      <c r="H34" s="85"/>
      <c r="I34" s="85"/>
      <c r="J34" s="85"/>
      <c r="K34" s="85"/>
      <c r="L34" s="85"/>
      <c r="M34" s="85"/>
      <c r="N34" s="85"/>
      <c r="O34" s="135"/>
      <c r="P34" s="136"/>
      <c r="S34" s="15" t="str">
        <f>IF(F34="","未記入","")</f>
        <v/>
      </c>
    </row>
    <row r="35" spans="2:20" ht="58.5" customHeight="1">
      <c r="B35" s="137" t="s">
        <v>574</v>
      </c>
      <c r="C35" s="138"/>
      <c r="D35" s="138"/>
      <c r="E35" s="139"/>
      <c r="F35" s="85" t="s">
        <v>2494</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2496</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2498</v>
      </c>
      <c r="K43" s="35" t="s">
        <v>487</v>
      </c>
      <c r="L43" s="11" t="s">
        <v>2499</v>
      </c>
      <c r="M43" s="35" t="s">
        <v>487</v>
      </c>
      <c r="N43" s="11" t="s">
        <v>2500</v>
      </c>
      <c r="O43" s="83"/>
      <c r="P43" s="84"/>
      <c r="S43" s="15" t="str">
        <f>IF(OR(J43="",L43="",N43=""),"未記入","")</f>
        <v/>
      </c>
    </row>
    <row r="44" spans="2:20" ht="20.100000000000001" customHeight="1">
      <c r="B44" s="114"/>
      <c r="C44" s="92"/>
      <c r="D44" s="92"/>
      <c r="E44" s="92"/>
      <c r="F44" s="92" t="s">
        <v>15</v>
      </c>
      <c r="G44" s="92"/>
      <c r="H44" s="92"/>
      <c r="I44" s="92"/>
      <c r="J44" s="64" t="s">
        <v>2498</v>
      </c>
      <c r="K44" s="35" t="s">
        <v>487</v>
      </c>
      <c r="L44" s="63" t="s">
        <v>2499</v>
      </c>
      <c r="M44" s="35" t="s">
        <v>487</v>
      </c>
      <c r="N44" s="63" t="s">
        <v>2501</v>
      </c>
      <c r="O44" s="83"/>
      <c r="P44" s="84"/>
    </row>
    <row r="45" spans="2:20" ht="20.100000000000001" customHeight="1">
      <c r="B45" s="114"/>
      <c r="C45" s="92"/>
      <c r="D45" s="92"/>
      <c r="E45" s="92"/>
      <c r="F45" s="93" t="s">
        <v>423</v>
      </c>
      <c r="G45" s="94"/>
      <c r="H45" s="94"/>
      <c r="I45" s="95"/>
      <c r="J45" s="96" t="s">
        <v>2502</v>
      </c>
      <c r="K45" s="97"/>
      <c r="L45" s="97"/>
      <c r="M45" s="35" t="s">
        <v>483</v>
      </c>
      <c r="N45" s="97" t="s">
        <v>2503</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2504</v>
      </c>
      <c r="K47" s="122"/>
      <c r="L47" s="123" t="s">
        <v>2490</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2505</v>
      </c>
      <c r="K48" s="159"/>
      <c r="L48" s="159"/>
      <c r="M48" s="159"/>
      <c r="N48" s="159"/>
      <c r="O48" s="96"/>
      <c r="P48" s="131"/>
    </row>
    <row r="49" spans="1:20" ht="20.100000000000001" customHeight="1">
      <c r="B49" s="114"/>
      <c r="C49" s="92"/>
      <c r="D49" s="92"/>
      <c r="E49" s="92"/>
      <c r="F49" s="92" t="s">
        <v>18</v>
      </c>
      <c r="G49" s="92"/>
      <c r="H49" s="92"/>
      <c r="I49" s="92"/>
      <c r="J49" s="159" t="s">
        <v>2506</v>
      </c>
      <c r="K49" s="159"/>
      <c r="L49" s="159"/>
      <c r="M49" s="159"/>
      <c r="N49" s="159"/>
      <c r="O49" s="96"/>
      <c r="P49" s="131"/>
    </row>
    <row r="50" spans="1:20" ht="20.100000000000001" customHeight="1">
      <c r="B50" s="163" t="s">
        <v>28</v>
      </c>
      <c r="C50" s="164"/>
      <c r="D50" s="164"/>
      <c r="E50" s="164"/>
      <c r="F50" s="164"/>
      <c r="G50" s="164"/>
      <c r="H50" s="164"/>
      <c r="I50" s="164"/>
      <c r="J50" s="161">
        <v>1992</v>
      </c>
      <c r="K50" s="162"/>
      <c r="L50" s="35" t="s">
        <v>484</v>
      </c>
      <c r="M50" s="61">
        <v>6</v>
      </c>
      <c r="N50" s="35" t="s">
        <v>485</v>
      </c>
      <c r="O50" s="61">
        <v>8</v>
      </c>
      <c r="P50" s="37" t="s">
        <v>486</v>
      </c>
      <c r="S50" s="15" t="str">
        <f>IF(OR(J50="",M50="",O50=""),"未記入","")</f>
        <v/>
      </c>
    </row>
    <row r="51" spans="1:20" ht="20.100000000000001" customHeight="1" thickBot="1">
      <c r="B51" s="165" t="s">
        <v>29</v>
      </c>
      <c r="C51" s="166"/>
      <c r="D51" s="166"/>
      <c r="E51" s="166"/>
      <c r="F51" s="166"/>
      <c r="G51" s="166"/>
      <c r="H51" s="166"/>
      <c r="I51" s="166"/>
      <c r="J51" s="167">
        <v>2016</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2507</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2508</v>
      </c>
      <c r="K55" s="200"/>
      <c r="L55" s="200"/>
      <c r="M55" s="200"/>
      <c r="N55" s="200"/>
      <c r="O55" s="200"/>
      <c r="P55" s="201"/>
    </row>
    <row r="56" spans="1:20" ht="20.100000000000001" customHeight="1">
      <c r="B56" s="193"/>
      <c r="C56" s="194"/>
      <c r="D56" s="195"/>
      <c r="E56" s="92" t="s">
        <v>33</v>
      </c>
      <c r="F56" s="92"/>
      <c r="G56" s="92"/>
      <c r="H56" s="92"/>
      <c r="I56" s="92"/>
      <c r="J56" s="96" t="s">
        <v>2509</v>
      </c>
      <c r="K56" s="97"/>
      <c r="L56" s="97"/>
      <c r="M56" s="97"/>
      <c r="N56" s="97"/>
      <c r="O56" s="97"/>
      <c r="P56" s="101"/>
    </row>
    <row r="57" spans="1:20" ht="20.100000000000001" customHeight="1">
      <c r="B57" s="193"/>
      <c r="C57" s="194"/>
      <c r="D57" s="195"/>
      <c r="E57" s="92" t="s">
        <v>34</v>
      </c>
      <c r="F57" s="92"/>
      <c r="G57" s="92"/>
      <c r="H57" s="92"/>
      <c r="I57" s="92"/>
      <c r="J57" s="161">
        <v>2016</v>
      </c>
      <c r="K57" s="162"/>
      <c r="L57" s="35" t="s">
        <v>484</v>
      </c>
      <c r="M57" s="61">
        <v>4</v>
      </c>
      <c r="N57" s="35" t="s">
        <v>485</v>
      </c>
      <c r="O57" s="61">
        <v>4</v>
      </c>
      <c r="P57" s="37" t="s">
        <v>486</v>
      </c>
    </row>
    <row r="58" spans="1:20" ht="20.100000000000001" customHeight="1" thickBot="1">
      <c r="B58" s="196"/>
      <c r="C58" s="197"/>
      <c r="D58" s="198"/>
      <c r="E58" s="148" t="s">
        <v>35</v>
      </c>
      <c r="F58" s="148"/>
      <c r="G58" s="148"/>
      <c r="H58" s="148"/>
      <c r="I58" s="148"/>
      <c r="J58" s="167">
        <v>2022</v>
      </c>
      <c r="K58" s="168"/>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2326.0100000000002</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2332.31</v>
      </c>
      <c r="L72" s="97"/>
      <c r="M72" s="97"/>
      <c r="N72" s="99" t="s">
        <v>490</v>
      </c>
      <c r="O72" s="99"/>
      <c r="P72" s="169"/>
    </row>
    <row r="73" spans="2:16" ht="20.100000000000001" customHeight="1">
      <c r="B73" s="430"/>
      <c r="C73" s="431"/>
      <c r="D73" s="175"/>
      <c r="E73" s="80"/>
      <c r="F73" s="81"/>
      <c r="G73" s="164" t="s">
        <v>42</v>
      </c>
      <c r="H73" s="164"/>
      <c r="I73" s="164"/>
      <c r="J73" s="164"/>
      <c r="K73" s="96">
        <v>2332.31</v>
      </c>
      <c r="L73" s="97"/>
      <c r="M73" s="97"/>
      <c r="N73" s="99" t="s">
        <v>490</v>
      </c>
      <c r="O73" s="99"/>
      <c r="P73" s="169"/>
    </row>
    <row r="74" spans="2:16" ht="20.100000000000001" customHeight="1">
      <c r="B74" s="430"/>
      <c r="C74" s="431"/>
      <c r="D74" s="92" t="s">
        <v>43</v>
      </c>
      <c r="E74" s="92"/>
      <c r="F74" s="92"/>
      <c r="G74" s="159" t="s">
        <v>2510</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2511</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2595</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2512</v>
      </c>
      <c r="L83" s="97"/>
      <c r="M83" s="97"/>
      <c r="N83" s="97"/>
      <c r="O83" s="97"/>
      <c r="P83" s="101"/>
    </row>
    <row r="84" spans="2:19" ht="20.100000000000001" customHeight="1">
      <c r="B84" s="430"/>
      <c r="C84" s="431"/>
      <c r="D84" s="92"/>
      <c r="E84" s="92"/>
      <c r="F84" s="92"/>
      <c r="G84" s="188"/>
      <c r="H84" s="115" t="s">
        <v>436</v>
      </c>
      <c r="I84" s="77"/>
      <c r="J84" s="78"/>
      <c r="K84" s="96" t="s">
        <v>2513</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2015</v>
      </c>
      <c r="L86" s="39" t="s">
        <v>484</v>
      </c>
      <c r="M86" s="61">
        <v>12</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2040</v>
      </c>
      <c r="L88" s="39" t="s">
        <v>484</v>
      </c>
      <c r="M88" s="61">
        <v>12</v>
      </c>
      <c r="N88" s="39" t="s">
        <v>485</v>
      </c>
      <c r="O88" s="61">
        <v>31</v>
      </c>
      <c r="P88" s="40" t="s">
        <v>486</v>
      </c>
    </row>
    <row r="89" spans="2:19" ht="20.100000000000001" customHeight="1">
      <c r="B89" s="432"/>
      <c r="C89" s="433"/>
      <c r="D89" s="92"/>
      <c r="E89" s="92"/>
      <c r="F89" s="92"/>
      <c r="G89" s="189"/>
      <c r="H89" s="99" t="s">
        <v>437</v>
      </c>
      <c r="I89" s="99"/>
      <c r="J89" s="100"/>
      <c r="K89" s="96" t="s">
        <v>2513</v>
      </c>
      <c r="L89" s="97"/>
      <c r="M89" s="97"/>
      <c r="N89" s="97"/>
      <c r="O89" s="97"/>
      <c r="P89" s="101"/>
    </row>
    <row r="90" spans="2:19" ht="20.100000000000001" customHeight="1">
      <c r="B90" s="114" t="s">
        <v>45</v>
      </c>
      <c r="C90" s="92"/>
      <c r="D90" s="210" t="s">
        <v>46</v>
      </c>
      <c r="E90" s="77"/>
      <c r="F90" s="78"/>
      <c r="G90" s="159" t="s">
        <v>2596</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12.52</v>
      </c>
      <c r="K95" s="50" t="s">
        <v>490</v>
      </c>
      <c r="L95" s="96">
        <v>79</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17</v>
      </c>
      <c r="H105" s="100" t="s">
        <v>492</v>
      </c>
      <c r="I105" s="218" t="s">
        <v>66</v>
      </c>
      <c r="J105" s="218"/>
      <c r="K105" s="218"/>
      <c r="L105" s="218"/>
      <c r="M105" s="218"/>
      <c r="N105" s="96">
        <v>7</v>
      </c>
      <c r="O105" s="97"/>
      <c r="P105" s="37" t="s">
        <v>492</v>
      </c>
    </row>
    <row r="106" spans="2:19" ht="20.100000000000001" customHeight="1">
      <c r="B106" s="215"/>
      <c r="C106" s="216"/>
      <c r="D106" s="217"/>
      <c r="E106" s="138"/>
      <c r="F106" s="139"/>
      <c r="G106" s="96"/>
      <c r="H106" s="100"/>
      <c r="I106" s="212" t="s">
        <v>67</v>
      </c>
      <c r="J106" s="212"/>
      <c r="K106" s="212"/>
      <c r="L106" s="212"/>
      <c r="M106" s="212"/>
      <c r="N106" s="96">
        <v>17</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0</v>
      </c>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v>0</v>
      </c>
      <c r="O112" s="97"/>
      <c r="P112" s="37" t="s">
        <v>492</v>
      </c>
    </row>
    <row r="113" spans="2:16" ht="20.100000000000001" customHeight="1">
      <c r="B113" s="215"/>
      <c r="C113" s="216"/>
      <c r="D113" s="203" t="s">
        <v>78</v>
      </c>
      <c r="E113" s="99"/>
      <c r="F113" s="100"/>
      <c r="G113" s="159" t="s">
        <v>2513</v>
      </c>
      <c r="H113" s="159"/>
      <c r="I113" s="159"/>
      <c r="J113" s="159"/>
      <c r="K113" s="159"/>
      <c r="L113" s="159"/>
      <c r="M113" s="159"/>
      <c r="N113" s="159"/>
      <c r="O113" s="96"/>
      <c r="P113" s="131"/>
    </row>
    <row r="114" spans="2:16" ht="20.100000000000001" customHeight="1">
      <c r="B114" s="215"/>
      <c r="C114" s="216"/>
      <c r="D114" s="210" t="s">
        <v>79</v>
      </c>
      <c r="E114" s="191"/>
      <c r="F114" s="192"/>
      <c r="G114" s="213" t="s">
        <v>2512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2597</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2513</v>
      </c>
      <c r="H117" s="159"/>
      <c r="I117" s="159"/>
      <c r="J117" s="159"/>
      <c r="K117" s="159"/>
      <c r="L117" s="159"/>
      <c r="M117" s="159"/>
      <c r="N117" s="159"/>
      <c r="O117" s="96"/>
      <c r="P117" s="131"/>
    </row>
    <row r="118" spans="2:16" ht="20.100000000000001" customHeight="1">
      <c r="B118" s="193"/>
      <c r="C118" s="195"/>
      <c r="D118" s="217" t="s">
        <v>73</v>
      </c>
      <c r="E118" s="138"/>
      <c r="F118" s="139"/>
      <c r="G118" s="159" t="s">
        <v>2513</v>
      </c>
      <c r="H118" s="159"/>
      <c r="I118" s="159"/>
      <c r="J118" s="159"/>
      <c r="K118" s="159"/>
      <c r="L118" s="159"/>
      <c r="M118" s="159"/>
      <c r="N118" s="159"/>
      <c r="O118" s="96"/>
      <c r="P118" s="131"/>
    </row>
    <row r="119" spans="2:16" ht="20.100000000000001" customHeight="1">
      <c r="B119" s="193"/>
      <c r="C119" s="195"/>
      <c r="D119" s="219" t="s">
        <v>74</v>
      </c>
      <c r="E119" s="220"/>
      <c r="F119" s="221"/>
      <c r="G119" s="159" t="s">
        <v>2513</v>
      </c>
      <c r="H119" s="159"/>
      <c r="I119" s="159"/>
      <c r="J119" s="159"/>
      <c r="K119" s="159"/>
      <c r="L119" s="159"/>
      <c r="M119" s="159"/>
      <c r="N119" s="159"/>
      <c r="O119" s="96"/>
      <c r="P119" s="131"/>
    </row>
    <row r="120" spans="2:16" ht="20.100000000000001" customHeight="1">
      <c r="B120" s="193"/>
      <c r="C120" s="195"/>
      <c r="D120" s="203" t="s">
        <v>75</v>
      </c>
      <c r="E120" s="99"/>
      <c r="F120" s="100"/>
      <c r="G120" s="159" t="s">
        <v>2513</v>
      </c>
      <c r="H120" s="159"/>
      <c r="I120" s="159"/>
      <c r="J120" s="159"/>
      <c r="K120" s="159"/>
      <c r="L120" s="159"/>
      <c r="M120" s="159"/>
      <c r="N120" s="159"/>
      <c r="O120" s="96"/>
      <c r="P120" s="131"/>
    </row>
    <row r="121" spans="2:16" ht="20.100000000000001" customHeight="1">
      <c r="B121" s="193"/>
      <c r="C121" s="195"/>
      <c r="D121" s="203" t="s">
        <v>76</v>
      </c>
      <c r="E121" s="99"/>
      <c r="F121" s="100"/>
      <c r="G121" s="159" t="s">
        <v>2513</v>
      </c>
      <c r="H121" s="159"/>
      <c r="I121" s="159"/>
      <c r="J121" s="159"/>
      <c r="K121" s="159"/>
      <c r="L121" s="159"/>
      <c r="M121" s="159"/>
      <c r="N121" s="159"/>
      <c r="O121" s="96"/>
      <c r="P121" s="131"/>
    </row>
    <row r="122" spans="2:16" ht="20.100000000000001" customHeight="1">
      <c r="B122" s="222"/>
      <c r="C122" s="223"/>
      <c r="D122" s="203" t="s">
        <v>77</v>
      </c>
      <c r="E122" s="99"/>
      <c r="F122" s="100"/>
      <c r="G122" s="159" t="s">
        <v>2513</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2514</v>
      </c>
      <c r="H123" s="159"/>
      <c r="I123" s="159"/>
      <c r="J123" s="159"/>
      <c r="K123" s="159"/>
      <c r="L123" s="159"/>
      <c r="M123" s="159"/>
      <c r="N123" s="159"/>
      <c r="O123" s="96"/>
      <c r="P123" s="131"/>
    </row>
    <row r="124" spans="2:16" ht="20.100000000000001" customHeight="1">
      <c r="B124" s="193"/>
      <c r="C124" s="195"/>
      <c r="D124" s="217" t="s">
        <v>446</v>
      </c>
      <c r="E124" s="138"/>
      <c r="F124" s="139"/>
      <c r="G124" s="159" t="s">
        <v>2515</v>
      </c>
      <c r="H124" s="159"/>
      <c r="I124" s="159"/>
      <c r="J124" s="159"/>
      <c r="K124" s="159"/>
      <c r="L124" s="159"/>
      <c r="M124" s="159"/>
      <c r="N124" s="159"/>
      <c r="O124" s="96"/>
      <c r="P124" s="131"/>
    </row>
    <row r="125" spans="2:16" ht="20.100000000000001" customHeight="1">
      <c r="B125" s="193"/>
      <c r="C125" s="195"/>
      <c r="D125" s="219" t="s">
        <v>447</v>
      </c>
      <c r="E125" s="220"/>
      <c r="F125" s="221"/>
      <c r="G125" s="159" t="s">
        <v>2516</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2517</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2518</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2519</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2519</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2519</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2519</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2519</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2519</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t="s">
        <v>2512</v>
      </c>
      <c r="L144" s="261"/>
      <c r="M144" s="261"/>
      <c r="N144" s="261"/>
      <c r="O144" s="108"/>
      <c r="P144" s="262"/>
    </row>
    <row r="145" spans="1:16" ht="20.100000000000001" customHeight="1">
      <c r="B145" s="437"/>
      <c r="C145" s="438"/>
      <c r="D145" s="438"/>
      <c r="E145" s="439"/>
      <c r="F145" s="219" t="s">
        <v>408</v>
      </c>
      <c r="G145" s="220"/>
      <c r="H145" s="220"/>
      <c r="I145" s="220"/>
      <c r="J145" s="221"/>
      <c r="K145" s="159" t="s">
        <v>2512</v>
      </c>
      <c r="L145" s="159"/>
      <c r="M145" s="159"/>
      <c r="N145" s="159"/>
      <c r="O145" s="96"/>
      <c r="P145" s="131"/>
    </row>
    <row r="146" spans="1:16" ht="20.100000000000001" customHeight="1">
      <c r="B146" s="437"/>
      <c r="C146" s="438"/>
      <c r="D146" s="438"/>
      <c r="E146" s="439"/>
      <c r="F146" s="203" t="s">
        <v>94</v>
      </c>
      <c r="G146" s="99"/>
      <c r="H146" s="99"/>
      <c r="I146" s="99"/>
      <c r="J146" s="100"/>
      <c r="K146" s="159" t="s">
        <v>2513</v>
      </c>
      <c r="L146" s="159"/>
      <c r="M146" s="159"/>
      <c r="N146" s="159"/>
      <c r="O146" s="96"/>
      <c r="P146" s="131"/>
    </row>
    <row r="147" spans="1:16" ht="20.100000000000001" customHeight="1">
      <c r="B147" s="437"/>
      <c r="C147" s="438"/>
      <c r="D147" s="438"/>
      <c r="E147" s="439"/>
      <c r="F147" s="203" t="s">
        <v>95</v>
      </c>
      <c r="G147" s="99"/>
      <c r="H147" s="99"/>
      <c r="I147" s="99"/>
      <c r="J147" s="100"/>
      <c r="K147" s="159" t="s">
        <v>2513</v>
      </c>
      <c r="L147" s="159"/>
      <c r="M147" s="159"/>
      <c r="N147" s="159"/>
      <c r="O147" s="96"/>
      <c r="P147" s="131"/>
    </row>
    <row r="148" spans="1:16" ht="20.100000000000001" customHeight="1">
      <c r="B148" s="437"/>
      <c r="C148" s="438"/>
      <c r="D148" s="438"/>
      <c r="E148" s="439"/>
      <c r="F148" s="203" t="s">
        <v>409</v>
      </c>
      <c r="G148" s="99"/>
      <c r="H148" s="99"/>
      <c r="I148" s="99"/>
      <c r="J148" s="100"/>
      <c r="K148" s="159" t="s">
        <v>2512</v>
      </c>
      <c r="L148" s="159"/>
      <c r="M148" s="159"/>
      <c r="N148" s="159"/>
      <c r="O148" s="96"/>
      <c r="P148" s="131"/>
    </row>
    <row r="149" spans="1:16" ht="20.100000000000001" customHeight="1">
      <c r="A149" s="4"/>
      <c r="B149" s="437"/>
      <c r="C149" s="438"/>
      <c r="D149" s="438"/>
      <c r="E149" s="439"/>
      <c r="F149" s="203" t="s">
        <v>96</v>
      </c>
      <c r="G149" s="99"/>
      <c r="H149" s="99"/>
      <c r="I149" s="99"/>
      <c r="J149" s="100"/>
      <c r="K149" s="159" t="s">
        <v>2513</v>
      </c>
      <c r="L149" s="159"/>
      <c r="M149" s="159"/>
      <c r="N149" s="159"/>
      <c r="O149" s="96"/>
      <c r="P149" s="131"/>
    </row>
    <row r="150" spans="1:16" ht="20.100000000000001" customHeight="1">
      <c r="B150" s="437"/>
      <c r="C150" s="438"/>
      <c r="D150" s="438"/>
      <c r="E150" s="439"/>
      <c r="F150" s="203" t="s">
        <v>410</v>
      </c>
      <c r="G150" s="99"/>
      <c r="H150" s="99"/>
      <c r="I150" s="99"/>
      <c r="J150" s="100"/>
      <c r="K150" s="159" t="s">
        <v>2513</v>
      </c>
      <c r="L150" s="159"/>
      <c r="M150" s="159"/>
      <c r="N150" s="159"/>
      <c r="O150" s="96"/>
      <c r="P150" s="131"/>
    </row>
    <row r="151" spans="1:16" ht="20.100000000000001" customHeight="1">
      <c r="B151" s="437"/>
      <c r="C151" s="438"/>
      <c r="D151" s="438"/>
      <c r="E151" s="439"/>
      <c r="F151" s="203" t="s">
        <v>411</v>
      </c>
      <c r="G151" s="99"/>
      <c r="H151" s="99"/>
      <c r="I151" s="99"/>
      <c r="J151" s="100"/>
      <c r="K151" s="159" t="s">
        <v>2513</v>
      </c>
      <c r="L151" s="159"/>
      <c r="M151" s="159"/>
      <c r="N151" s="159"/>
      <c r="O151" s="96"/>
      <c r="P151" s="131"/>
    </row>
    <row r="152" spans="1:16" ht="20.100000000000001" customHeight="1">
      <c r="B152" s="437"/>
      <c r="C152" s="438"/>
      <c r="D152" s="438"/>
      <c r="E152" s="439"/>
      <c r="F152" s="203" t="s">
        <v>415</v>
      </c>
      <c r="G152" s="99"/>
      <c r="H152" s="99"/>
      <c r="I152" s="99"/>
      <c r="J152" s="100"/>
      <c r="K152" s="159" t="s">
        <v>2512</v>
      </c>
      <c r="L152" s="159"/>
      <c r="M152" s="159"/>
      <c r="N152" s="159"/>
      <c r="O152" s="96"/>
      <c r="P152" s="131"/>
    </row>
    <row r="153" spans="1:16" ht="20.100000000000001" customHeight="1">
      <c r="B153" s="437"/>
      <c r="C153" s="438"/>
      <c r="D153" s="438"/>
      <c r="E153" s="439"/>
      <c r="F153" s="203" t="s">
        <v>530</v>
      </c>
      <c r="G153" s="99"/>
      <c r="H153" s="99"/>
      <c r="I153" s="99"/>
      <c r="J153" s="100"/>
      <c r="K153" s="159" t="s">
        <v>2513</v>
      </c>
      <c r="L153" s="159"/>
      <c r="M153" s="159"/>
      <c r="N153" s="159"/>
      <c r="O153" s="96"/>
      <c r="P153" s="131"/>
    </row>
    <row r="154" spans="1:16" ht="20.100000000000001" customHeight="1">
      <c r="B154" s="437"/>
      <c r="C154" s="438"/>
      <c r="D154" s="438"/>
      <c r="E154" s="439"/>
      <c r="F154" s="251" t="s">
        <v>97</v>
      </c>
      <c r="G154" s="252"/>
      <c r="H154" s="253"/>
      <c r="I154" s="263" t="s">
        <v>99</v>
      </c>
      <c r="J154" s="107"/>
      <c r="K154" s="159" t="s">
        <v>2512</v>
      </c>
      <c r="L154" s="159"/>
      <c r="M154" s="159"/>
      <c r="N154" s="159"/>
      <c r="O154" s="96"/>
      <c r="P154" s="131"/>
    </row>
    <row r="155" spans="1:16" ht="20.100000000000001" customHeight="1">
      <c r="B155" s="437"/>
      <c r="C155" s="438"/>
      <c r="D155" s="438"/>
      <c r="E155" s="439"/>
      <c r="F155" s="254"/>
      <c r="G155" s="255"/>
      <c r="H155" s="256"/>
      <c r="I155" s="106" t="s">
        <v>100</v>
      </c>
      <c r="J155" s="107"/>
      <c r="K155" s="159" t="s">
        <v>2512</v>
      </c>
      <c r="L155" s="159"/>
      <c r="M155" s="159"/>
      <c r="N155" s="159"/>
      <c r="O155" s="96"/>
      <c r="P155" s="131"/>
    </row>
    <row r="156" spans="1:16" ht="20.100000000000001" customHeight="1">
      <c r="B156" s="437"/>
      <c r="C156" s="438"/>
      <c r="D156" s="438"/>
      <c r="E156" s="439"/>
      <c r="F156" s="248" t="s">
        <v>98</v>
      </c>
      <c r="G156" s="249"/>
      <c r="H156" s="250"/>
      <c r="I156" s="93" t="s">
        <v>532</v>
      </c>
      <c r="J156" s="95"/>
      <c r="K156" s="159" t="s">
        <v>2512</v>
      </c>
      <c r="L156" s="159"/>
      <c r="M156" s="159"/>
      <c r="N156" s="159"/>
      <c r="O156" s="96"/>
      <c r="P156" s="131"/>
    </row>
    <row r="157" spans="1:16" ht="20.100000000000001" customHeight="1">
      <c r="B157" s="437"/>
      <c r="C157" s="438"/>
      <c r="D157" s="438"/>
      <c r="E157" s="439"/>
      <c r="F157" s="248"/>
      <c r="G157" s="249"/>
      <c r="H157" s="250"/>
      <c r="I157" s="93" t="s">
        <v>533</v>
      </c>
      <c r="J157" s="95"/>
      <c r="K157" s="159" t="s">
        <v>2512</v>
      </c>
      <c r="L157" s="159"/>
      <c r="M157" s="159"/>
      <c r="N157" s="159"/>
      <c r="O157" s="96"/>
      <c r="P157" s="131"/>
    </row>
    <row r="158" spans="1:16" ht="20.100000000000001" customHeight="1">
      <c r="B158" s="437"/>
      <c r="C158" s="438"/>
      <c r="D158" s="438"/>
      <c r="E158" s="439"/>
      <c r="F158" s="248"/>
      <c r="G158" s="249"/>
      <c r="H158" s="250"/>
      <c r="I158" s="93" t="s">
        <v>100</v>
      </c>
      <c r="J158" s="95"/>
      <c r="K158" s="159" t="s">
        <v>2512</v>
      </c>
      <c r="L158" s="159"/>
      <c r="M158" s="159"/>
      <c r="N158" s="159"/>
      <c r="O158" s="96"/>
      <c r="P158" s="131"/>
    </row>
    <row r="159" spans="1:16" ht="20.100000000000001" customHeight="1">
      <c r="B159" s="437"/>
      <c r="C159" s="438"/>
      <c r="D159" s="438"/>
      <c r="E159" s="439"/>
      <c r="F159" s="248"/>
      <c r="G159" s="249"/>
      <c r="H159" s="250"/>
      <c r="I159" s="248" t="s">
        <v>101</v>
      </c>
      <c r="J159" s="250"/>
      <c r="K159" s="159" t="s">
        <v>2512</v>
      </c>
      <c r="L159" s="159"/>
      <c r="M159" s="159"/>
      <c r="N159" s="159"/>
      <c r="O159" s="96"/>
      <c r="P159" s="131"/>
    </row>
    <row r="160" spans="1:16" ht="20.100000000000001" customHeight="1">
      <c r="B160" s="437"/>
      <c r="C160" s="438"/>
      <c r="D160" s="438"/>
      <c r="E160" s="439"/>
      <c r="F160" s="248" t="s">
        <v>425</v>
      </c>
      <c r="G160" s="249"/>
      <c r="H160" s="250"/>
      <c r="I160" s="93" t="s">
        <v>99</v>
      </c>
      <c r="J160" s="95"/>
      <c r="K160" s="159" t="s">
        <v>2513</v>
      </c>
      <c r="L160" s="159"/>
      <c r="M160" s="159"/>
      <c r="N160" s="159"/>
      <c r="O160" s="96"/>
      <c r="P160" s="131"/>
    </row>
    <row r="161" spans="2:20" ht="20.100000000000001" customHeight="1">
      <c r="B161" s="437"/>
      <c r="C161" s="438"/>
      <c r="D161" s="438"/>
      <c r="E161" s="439"/>
      <c r="F161" s="248"/>
      <c r="G161" s="249"/>
      <c r="H161" s="250"/>
      <c r="I161" s="93" t="s">
        <v>100</v>
      </c>
      <c r="J161" s="95"/>
      <c r="K161" s="159" t="s">
        <v>2512</v>
      </c>
      <c r="L161" s="159"/>
      <c r="M161" s="159"/>
      <c r="N161" s="159"/>
      <c r="O161" s="96"/>
      <c r="P161" s="131"/>
    </row>
    <row r="162" spans="2:20" ht="20.100000000000001" customHeight="1">
      <c r="B162" s="437"/>
      <c r="C162" s="438"/>
      <c r="D162" s="438"/>
      <c r="E162" s="439"/>
      <c r="F162" s="248"/>
      <c r="G162" s="249"/>
      <c r="H162" s="250"/>
      <c r="I162" s="254" t="s">
        <v>101</v>
      </c>
      <c r="J162" s="256"/>
      <c r="K162" s="159" t="s">
        <v>2512</v>
      </c>
      <c r="L162" s="159"/>
      <c r="M162" s="159"/>
      <c r="N162" s="159"/>
      <c r="O162" s="96"/>
      <c r="P162" s="131"/>
    </row>
    <row r="163" spans="2:20" ht="20.100000000000001" customHeight="1">
      <c r="B163" s="437"/>
      <c r="C163" s="438"/>
      <c r="D163" s="438"/>
      <c r="E163" s="439"/>
      <c r="F163" s="248"/>
      <c r="G163" s="249"/>
      <c r="H163" s="250"/>
      <c r="I163" s="93" t="s">
        <v>426</v>
      </c>
      <c r="J163" s="95"/>
      <c r="K163" s="159" t="s">
        <v>2512</v>
      </c>
      <c r="L163" s="159"/>
      <c r="M163" s="159"/>
      <c r="N163" s="159"/>
      <c r="O163" s="96"/>
      <c r="P163" s="131"/>
    </row>
    <row r="164" spans="2:20" ht="20.100000000000001" customHeight="1">
      <c r="B164" s="437"/>
      <c r="C164" s="438"/>
      <c r="D164" s="438"/>
      <c r="E164" s="439"/>
      <c r="F164" s="248"/>
      <c r="G164" s="249"/>
      <c r="H164" s="250"/>
      <c r="I164" s="254" t="s">
        <v>427</v>
      </c>
      <c r="J164" s="256"/>
      <c r="K164" s="159" t="s">
        <v>2512</v>
      </c>
      <c r="L164" s="159"/>
      <c r="M164" s="159"/>
      <c r="N164" s="159"/>
      <c r="O164" s="96"/>
      <c r="P164" s="131"/>
    </row>
    <row r="165" spans="2:20" ht="20.100000000000001" customHeight="1">
      <c r="B165" s="437"/>
      <c r="C165" s="438"/>
      <c r="D165" s="438"/>
      <c r="E165" s="439"/>
      <c r="F165" s="251" t="s">
        <v>428</v>
      </c>
      <c r="G165" s="252"/>
      <c r="H165" s="253"/>
      <c r="I165" s="263" t="s">
        <v>99</v>
      </c>
      <c r="J165" s="107"/>
      <c r="K165" s="159" t="s">
        <v>2512</v>
      </c>
      <c r="L165" s="159"/>
      <c r="M165" s="159"/>
      <c r="N165" s="159"/>
      <c r="O165" s="96"/>
      <c r="P165" s="131"/>
    </row>
    <row r="166" spans="2:20" ht="20.100000000000001" customHeight="1">
      <c r="B166" s="440"/>
      <c r="C166" s="441"/>
      <c r="D166" s="441"/>
      <c r="E166" s="442"/>
      <c r="F166" s="254"/>
      <c r="G166" s="255"/>
      <c r="H166" s="256"/>
      <c r="I166" s="106" t="s">
        <v>100</v>
      </c>
      <c r="J166" s="107"/>
      <c r="K166" s="159" t="s">
        <v>2513</v>
      </c>
      <c r="L166" s="159"/>
      <c r="M166" s="159"/>
      <c r="N166" s="159"/>
      <c r="O166" s="96"/>
      <c r="P166" s="131"/>
    </row>
    <row r="167" spans="2:20" ht="20.100000000000001" customHeight="1">
      <c r="B167" s="190" t="s">
        <v>102</v>
      </c>
      <c r="C167" s="191"/>
      <c r="D167" s="191"/>
      <c r="E167" s="191"/>
      <c r="F167" s="192"/>
      <c r="G167" s="131" t="s">
        <v>2512</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2520</v>
      </c>
      <c r="G172" s="171" t="s">
        <v>474</v>
      </c>
      <c r="H172" s="171"/>
      <c r="I172" s="171"/>
      <c r="J172" s="171"/>
      <c r="K172" s="171"/>
      <c r="L172" s="171"/>
      <c r="M172" s="171"/>
      <c r="N172" s="171"/>
      <c r="O172" s="171"/>
      <c r="P172" s="186"/>
    </row>
    <row r="173" spans="2:20" ht="20.100000000000001" customHeight="1">
      <c r="B173" s="114"/>
      <c r="C173" s="92"/>
      <c r="D173" s="92"/>
      <c r="E173" s="92"/>
      <c r="F173" s="14" t="s">
        <v>2520</v>
      </c>
      <c r="G173" s="99" t="s">
        <v>475</v>
      </c>
      <c r="H173" s="99"/>
      <c r="I173" s="99"/>
      <c r="J173" s="99"/>
      <c r="K173" s="99"/>
      <c r="L173" s="99"/>
      <c r="M173" s="99"/>
      <c r="N173" s="99"/>
      <c r="O173" s="99"/>
      <c r="P173" s="169"/>
    </row>
    <row r="174" spans="2:20" ht="20.100000000000001" customHeight="1">
      <c r="B174" s="114"/>
      <c r="C174" s="92"/>
      <c r="D174" s="92"/>
      <c r="E174" s="92"/>
      <c r="F174" s="14" t="s">
        <v>2520</v>
      </c>
      <c r="G174" s="99" t="s">
        <v>476</v>
      </c>
      <c r="H174" s="99"/>
      <c r="I174" s="99"/>
      <c r="J174" s="99"/>
      <c r="K174" s="99"/>
      <c r="L174" s="99"/>
      <c r="M174" s="99"/>
      <c r="N174" s="99"/>
      <c r="O174" s="99"/>
      <c r="P174" s="169"/>
    </row>
    <row r="175" spans="2:20" ht="39.950000000000003" customHeight="1">
      <c r="B175" s="114"/>
      <c r="C175" s="92"/>
      <c r="D175" s="92"/>
      <c r="E175" s="92"/>
      <c r="F175" s="14" t="s">
        <v>2520</v>
      </c>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2598</v>
      </c>
      <c r="J176" s="86"/>
      <c r="K176" s="86"/>
      <c r="L176" s="86"/>
      <c r="M176" s="86"/>
      <c r="N176" s="86"/>
      <c r="O176" s="87"/>
      <c r="P176" s="88"/>
    </row>
    <row r="177" spans="2:16" ht="39.950000000000003" customHeight="1">
      <c r="B177" s="280"/>
      <c r="C177" s="281"/>
      <c r="D177" s="82"/>
      <c r="E177" s="202"/>
      <c r="F177" s="92" t="s">
        <v>108</v>
      </c>
      <c r="G177" s="92"/>
      <c r="H177" s="92"/>
      <c r="I177" s="85" t="s">
        <v>2521</v>
      </c>
      <c r="J177" s="86"/>
      <c r="K177" s="86"/>
      <c r="L177" s="86"/>
      <c r="M177" s="86"/>
      <c r="N177" s="86"/>
      <c r="O177" s="87"/>
      <c r="P177" s="88"/>
    </row>
    <row r="178" spans="2:16" ht="39.950000000000003" customHeight="1">
      <c r="B178" s="280"/>
      <c r="C178" s="281"/>
      <c r="D178" s="82"/>
      <c r="E178" s="202"/>
      <c r="F178" s="92" t="s">
        <v>109</v>
      </c>
      <c r="G178" s="92"/>
      <c r="H178" s="92"/>
      <c r="I178" s="85" t="s">
        <v>2522</v>
      </c>
      <c r="J178" s="86"/>
      <c r="K178" s="86"/>
      <c r="L178" s="86"/>
      <c r="M178" s="86"/>
      <c r="N178" s="86"/>
      <c r="O178" s="87"/>
      <c r="P178" s="88"/>
    </row>
    <row r="179" spans="2:16" ht="39.950000000000003" customHeight="1">
      <c r="B179" s="280"/>
      <c r="C179" s="281"/>
      <c r="D179" s="82"/>
      <c r="E179" s="202"/>
      <c r="F179" s="92" t="s">
        <v>429</v>
      </c>
      <c r="G179" s="92"/>
      <c r="H179" s="92"/>
      <c r="I179" s="85" t="s">
        <v>2522</v>
      </c>
      <c r="J179" s="86"/>
      <c r="K179" s="86"/>
      <c r="L179" s="86"/>
      <c r="M179" s="86"/>
      <c r="N179" s="86"/>
      <c r="O179" s="87"/>
      <c r="P179" s="88"/>
    </row>
    <row r="180" spans="2:16" ht="39.950000000000003" customHeight="1">
      <c r="B180" s="280"/>
      <c r="C180" s="281"/>
      <c r="D180" s="82"/>
      <c r="E180" s="202"/>
      <c r="F180" s="92" t="s">
        <v>110</v>
      </c>
      <c r="G180" s="92"/>
      <c r="H180" s="92"/>
      <c r="I180" s="85" t="s">
        <v>2523</v>
      </c>
      <c r="J180" s="86"/>
      <c r="K180" s="86"/>
      <c r="L180" s="86"/>
      <c r="M180" s="86"/>
      <c r="N180" s="86"/>
      <c r="O180" s="87"/>
      <c r="P180" s="88"/>
    </row>
    <row r="181" spans="2:16" ht="39.950000000000003" customHeight="1">
      <c r="B181" s="280"/>
      <c r="C181" s="281"/>
      <c r="D181" s="82">
        <v>2</v>
      </c>
      <c r="E181" s="202"/>
      <c r="F181" s="92" t="s">
        <v>5</v>
      </c>
      <c r="G181" s="92"/>
      <c r="H181" s="92"/>
      <c r="I181" s="85" t="s">
        <v>2524</v>
      </c>
      <c r="J181" s="86"/>
      <c r="K181" s="86"/>
      <c r="L181" s="86"/>
      <c r="M181" s="86"/>
      <c r="N181" s="86"/>
      <c r="O181" s="87"/>
      <c r="P181" s="88"/>
    </row>
    <row r="182" spans="2:16" ht="39.950000000000003" customHeight="1">
      <c r="B182" s="280"/>
      <c r="C182" s="281"/>
      <c r="D182" s="82"/>
      <c r="E182" s="202"/>
      <c r="F182" s="92" t="s">
        <v>108</v>
      </c>
      <c r="G182" s="92"/>
      <c r="H182" s="92"/>
      <c r="I182" s="85" t="s">
        <v>2525</v>
      </c>
      <c r="J182" s="86"/>
      <c r="K182" s="86"/>
      <c r="L182" s="86"/>
      <c r="M182" s="86"/>
      <c r="N182" s="86"/>
      <c r="O182" s="87"/>
      <c r="P182" s="88"/>
    </row>
    <row r="183" spans="2:16" ht="39.950000000000003" customHeight="1">
      <c r="B183" s="280"/>
      <c r="C183" s="281"/>
      <c r="D183" s="82"/>
      <c r="E183" s="202"/>
      <c r="F183" s="92" t="s">
        <v>109</v>
      </c>
      <c r="G183" s="92"/>
      <c r="H183" s="92"/>
      <c r="I183" s="85" t="s">
        <v>2526</v>
      </c>
      <c r="J183" s="86"/>
      <c r="K183" s="86"/>
      <c r="L183" s="86"/>
      <c r="M183" s="86"/>
      <c r="N183" s="86"/>
      <c r="O183" s="87"/>
      <c r="P183" s="88"/>
    </row>
    <row r="184" spans="2:16" ht="39.950000000000003" customHeight="1">
      <c r="B184" s="280"/>
      <c r="C184" s="281"/>
      <c r="D184" s="82"/>
      <c r="E184" s="202"/>
      <c r="F184" s="92" t="s">
        <v>429</v>
      </c>
      <c r="G184" s="92"/>
      <c r="H184" s="92"/>
      <c r="I184" s="85" t="s">
        <v>2526</v>
      </c>
      <c r="J184" s="86"/>
      <c r="K184" s="86"/>
      <c r="L184" s="86"/>
      <c r="M184" s="86"/>
      <c r="N184" s="86"/>
      <c r="O184" s="87"/>
      <c r="P184" s="88"/>
    </row>
    <row r="185" spans="2:16" ht="39.950000000000003" customHeight="1">
      <c r="B185" s="280"/>
      <c r="C185" s="281"/>
      <c r="D185" s="82"/>
      <c r="E185" s="202"/>
      <c r="F185" s="92" t="s">
        <v>110</v>
      </c>
      <c r="G185" s="92"/>
      <c r="H185" s="92"/>
      <c r="I185" s="85" t="s">
        <v>2523</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2527</v>
      </c>
      <c r="J191" s="86"/>
      <c r="K191" s="86"/>
      <c r="L191" s="86"/>
      <c r="M191" s="86"/>
      <c r="N191" s="86"/>
      <c r="O191" s="87"/>
      <c r="P191" s="88"/>
    </row>
    <row r="192" spans="2:16" ht="39.950000000000003" customHeight="1">
      <c r="B192" s="280"/>
      <c r="C192" s="281"/>
      <c r="D192" s="269"/>
      <c r="E192" s="235"/>
      <c r="F192" s="92" t="s">
        <v>108</v>
      </c>
      <c r="G192" s="92"/>
      <c r="H192" s="92"/>
      <c r="I192" s="85" t="s">
        <v>2525</v>
      </c>
      <c r="J192" s="86"/>
      <c r="K192" s="86"/>
      <c r="L192" s="86"/>
      <c r="M192" s="86"/>
      <c r="N192" s="86"/>
      <c r="O192" s="87"/>
      <c r="P192" s="88"/>
    </row>
    <row r="193" spans="2:16" ht="39.950000000000003" customHeight="1">
      <c r="B193" s="280"/>
      <c r="C193" s="281"/>
      <c r="D193" s="269"/>
      <c r="E193" s="235"/>
      <c r="F193" s="160" t="s">
        <v>110</v>
      </c>
      <c r="G193" s="160"/>
      <c r="H193" s="160"/>
      <c r="I193" s="85" t="s">
        <v>2528</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t="s">
        <v>2520</v>
      </c>
      <c r="G200" s="275" t="s">
        <v>478</v>
      </c>
      <c r="H200" s="99"/>
      <c r="I200" s="99"/>
      <c r="J200" s="99"/>
      <c r="K200" s="99"/>
      <c r="L200" s="99"/>
      <c r="M200" s="99"/>
      <c r="N200" s="99"/>
      <c r="O200" s="99"/>
      <c r="P200" s="169"/>
    </row>
    <row r="201" spans="2:16" ht="60" customHeight="1">
      <c r="B201" s="222"/>
      <c r="C201" s="227"/>
      <c r="D201" s="227"/>
      <c r="E201" s="223"/>
      <c r="F201" s="14" t="s">
        <v>2520</v>
      </c>
      <c r="G201" s="275" t="s">
        <v>448</v>
      </c>
      <c r="H201" s="99"/>
      <c r="I201" s="100"/>
      <c r="J201" s="135" t="s">
        <v>2529</v>
      </c>
      <c r="K201" s="206"/>
      <c r="L201" s="206"/>
      <c r="M201" s="206"/>
      <c r="N201" s="206"/>
      <c r="O201" s="206"/>
      <c r="P201" s="207"/>
    </row>
    <row r="202" spans="2:16" ht="60" customHeight="1">
      <c r="B202" s="114" t="s">
        <v>114</v>
      </c>
      <c r="C202" s="92"/>
      <c r="D202" s="92"/>
      <c r="E202" s="92"/>
      <c r="F202" s="85" t="s">
        <v>2530</v>
      </c>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t="s">
        <v>2512</v>
      </c>
      <c r="G204" s="159"/>
      <c r="H204" s="159"/>
      <c r="I204" s="159"/>
      <c r="J204" s="159"/>
      <c r="K204" s="159"/>
      <c r="L204" s="159"/>
      <c r="M204" s="159"/>
      <c r="N204" s="159"/>
      <c r="O204" s="96"/>
      <c r="P204" s="131"/>
    </row>
    <row r="205" spans="2:16" ht="60.75" customHeight="1">
      <c r="B205" s="114" t="s">
        <v>117</v>
      </c>
      <c r="C205" s="92"/>
      <c r="D205" s="92"/>
      <c r="E205" s="92"/>
      <c r="F205" s="85" t="s">
        <v>2531</v>
      </c>
      <c r="G205" s="86"/>
      <c r="H205" s="86"/>
      <c r="I205" s="86"/>
      <c r="J205" s="86"/>
      <c r="K205" s="86"/>
      <c r="L205" s="86"/>
      <c r="M205" s="86"/>
      <c r="N205" s="86"/>
      <c r="O205" s="87"/>
      <c r="P205" s="88"/>
    </row>
    <row r="206" spans="2:16" ht="20.100000000000001" customHeight="1">
      <c r="B206" s="292" t="s">
        <v>119</v>
      </c>
      <c r="C206" s="284"/>
      <c r="D206" s="284"/>
      <c r="E206" s="284"/>
      <c r="F206" s="159" t="s">
        <v>2512</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2512</v>
      </c>
      <c r="G207" s="159"/>
      <c r="H207" s="159"/>
      <c r="I207" s="159"/>
      <c r="J207" s="159"/>
      <c r="K207" s="159"/>
      <c r="L207" s="159"/>
      <c r="M207" s="159"/>
      <c r="N207" s="159"/>
      <c r="O207" s="96"/>
      <c r="P207" s="131"/>
    </row>
    <row r="208" spans="2:16" ht="20.100000000000001" customHeight="1">
      <c r="B208" s="293"/>
      <c r="C208" s="285"/>
      <c r="D208" s="284" t="s">
        <v>122</v>
      </c>
      <c r="E208" s="284"/>
      <c r="F208" s="159" t="s">
        <v>2512</v>
      </c>
      <c r="G208" s="159"/>
      <c r="H208" s="159"/>
      <c r="I208" s="159"/>
      <c r="J208" s="159"/>
      <c r="K208" s="159"/>
      <c r="L208" s="159"/>
      <c r="M208" s="159"/>
      <c r="N208" s="159"/>
      <c r="O208" s="96"/>
      <c r="P208" s="131"/>
    </row>
    <row r="209" spans="2:20" ht="20.100000000000001" customHeight="1">
      <c r="B209" s="293"/>
      <c r="C209" s="285"/>
      <c r="D209" s="284" t="s">
        <v>123</v>
      </c>
      <c r="E209" s="284"/>
      <c r="F209" s="159" t="s">
        <v>2512</v>
      </c>
      <c r="G209" s="159"/>
      <c r="H209" s="159"/>
      <c r="I209" s="159"/>
      <c r="J209" s="159"/>
      <c r="K209" s="159"/>
      <c r="L209" s="159"/>
      <c r="M209" s="159"/>
      <c r="N209" s="159"/>
      <c r="O209" s="96"/>
      <c r="P209" s="131"/>
    </row>
    <row r="210" spans="2:20" ht="20.100000000000001" customHeight="1">
      <c r="B210" s="293"/>
      <c r="C210" s="285"/>
      <c r="D210" s="284" t="s">
        <v>124</v>
      </c>
      <c r="E210" s="284"/>
      <c r="F210" s="159" t="s">
        <v>2512</v>
      </c>
      <c r="G210" s="159"/>
      <c r="H210" s="159"/>
      <c r="I210" s="159"/>
      <c r="J210" s="159"/>
      <c r="K210" s="159"/>
      <c r="L210" s="159"/>
      <c r="M210" s="159"/>
      <c r="N210" s="159"/>
      <c r="O210" s="96"/>
      <c r="P210" s="131"/>
    </row>
    <row r="211" spans="2:20" ht="20.100000000000001" customHeight="1">
      <c r="B211" s="293"/>
      <c r="C211" s="285"/>
      <c r="D211" s="284" t="s">
        <v>125</v>
      </c>
      <c r="E211" s="284"/>
      <c r="F211" s="159" t="s">
        <v>2512</v>
      </c>
      <c r="G211" s="159"/>
      <c r="H211" s="159"/>
      <c r="I211" s="159"/>
      <c r="J211" s="159"/>
      <c r="K211" s="159"/>
      <c r="L211" s="159"/>
      <c r="M211" s="159"/>
      <c r="N211" s="159"/>
      <c r="O211" s="96"/>
      <c r="P211" s="131"/>
    </row>
    <row r="212" spans="2:20" ht="20.100000000000001" customHeight="1">
      <c r="B212" s="293"/>
      <c r="C212" s="285"/>
      <c r="D212" s="285" t="s">
        <v>126</v>
      </c>
      <c r="E212" s="285"/>
      <c r="F212" s="159" t="s">
        <v>2512</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2512</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2512</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2513</v>
      </c>
      <c r="K219" s="159"/>
      <c r="L219" s="159"/>
      <c r="M219" s="159"/>
      <c r="N219" s="159"/>
      <c r="O219" s="96"/>
      <c r="P219" s="131"/>
      <c r="S219" s="15" t="str">
        <f>IF(J219="","未記入","")</f>
        <v/>
      </c>
    </row>
    <row r="220" spans="2:20" ht="60" customHeight="1">
      <c r="B220" s="114" t="s">
        <v>128</v>
      </c>
      <c r="C220" s="92"/>
      <c r="D220" s="92"/>
      <c r="E220" s="92"/>
      <c r="F220" s="85" t="s">
        <v>2532</v>
      </c>
      <c r="G220" s="86"/>
      <c r="H220" s="86"/>
      <c r="I220" s="86"/>
      <c r="J220" s="86"/>
      <c r="K220" s="86"/>
      <c r="L220" s="86"/>
      <c r="M220" s="86"/>
      <c r="N220" s="86"/>
      <c r="O220" s="87"/>
      <c r="P220" s="88"/>
    </row>
    <row r="221" spans="2:20" ht="60" customHeight="1">
      <c r="B221" s="114" t="s">
        <v>493</v>
      </c>
      <c r="C221" s="92"/>
      <c r="D221" s="92"/>
      <c r="E221" s="92"/>
      <c r="F221" s="85" t="s">
        <v>2533</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2533</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2513</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2534</v>
      </c>
      <c r="K227" s="206"/>
      <c r="L227" s="206"/>
      <c r="M227" s="206"/>
      <c r="N227" s="206"/>
      <c r="O227" s="206"/>
      <c r="P227" s="207"/>
    </row>
    <row r="228" spans="1:20" ht="20.100000000000001" customHeight="1">
      <c r="B228" s="114" t="s">
        <v>132</v>
      </c>
      <c r="C228" s="92"/>
      <c r="D228" s="92"/>
      <c r="E228" s="92"/>
      <c r="F228" s="96">
        <v>79</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0.5</v>
      </c>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v>1</v>
      </c>
      <c r="O239" s="96"/>
      <c r="P239" s="131"/>
    </row>
    <row r="240" spans="1:20" ht="20.100000000000001" customHeight="1">
      <c r="B240" s="305" t="s">
        <v>142</v>
      </c>
      <c r="C240" s="92"/>
      <c r="D240" s="92"/>
      <c r="E240" s="218">
        <f>IF(OR($H$240&lt;&gt;"",$K$240&lt;&gt;""),SUM($H$240,$K$240),"")</f>
        <v>39</v>
      </c>
      <c r="F240" s="218"/>
      <c r="G240" s="218"/>
      <c r="H240" s="159">
        <v>14</v>
      </c>
      <c r="I240" s="159"/>
      <c r="J240" s="159"/>
      <c r="K240" s="159">
        <v>25</v>
      </c>
      <c r="L240" s="159"/>
      <c r="M240" s="159"/>
      <c r="N240" s="159">
        <v>25</v>
      </c>
      <c r="O240" s="96"/>
      <c r="P240" s="131"/>
    </row>
    <row r="241" spans="2:20" ht="20.100000000000001" customHeight="1">
      <c r="B241" s="44"/>
      <c r="C241" s="92" t="s">
        <v>143</v>
      </c>
      <c r="D241" s="92"/>
      <c r="E241" s="218">
        <f>IF(OR($H$241&lt;&gt;"",$K$241&lt;&gt;""),SUM($H$241,$K$241),"")</f>
        <v>33</v>
      </c>
      <c r="F241" s="218"/>
      <c r="G241" s="218"/>
      <c r="H241" s="159">
        <v>13</v>
      </c>
      <c r="I241" s="159"/>
      <c r="J241" s="159"/>
      <c r="K241" s="159">
        <v>20</v>
      </c>
      <c r="L241" s="159"/>
      <c r="M241" s="159"/>
      <c r="N241" s="159">
        <v>20.5</v>
      </c>
      <c r="O241" s="96"/>
      <c r="P241" s="131"/>
    </row>
    <row r="242" spans="2:20" ht="20.100000000000001" customHeight="1">
      <c r="B242" s="45"/>
      <c r="C242" s="92" t="s">
        <v>144</v>
      </c>
      <c r="D242" s="92"/>
      <c r="E242" s="218">
        <f>IF(OR($H$242&lt;&gt;"",$K$242&lt;&gt;""),SUM($H$242,$K$242),"")</f>
        <v>6</v>
      </c>
      <c r="F242" s="218"/>
      <c r="G242" s="218"/>
      <c r="H242" s="159">
        <v>1</v>
      </c>
      <c r="I242" s="159"/>
      <c r="J242" s="159"/>
      <c r="K242" s="159">
        <v>5</v>
      </c>
      <c r="L242" s="159"/>
      <c r="M242" s="159"/>
      <c r="N242" s="159">
        <v>4.5</v>
      </c>
      <c r="O242" s="96"/>
      <c r="P242" s="131"/>
    </row>
    <row r="243" spans="2:20" ht="20.100000000000001" customHeight="1">
      <c r="B243" s="114" t="s">
        <v>145</v>
      </c>
      <c r="C243" s="92"/>
      <c r="D243" s="92"/>
      <c r="E243" s="218">
        <f>IF(OR($H$243&lt;&gt;"",$K$243&lt;&gt;""),SUM($H$243,$K$243),"")</f>
        <v>1</v>
      </c>
      <c r="F243" s="218"/>
      <c r="G243" s="218"/>
      <c r="H243" s="159">
        <v>1</v>
      </c>
      <c r="I243" s="159"/>
      <c r="J243" s="159"/>
      <c r="K243" s="159"/>
      <c r="L243" s="159"/>
      <c r="M243" s="159"/>
      <c r="N243" s="159">
        <v>1</v>
      </c>
      <c r="O243" s="96"/>
      <c r="P243" s="131"/>
    </row>
    <row r="244" spans="2:20" ht="20.100000000000001" customHeight="1">
      <c r="B244" s="114" t="s">
        <v>146</v>
      </c>
      <c r="C244" s="92"/>
      <c r="D244" s="92"/>
      <c r="E244" s="218">
        <f>IF(OR($H$244&lt;&gt;"",$K$244&lt;&gt;""),SUM($H$244,$K$244),"")</f>
        <v>1</v>
      </c>
      <c r="F244" s="218"/>
      <c r="G244" s="218"/>
      <c r="H244" s="159">
        <v>1</v>
      </c>
      <c r="I244" s="159"/>
      <c r="J244" s="159"/>
      <c r="K244" s="159"/>
      <c r="L244" s="159"/>
      <c r="M244" s="159"/>
      <c r="N244" s="159">
        <v>0.5</v>
      </c>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6</v>
      </c>
      <c r="F246" s="218"/>
      <c r="G246" s="218"/>
      <c r="H246" s="159">
        <v>4</v>
      </c>
      <c r="I246" s="159"/>
      <c r="J246" s="159"/>
      <c r="K246" s="159">
        <v>2</v>
      </c>
      <c r="L246" s="159"/>
      <c r="M246" s="159"/>
      <c r="N246" s="159"/>
      <c r="O246" s="96"/>
      <c r="P246" s="131"/>
    </row>
    <row r="247" spans="2:20" ht="20.100000000000001" customHeight="1">
      <c r="B247" s="114" t="s">
        <v>149</v>
      </c>
      <c r="C247" s="92"/>
      <c r="D247" s="92"/>
      <c r="E247" s="218">
        <f>IF(OR($H$247&lt;&gt;"",$K$247&lt;&gt;""),SUM($H$247,$K$247),"")</f>
        <v>2</v>
      </c>
      <c r="F247" s="218"/>
      <c r="G247" s="218"/>
      <c r="H247" s="159">
        <v>2</v>
      </c>
      <c r="I247" s="159"/>
      <c r="J247" s="159"/>
      <c r="K247" s="159"/>
      <c r="L247" s="159"/>
      <c r="M247" s="159"/>
      <c r="N247" s="159"/>
      <c r="O247" s="96"/>
      <c r="P247" s="131"/>
    </row>
    <row r="248" spans="2:20" ht="20.100000000000001" customHeight="1">
      <c r="B248" s="114" t="s">
        <v>150</v>
      </c>
      <c r="C248" s="92"/>
      <c r="D248" s="92"/>
      <c r="E248" s="218">
        <f>IF(OR($H$248&lt;&gt;"",$K$248&lt;&gt;""),SUM($H$248,$K$248),"")</f>
        <v>3</v>
      </c>
      <c r="F248" s="218"/>
      <c r="G248" s="218"/>
      <c r="H248" s="159">
        <v>3</v>
      </c>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7</v>
      </c>
      <c r="H259" s="218"/>
      <c r="I259" s="218"/>
      <c r="J259" s="159">
        <v>4</v>
      </c>
      <c r="K259" s="159"/>
      <c r="L259" s="159"/>
      <c r="M259" s="159">
        <v>3</v>
      </c>
      <c r="N259" s="159"/>
      <c r="O259" s="96"/>
      <c r="P259" s="131"/>
    </row>
    <row r="260" spans="2:20" ht="20.100000000000001" customHeight="1">
      <c r="B260" s="114" t="s">
        <v>163</v>
      </c>
      <c r="C260" s="92"/>
      <c r="D260" s="92"/>
      <c r="E260" s="92"/>
      <c r="F260" s="92"/>
      <c r="G260" s="218">
        <f>IF(OR($J$260&lt;&gt;"",$M$260&lt;&gt;""),SUM($J$260,$M$260),"")</f>
        <v>3</v>
      </c>
      <c r="H260" s="218"/>
      <c r="I260" s="218"/>
      <c r="J260" s="159">
        <v>2</v>
      </c>
      <c r="K260" s="159"/>
      <c r="L260" s="159"/>
      <c r="M260" s="159">
        <v>1</v>
      </c>
      <c r="N260" s="159"/>
      <c r="O260" s="96"/>
      <c r="P260" s="131"/>
    </row>
    <row r="261" spans="2:20" ht="20.100000000000001" customHeight="1">
      <c r="B261" s="114" t="s">
        <v>399</v>
      </c>
      <c r="C261" s="92"/>
      <c r="D261" s="92"/>
      <c r="E261" s="92"/>
      <c r="F261" s="92"/>
      <c r="G261" s="218">
        <f>IF(OR($J$261&lt;&gt;"",$M$261&lt;&gt;""),SUM($J$261,$M$261),"")</f>
        <v>8</v>
      </c>
      <c r="H261" s="218"/>
      <c r="I261" s="218"/>
      <c r="J261" s="159">
        <v>4</v>
      </c>
      <c r="K261" s="159"/>
      <c r="L261" s="159"/>
      <c r="M261" s="159">
        <v>4</v>
      </c>
      <c r="N261" s="159"/>
      <c r="O261" s="96"/>
      <c r="P261" s="131"/>
    </row>
    <row r="262" spans="2:20" ht="20.100000000000001" customHeight="1" thickBot="1">
      <c r="B262" s="147" t="s">
        <v>164</v>
      </c>
      <c r="C262" s="148"/>
      <c r="D262" s="148"/>
      <c r="E262" s="148"/>
      <c r="F262" s="148"/>
      <c r="G262" s="312">
        <f>IF(OR($J$262&lt;&gt;"",$M$262&lt;&gt;""),SUM($J$262,$M$262),"")</f>
        <v>1</v>
      </c>
      <c r="H262" s="312"/>
      <c r="I262" s="312"/>
      <c r="J262" s="313"/>
      <c r="K262" s="313"/>
      <c r="L262" s="313"/>
      <c r="M262" s="313">
        <v>1</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f>IF(OR($J$272&lt;&gt;"",$M$272&lt;&gt;""),SUM($J$272,$M$272),"")</f>
        <v>1</v>
      </c>
      <c r="H272" s="218"/>
      <c r="I272" s="218"/>
      <c r="J272" s="159">
        <v>1</v>
      </c>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3</v>
      </c>
      <c r="G280" s="246"/>
      <c r="H280" s="246"/>
      <c r="I280" s="246"/>
      <c r="J280" s="51" t="s">
        <v>495</v>
      </c>
      <c r="K280" s="245">
        <v>3</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2535</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2.5</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2513</v>
      </c>
      <c r="M295" s="109"/>
      <c r="N295" s="109"/>
      <c r="O295" s="109"/>
      <c r="P295" s="110"/>
    </row>
    <row r="296" spans="2:20" ht="20.100000000000001" customHeight="1">
      <c r="B296" s="89"/>
      <c r="C296" s="90"/>
      <c r="D296" s="90"/>
      <c r="E296" s="90"/>
      <c r="F296" s="91"/>
      <c r="G296" s="210" t="s">
        <v>456</v>
      </c>
      <c r="H296" s="192"/>
      <c r="I296" s="96" t="s">
        <v>2513</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2536</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1</v>
      </c>
      <c r="H301" s="28">
        <v>0</v>
      </c>
      <c r="I301" s="28">
        <v>4</v>
      </c>
      <c r="J301" s="28">
        <v>11</v>
      </c>
      <c r="K301" s="28">
        <v>0</v>
      </c>
      <c r="L301" s="28">
        <v>0</v>
      </c>
      <c r="M301" s="28">
        <v>0</v>
      </c>
      <c r="N301" s="28">
        <v>0</v>
      </c>
      <c r="O301" s="28">
        <v>0</v>
      </c>
      <c r="P301" s="28">
        <v>0</v>
      </c>
      <c r="Q301" s="12"/>
    </row>
    <row r="302" spans="2:20" ht="20.100000000000001" customHeight="1">
      <c r="B302" s="190" t="s">
        <v>186</v>
      </c>
      <c r="C302" s="191"/>
      <c r="D302" s="191"/>
      <c r="E302" s="191"/>
      <c r="F302" s="192"/>
      <c r="G302" s="28">
        <v>0</v>
      </c>
      <c r="H302" s="28">
        <v>0</v>
      </c>
      <c r="I302" s="28">
        <v>6</v>
      </c>
      <c r="J302" s="28">
        <v>8</v>
      </c>
      <c r="K302" s="28">
        <v>0</v>
      </c>
      <c r="L302" s="28">
        <v>0</v>
      </c>
      <c r="M302" s="28">
        <v>0</v>
      </c>
      <c r="N302" s="28">
        <v>0</v>
      </c>
      <c r="O302" s="28">
        <v>0</v>
      </c>
      <c r="P302" s="28">
        <v>0</v>
      </c>
      <c r="Q302" s="12"/>
    </row>
    <row r="303" spans="2:20" ht="20.100000000000001" customHeight="1">
      <c r="B303" s="333" t="s">
        <v>187</v>
      </c>
      <c r="C303" s="334"/>
      <c r="D303" s="203" t="s">
        <v>188</v>
      </c>
      <c r="E303" s="99"/>
      <c r="F303" s="100"/>
      <c r="G303" s="28">
        <v>0</v>
      </c>
      <c r="H303" s="28">
        <v>0</v>
      </c>
      <c r="I303" s="28">
        <v>1</v>
      </c>
      <c r="J303" s="28">
        <v>7</v>
      </c>
      <c r="K303" s="28">
        <v>0</v>
      </c>
      <c r="L303" s="28">
        <v>0</v>
      </c>
      <c r="M303" s="28">
        <v>0</v>
      </c>
      <c r="N303" s="28">
        <v>0</v>
      </c>
      <c r="O303" s="28">
        <v>0</v>
      </c>
      <c r="P303" s="28">
        <v>0</v>
      </c>
      <c r="Q303" s="12"/>
    </row>
    <row r="304" spans="2:20" ht="20.100000000000001" customHeight="1">
      <c r="B304" s="335"/>
      <c r="C304" s="336"/>
      <c r="D304" s="210" t="s">
        <v>189</v>
      </c>
      <c r="E304" s="191"/>
      <c r="F304" s="192"/>
      <c r="G304" s="331">
        <v>0</v>
      </c>
      <c r="H304" s="331">
        <v>0</v>
      </c>
      <c r="I304" s="331">
        <v>3</v>
      </c>
      <c r="J304" s="331">
        <v>6</v>
      </c>
      <c r="K304" s="331">
        <v>0</v>
      </c>
      <c r="L304" s="331">
        <v>0</v>
      </c>
      <c r="M304" s="331">
        <v>0</v>
      </c>
      <c r="N304" s="331">
        <v>0</v>
      </c>
      <c r="O304" s="331">
        <v>0</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0</v>
      </c>
      <c r="H306" s="331">
        <v>0</v>
      </c>
      <c r="I306" s="331">
        <v>1</v>
      </c>
      <c r="J306" s="331">
        <v>5</v>
      </c>
      <c r="K306" s="331">
        <v>0</v>
      </c>
      <c r="L306" s="331">
        <v>0</v>
      </c>
      <c r="M306" s="331">
        <v>0</v>
      </c>
      <c r="N306" s="331">
        <v>0</v>
      </c>
      <c r="O306" s="331">
        <v>1</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0</v>
      </c>
      <c r="H308" s="331">
        <v>2</v>
      </c>
      <c r="I308" s="331">
        <v>5</v>
      </c>
      <c r="J308" s="331">
        <v>2</v>
      </c>
      <c r="K308" s="331">
        <v>1</v>
      </c>
      <c r="L308" s="331">
        <v>0</v>
      </c>
      <c r="M308" s="331">
        <v>1</v>
      </c>
      <c r="N308" s="331">
        <v>0</v>
      </c>
      <c r="O308" s="331">
        <v>0</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1</v>
      </c>
      <c r="H310" s="28">
        <v>3</v>
      </c>
      <c r="I310" s="28">
        <v>3</v>
      </c>
      <c r="J310" s="28">
        <v>0</v>
      </c>
      <c r="K310" s="28">
        <v>0</v>
      </c>
      <c r="L310" s="28">
        <v>0</v>
      </c>
      <c r="M310" s="28">
        <v>0</v>
      </c>
      <c r="N310" s="28">
        <v>0</v>
      </c>
      <c r="O310" s="28">
        <v>0</v>
      </c>
      <c r="P310" s="28">
        <v>0</v>
      </c>
      <c r="Q310" s="12"/>
    </row>
    <row r="311" spans="1:20" ht="20.100000000000001" customHeight="1" thickBot="1">
      <c r="B311" s="147" t="s">
        <v>193</v>
      </c>
      <c r="C311" s="148"/>
      <c r="D311" s="148"/>
      <c r="E311" s="148"/>
      <c r="F311" s="148"/>
      <c r="G311" s="148"/>
      <c r="H311" s="313" t="s">
        <v>2513</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2537</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2538</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2512</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2539</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2540</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2541</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2542</v>
      </c>
      <c r="J332" s="159"/>
      <c r="K332" s="159"/>
      <c r="L332" s="159"/>
      <c r="M332" s="96"/>
      <c r="N332" s="97"/>
      <c r="O332" s="97"/>
      <c r="P332" s="101"/>
    </row>
    <row r="333" spans="2:20" ht="20.100000000000001" customHeight="1">
      <c r="B333" s="114"/>
      <c r="C333" s="92"/>
      <c r="D333" s="92"/>
      <c r="E333" s="203" t="s">
        <v>215</v>
      </c>
      <c r="F333" s="99"/>
      <c r="G333" s="99"/>
      <c r="H333" s="100"/>
      <c r="I333" s="96">
        <v>60</v>
      </c>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t="s">
        <v>2543</v>
      </c>
      <c r="J334" s="97"/>
      <c r="K334" s="97"/>
      <c r="L334" s="55" t="s">
        <v>490</v>
      </c>
      <c r="M334" s="96"/>
      <c r="N334" s="97"/>
      <c r="O334" s="97"/>
      <c r="P334" s="40" t="s">
        <v>490</v>
      </c>
    </row>
    <row r="335" spans="2:20" ht="20.100000000000001" customHeight="1">
      <c r="B335" s="114"/>
      <c r="C335" s="92"/>
      <c r="D335" s="92"/>
      <c r="E335" s="203" t="s">
        <v>217</v>
      </c>
      <c r="F335" s="99"/>
      <c r="G335" s="99"/>
      <c r="H335" s="100"/>
      <c r="I335" s="159" t="s">
        <v>2385</v>
      </c>
      <c r="J335" s="159"/>
      <c r="K335" s="159"/>
      <c r="L335" s="159"/>
      <c r="M335" s="131"/>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c r="N339" s="97"/>
      <c r="O339" s="97"/>
      <c r="P339" s="37" t="s">
        <v>499</v>
      </c>
    </row>
    <row r="340" spans="2:20" ht="20.100000000000001" customHeight="1">
      <c r="B340" s="76" t="s">
        <v>209</v>
      </c>
      <c r="C340" s="77"/>
      <c r="D340" s="77"/>
      <c r="E340" s="77"/>
      <c r="F340" s="77"/>
      <c r="G340" s="77"/>
      <c r="H340" s="78"/>
      <c r="I340" s="96">
        <v>161790</v>
      </c>
      <c r="J340" s="97"/>
      <c r="K340" s="97"/>
      <c r="L340" s="50" t="s">
        <v>499</v>
      </c>
      <c r="M340" s="96"/>
      <c r="N340" s="97"/>
      <c r="O340" s="97"/>
      <c r="P340" s="37" t="s">
        <v>499</v>
      </c>
    </row>
    <row r="341" spans="2:20" ht="20.100000000000001" customHeight="1">
      <c r="B341" s="358"/>
      <c r="C341" s="203" t="s">
        <v>210</v>
      </c>
      <c r="D341" s="99"/>
      <c r="E341" s="99"/>
      <c r="F341" s="99"/>
      <c r="G341" s="99"/>
      <c r="H341" s="100"/>
      <c r="I341" s="359">
        <v>82500</v>
      </c>
      <c r="J341" s="97"/>
      <c r="K341" s="97"/>
      <c r="L341" s="50" t="s">
        <v>499</v>
      </c>
      <c r="M341" s="96"/>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9">
        <v>43465</v>
      </c>
      <c r="J343" s="97"/>
      <c r="K343" s="97"/>
      <c r="L343" s="50" t="s">
        <v>499</v>
      </c>
      <c r="M343" s="96"/>
      <c r="N343" s="97"/>
      <c r="O343" s="97"/>
      <c r="P343" s="37" t="s">
        <v>499</v>
      </c>
    </row>
    <row r="344" spans="2:20" ht="20.100000000000001" customHeight="1">
      <c r="B344" s="114"/>
      <c r="C344" s="360"/>
      <c r="D344" s="360"/>
      <c r="E344" s="203" t="s">
        <v>222</v>
      </c>
      <c r="F344" s="99"/>
      <c r="G344" s="99"/>
      <c r="H344" s="100"/>
      <c r="I344" s="359">
        <v>35825</v>
      </c>
      <c r="J344" s="97"/>
      <c r="K344" s="97"/>
      <c r="L344" s="50" t="s">
        <v>499</v>
      </c>
      <c r="M344" s="96"/>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96"/>
      <c r="J346" s="97"/>
      <c r="K346" s="97"/>
      <c r="L346" s="50" t="s">
        <v>499</v>
      </c>
      <c r="M346" s="96"/>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2544</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2" t="s">
        <v>590</v>
      </c>
      <c r="C356" s="129"/>
      <c r="D356" s="129"/>
      <c r="E356" s="129"/>
      <c r="F356" s="130"/>
      <c r="G356" s="135" t="s">
        <v>2599</v>
      </c>
      <c r="H356" s="206"/>
      <c r="I356" s="206"/>
      <c r="J356" s="206"/>
      <c r="K356" s="206"/>
      <c r="L356" s="206"/>
      <c r="M356" s="206"/>
      <c r="N356" s="206"/>
      <c r="O356" s="206"/>
      <c r="P356" s="207"/>
    </row>
    <row r="357" spans="2:20" ht="60" customHeight="1">
      <c r="B357" s="98" t="s">
        <v>222</v>
      </c>
      <c r="C357" s="99"/>
      <c r="D357" s="99"/>
      <c r="E357" s="99"/>
      <c r="F357" s="100"/>
      <c r="G357" s="135" t="s">
        <v>2545</v>
      </c>
      <c r="H357" s="206"/>
      <c r="I357" s="206"/>
      <c r="J357" s="206"/>
      <c r="K357" s="206"/>
      <c r="L357" s="206"/>
      <c r="M357" s="206"/>
      <c r="N357" s="206"/>
      <c r="O357" s="206"/>
      <c r="P357" s="207"/>
    </row>
    <row r="358" spans="2:20" ht="60" customHeight="1">
      <c r="B358" s="98" t="s">
        <v>221</v>
      </c>
      <c r="C358" s="99"/>
      <c r="D358" s="99"/>
      <c r="E358" s="99"/>
      <c r="F358" s="100"/>
      <c r="G358" s="135" t="s">
        <v>2546</v>
      </c>
      <c r="H358" s="206"/>
      <c r="I358" s="206"/>
      <c r="J358" s="206"/>
      <c r="K358" s="206"/>
      <c r="L358" s="206"/>
      <c r="M358" s="206"/>
      <c r="N358" s="206"/>
      <c r="O358" s="206"/>
      <c r="P358" s="207"/>
    </row>
    <row r="359" spans="2:20" ht="60" customHeight="1">
      <c r="B359" s="98" t="s">
        <v>224</v>
      </c>
      <c r="C359" s="99"/>
      <c r="D359" s="99"/>
      <c r="E359" s="99"/>
      <c r="F359" s="100"/>
      <c r="G359" s="135" t="s">
        <v>2599</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2547</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22</v>
      </c>
      <c r="I387" s="109"/>
      <c r="J387" s="109"/>
      <c r="K387" s="109"/>
      <c r="L387" s="109"/>
      <c r="M387" s="109"/>
      <c r="N387" s="109"/>
      <c r="O387" s="109"/>
      <c r="P387" s="49" t="s">
        <v>495</v>
      </c>
    </row>
    <row r="388" spans="1:20" ht="20.100000000000001" customHeight="1">
      <c r="B388" s="79"/>
      <c r="C388" s="81"/>
      <c r="D388" s="92" t="s">
        <v>250</v>
      </c>
      <c r="E388" s="92"/>
      <c r="F388" s="92"/>
      <c r="G388" s="92"/>
      <c r="H388" s="96">
        <v>55</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4</v>
      </c>
      <c r="I390" s="97"/>
      <c r="J390" s="97"/>
      <c r="K390" s="97"/>
      <c r="L390" s="97"/>
      <c r="M390" s="97"/>
      <c r="N390" s="97"/>
      <c r="O390" s="97"/>
      <c r="P390" s="37" t="s">
        <v>497</v>
      </c>
    </row>
    <row r="391" spans="1:20" ht="20.100000000000001" customHeight="1">
      <c r="B391" s="114"/>
      <c r="C391" s="92"/>
      <c r="D391" s="92" t="s">
        <v>253</v>
      </c>
      <c r="E391" s="92"/>
      <c r="F391" s="92"/>
      <c r="G391" s="92"/>
      <c r="H391" s="96">
        <v>9</v>
      </c>
      <c r="I391" s="97"/>
      <c r="J391" s="97"/>
      <c r="K391" s="97"/>
      <c r="L391" s="97"/>
      <c r="M391" s="97"/>
      <c r="N391" s="97"/>
      <c r="O391" s="97"/>
      <c r="P391" s="37" t="s">
        <v>497</v>
      </c>
    </row>
    <row r="392" spans="1:20" ht="20.100000000000001" customHeight="1">
      <c r="B392" s="114"/>
      <c r="C392" s="92"/>
      <c r="D392" s="92" t="s">
        <v>254</v>
      </c>
      <c r="E392" s="92"/>
      <c r="F392" s="92"/>
      <c r="G392" s="92"/>
      <c r="H392" s="96">
        <v>64</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13</v>
      </c>
      <c r="I396" s="97"/>
      <c r="J396" s="97"/>
      <c r="K396" s="97"/>
      <c r="L396" s="97"/>
      <c r="M396" s="97"/>
      <c r="N396" s="97"/>
      <c r="O396" s="97"/>
      <c r="P396" s="37" t="s">
        <v>497</v>
      </c>
    </row>
    <row r="397" spans="1:20" ht="20.100000000000001" customHeight="1">
      <c r="B397" s="387"/>
      <c r="C397" s="388"/>
      <c r="D397" s="92" t="s">
        <v>259</v>
      </c>
      <c r="E397" s="92"/>
      <c r="F397" s="92"/>
      <c r="G397" s="92"/>
      <c r="H397" s="96">
        <v>22</v>
      </c>
      <c r="I397" s="97"/>
      <c r="J397" s="97"/>
      <c r="K397" s="97"/>
      <c r="L397" s="97"/>
      <c r="M397" s="97"/>
      <c r="N397" s="97"/>
      <c r="O397" s="97"/>
      <c r="P397" s="37" t="s">
        <v>497</v>
      </c>
    </row>
    <row r="398" spans="1:20" ht="20.100000000000001" customHeight="1">
      <c r="B398" s="387"/>
      <c r="C398" s="388"/>
      <c r="D398" s="92" t="s">
        <v>260</v>
      </c>
      <c r="E398" s="92"/>
      <c r="F398" s="92"/>
      <c r="G398" s="92"/>
      <c r="H398" s="96">
        <v>16</v>
      </c>
      <c r="I398" s="97"/>
      <c r="J398" s="97"/>
      <c r="K398" s="97"/>
      <c r="L398" s="97"/>
      <c r="M398" s="97"/>
      <c r="N398" s="97"/>
      <c r="O398" s="97"/>
      <c r="P398" s="37" t="s">
        <v>497</v>
      </c>
    </row>
    <row r="399" spans="1:20" ht="20.100000000000001" customHeight="1">
      <c r="B399" s="387"/>
      <c r="C399" s="388"/>
      <c r="D399" s="92" t="s">
        <v>261</v>
      </c>
      <c r="E399" s="92"/>
      <c r="F399" s="92"/>
      <c r="G399" s="92"/>
      <c r="H399" s="96">
        <v>18</v>
      </c>
      <c r="I399" s="97"/>
      <c r="J399" s="97"/>
      <c r="K399" s="97"/>
      <c r="L399" s="97"/>
      <c r="M399" s="97"/>
      <c r="N399" s="97"/>
      <c r="O399" s="97"/>
      <c r="P399" s="37" t="s">
        <v>497</v>
      </c>
    </row>
    <row r="400" spans="1:20" ht="20.100000000000001" customHeight="1">
      <c r="B400" s="389"/>
      <c r="C400" s="390"/>
      <c r="D400" s="92" t="s">
        <v>262</v>
      </c>
      <c r="E400" s="92"/>
      <c r="F400" s="92"/>
      <c r="G400" s="92"/>
      <c r="H400" s="96">
        <v>8</v>
      </c>
      <c r="I400" s="97"/>
      <c r="J400" s="97"/>
      <c r="K400" s="97"/>
      <c r="L400" s="97"/>
      <c r="M400" s="97"/>
      <c r="N400" s="97"/>
      <c r="O400" s="97"/>
      <c r="P400" s="37" t="s">
        <v>497</v>
      </c>
    </row>
    <row r="401" spans="2:20" ht="20.100000000000001" customHeight="1">
      <c r="B401" s="114" t="s">
        <v>248</v>
      </c>
      <c r="C401" s="92"/>
      <c r="D401" s="92" t="s">
        <v>263</v>
      </c>
      <c r="E401" s="92"/>
      <c r="F401" s="92"/>
      <c r="G401" s="92"/>
      <c r="H401" s="96">
        <v>10</v>
      </c>
      <c r="I401" s="97"/>
      <c r="J401" s="97"/>
      <c r="K401" s="97"/>
      <c r="L401" s="97"/>
      <c r="M401" s="97"/>
      <c r="N401" s="97"/>
      <c r="O401" s="97"/>
      <c r="P401" s="37" t="s">
        <v>497</v>
      </c>
    </row>
    <row r="402" spans="2:20" ht="20.100000000000001" customHeight="1">
      <c r="B402" s="114"/>
      <c r="C402" s="92"/>
      <c r="D402" s="92" t="s">
        <v>264</v>
      </c>
      <c r="E402" s="92"/>
      <c r="F402" s="92"/>
      <c r="G402" s="92"/>
      <c r="H402" s="96">
        <v>4</v>
      </c>
      <c r="I402" s="97"/>
      <c r="J402" s="97"/>
      <c r="K402" s="97"/>
      <c r="L402" s="97"/>
      <c r="M402" s="97"/>
      <c r="N402" s="97"/>
      <c r="O402" s="97"/>
      <c r="P402" s="37" t="s">
        <v>497</v>
      </c>
    </row>
    <row r="403" spans="2:20" ht="20.100000000000001" customHeight="1">
      <c r="B403" s="114"/>
      <c r="C403" s="92"/>
      <c r="D403" s="92" t="s">
        <v>265</v>
      </c>
      <c r="E403" s="92"/>
      <c r="F403" s="92"/>
      <c r="G403" s="92"/>
      <c r="H403" s="96">
        <v>38</v>
      </c>
      <c r="I403" s="97"/>
      <c r="J403" s="97"/>
      <c r="K403" s="97"/>
      <c r="L403" s="97"/>
      <c r="M403" s="97"/>
      <c r="N403" s="97"/>
      <c r="O403" s="97"/>
      <c r="P403" s="37" t="s">
        <v>497</v>
      </c>
    </row>
    <row r="404" spans="2:20" ht="20.100000000000001" customHeight="1">
      <c r="B404" s="114"/>
      <c r="C404" s="92"/>
      <c r="D404" s="92" t="s">
        <v>266</v>
      </c>
      <c r="E404" s="92"/>
      <c r="F404" s="92"/>
      <c r="G404" s="92"/>
      <c r="H404" s="96">
        <v>25</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89.06</v>
      </c>
      <c r="I409" s="109"/>
      <c r="J409" s="109"/>
      <c r="K409" s="109"/>
      <c r="L409" s="109"/>
      <c r="M409" s="109"/>
      <c r="N409" s="109"/>
      <c r="O409" s="109"/>
      <c r="P409" s="49" t="s">
        <v>503</v>
      </c>
    </row>
    <row r="410" spans="2:20" ht="20.100000000000001" customHeight="1">
      <c r="B410" s="114" t="s">
        <v>271</v>
      </c>
      <c r="C410" s="92"/>
      <c r="D410" s="92"/>
      <c r="E410" s="92"/>
      <c r="F410" s="92"/>
      <c r="G410" s="92"/>
      <c r="H410" s="96">
        <v>77</v>
      </c>
      <c r="I410" s="97"/>
      <c r="J410" s="97"/>
      <c r="K410" s="97"/>
      <c r="L410" s="97"/>
      <c r="M410" s="97"/>
      <c r="N410" s="97"/>
      <c r="O410" s="97"/>
      <c r="P410" s="37" t="s">
        <v>495</v>
      </c>
    </row>
    <row r="411" spans="2:20" ht="20.100000000000001" customHeight="1">
      <c r="B411" s="114" t="s">
        <v>272</v>
      </c>
      <c r="C411" s="92"/>
      <c r="D411" s="92"/>
      <c r="E411" s="92"/>
      <c r="F411" s="92"/>
      <c r="G411" s="92"/>
      <c r="H411" s="96">
        <v>97.46</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1</v>
      </c>
      <c r="I416" s="109"/>
      <c r="J416" s="109"/>
      <c r="K416" s="109"/>
      <c r="L416" s="109"/>
      <c r="M416" s="109"/>
      <c r="N416" s="109"/>
      <c r="O416" s="109"/>
      <c r="P416" s="49" t="s">
        <v>497</v>
      </c>
    </row>
    <row r="417" spans="1:20" ht="20.100000000000001" customHeight="1">
      <c r="B417" s="410"/>
      <c r="C417" s="411"/>
      <c r="D417" s="411"/>
      <c r="E417" s="92" t="s">
        <v>281</v>
      </c>
      <c r="F417" s="92"/>
      <c r="G417" s="92"/>
      <c r="H417" s="96">
        <v>2</v>
      </c>
      <c r="I417" s="97"/>
      <c r="J417" s="97"/>
      <c r="K417" s="97"/>
      <c r="L417" s="97"/>
      <c r="M417" s="97"/>
      <c r="N417" s="97"/>
      <c r="O417" s="97"/>
      <c r="P417" s="37" t="s">
        <v>497</v>
      </c>
    </row>
    <row r="418" spans="1:20" ht="20.100000000000001" customHeight="1">
      <c r="B418" s="410"/>
      <c r="C418" s="411"/>
      <c r="D418" s="411"/>
      <c r="E418" s="92" t="s">
        <v>282</v>
      </c>
      <c r="F418" s="92"/>
      <c r="G418" s="92"/>
      <c r="H418" s="96">
        <v>2</v>
      </c>
      <c r="I418" s="97"/>
      <c r="J418" s="97"/>
      <c r="K418" s="97"/>
      <c r="L418" s="97"/>
      <c r="M418" s="97"/>
      <c r="N418" s="97"/>
      <c r="O418" s="97"/>
      <c r="P418" s="37" t="s">
        <v>497</v>
      </c>
    </row>
    <row r="419" spans="1:20" ht="20.100000000000001" customHeight="1">
      <c r="B419" s="410"/>
      <c r="C419" s="411"/>
      <c r="D419" s="411"/>
      <c r="E419" s="92" t="s">
        <v>430</v>
      </c>
      <c r="F419" s="92"/>
      <c r="G419" s="92"/>
      <c r="H419" s="96">
        <v>11</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6</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2548</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2549</v>
      </c>
      <c r="I431" s="206"/>
      <c r="J431" s="206"/>
      <c r="K431" s="206"/>
      <c r="L431" s="206"/>
      <c r="M431" s="206"/>
      <c r="N431" s="206"/>
      <c r="O431" s="206"/>
      <c r="P431" s="207"/>
    </row>
    <row r="432" spans="1:20" ht="20.100000000000001" customHeight="1">
      <c r="B432" s="400"/>
      <c r="C432" s="203" t="s">
        <v>14</v>
      </c>
      <c r="D432" s="99"/>
      <c r="E432" s="99"/>
      <c r="F432" s="99"/>
      <c r="G432" s="100"/>
      <c r="H432" s="199" t="s">
        <v>2498</v>
      </c>
      <c r="I432" s="200"/>
      <c r="J432" s="35" t="s">
        <v>487</v>
      </c>
      <c r="K432" s="200" t="s">
        <v>2499</v>
      </c>
      <c r="L432" s="200"/>
      <c r="M432" s="35" t="s">
        <v>487</v>
      </c>
      <c r="N432" s="200" t="s">
        <v>2500</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17</v>
      </c>
      <c r="N433" s="35" t="s">
        <v>504</v>
      </c>
      <c r="O433" s="24">
        <v>0</v>
      </c>
      <c r="P433" s="37" t="s">
        <v>505</v>
      </c>
    </row>
    <row r="434" spans="2:16" ht="20.100000000000001" customHeight="1">
      <c r="B434" s="400"/>
      <c r="C434" s="217"/>
      <c r="D434" s="138"/>
      <c r="E434" s="139"/>
      <c r="F434" s="219" t="s">
        <v>287</v>
      </c>
      <c r="G434" s="221"/>
      <c r="H434" s="23">
        <v>9</v>
      </c>
      <c r="I434" s="35" t="s">
        <v>504</v>
      </c>
      <c r="J434" s="24">
        <v>0</v>
      </c>
      <c r="K434" s="35" t="s">
        <v>505</v>
      </c>
      <c r="L434" s="56" t="s">
        <v>450</v>
      </c>
      <c r="M434" s="24">
        <v>17</v>
      </c>
      <c r="N434" s="35" t="s">
        <v>504</v>
      </c>
      <c r="O434" s="24">
        <v>0</v>
      </c>
      <c r="P434" s="37" t="s">
        <v>505</v>
      </c>
    </row>
    <row r="435" spans="2:16" ht="20.100000000000001" customHeight="1">
      <c r="B435" s="400"/>
      <c r="C435" s="217"/>
      <c r="D435" s="138"/>
      <c r="E435" s="139"/>
      <c r="F435" s="219" t="s">
        <v>288</v>
      </c>
      <c r="G435" s="221"/>
      <c r="H435" s="23">
        <v>9</v>
      </c>
      <c r="I435" s="35" t="s">
        <v>504</v>
      </c>
      <c r="J435" s="24">
        <v>0</v>
      </c>
      <c r="K435" s="35" t="s">
        <v>505</v>
      </c>
      <c r="L435" s="56" t="s">
        <v>450</v>
      </c>
      <c r="M435" s="24">
        <v>17</v>
      </c>
      <c r="N435" s="35" t="s">
        <v>504</v>
      </c>
      <c r="O435" s="24">
        <v>0</v>
      </c>
      <c r="P435" s="37" t="s">
        <v>505</v>
      </c>
    </row>
    <row r="436" spans="2:16" ht="39.950000000000003" customHeight="1">
      <c r="B436" s="400"/>
      <c r="C436" s="203" t="s">
        <v>289</v>
      </c>
      <c r="D436" s="99"/>
      <c r="E436" s="99"/>
      <c r="F436" s="99"/>
      <c r="G436" s="100"/>
      <c r="H436" s="135" t="s">
        <v>2599</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2550</v>
      </c>
      <c r="I438" s="206"/>
      <c r="J438" s="206"/>
      <c r="K438" s="206"/>
      <c r="L438" s="206"/>
      <c r="M438" s="206"/>
      <c r="N438" s="206"/>
      <c r="O438" s="206"/>
      <c r="P438" s="207"/>
    </row>
    <row r="439" spans="2:16" ht="20.100000000000001" customHeight="1">
      <c r="B439" s="412"/>
      <c r="C439" s="203" t="s">
        <v>14</v>
      </c>
      <c r="D439" s="99"/>
      <c r="E439" s="99"/>
      <c r="F439" s="99"/>
      <c r="G439" s="100"/>
      <c r="H439" s="199" t="s">
        <v>2551</v>
      </c>
      <c r="I439" s="200"/>
      <c r="J439" s="35" t="s">
        <v>487</v>
      </c>
      <c r="K439" s="200" t="s">
        <v>2552</v>
      </c>
      <c r="L439" s="200"/>
      <c r="M439" s="35" t="s">
        <v>487</v>
      </c>
      <c r="N439" s="200" t="s">
        <v>2553</v>
      </c>
      <c r="O439" s="200"/>
      <c r="P439" s="201"/>
    </row>
    <row r="440" spans="2:16" ht="20.100000000000001" customHeight="1">
      <c r="B440" s="412"/>
      <c r="C440" s="210" t="s">
        <v>285</v>
      </c>
      <c r="D440" s="191"/>
      <c r="E440" s="192"/>
      <c r="F440" s="219" t="s">
        <v>286</v>
      </c>
      <c r="G440" s="221"/>
      <c r="H440" s="23">
        <v>9</v>
      </c>
      <c r="I440" s="35" t="s">
        <v>504</v>
      </c>
      <c r="J440" s="24">
        <v>0</v>
      </c>
      <c r="K440" s="35" t="s">
        <v>505</v>
      </c>
      <c r="L440" s="56" t="s">
        <v>450</v>
      </c>
      <c r="M440" s="24">
        <v>17</v>
      </c>
      <c r="N440" s="35" t="s">
        <v>504</v>
      </c>
      <c r="O440" s="24">
        <v>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2554</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c r="I445" s="206"/>
      <c r="J445" s="206"/>
      <c r="K445" s="206"/>
      <c r="L445" s="206"/>
      <c r="M445" s="206"/>
      <c r="N445" s="206"/>
      <c r="O445" s="206"/>
      <c r="P445" s="207"/>
    </row>
    <row r="446" spans="2:16" ht="20.100000000000001" customHeight="1">
      <c r="B446" s="412"/>
      <c r="C446" s="203" t="s">
        <v>14</v>
      </c>
      <c r="D446" s="99"/>
      <c r="E446" s="99"/>
      <c r="F446" s="99"/>
      <c r="G446" s="100"/>
      <c r="H446" s="199"/>
      <c r="I446" s="200"/>
      <c r="J446" s="35" t="s">
        <v>487</v>
      </c>
      <c r="K446" s="200"/>
      <c r="L446" s="200"/>
      <c r="M446" s="35" t="s">
        <v>487</v>
      </c>
      <c r="N446" s="200"/>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2558</v>
      </c>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t="s">
        <v>2555</v>
      </c>
      <c r="L453" s="200"/>
      <c r="M453" s="35" t="s">
        <v>487</v>
      </c>
      <c r="N453" s="200" t="s">
        <v>2556</v>
      </c>
      <c r="O453" s="200"/>
      <c r="P453" s="201"/>
    </row>
    <row r="454" spans="2:16" ht="20.100000000000001" customHeight="1">
      <c r="B454" s="412"/>
      <c r="C454" s="210" t="s">
        <v>285</v>
      </c>
      <c r="D454" s="191"/>
      <c r="E454" s="192"/>
      <c r="F454" s="219" t="s">
        <v>286</v>
      </c>
      <c r="G454" s="221"/>
      <c r="H454" s="23">
        <v>9</v>
      </c>
      <c r="I454" s="35" t="s">
        <v>504</v>
      </c>
      <c r="J454" s="24">
        <v>0</v>
      </c>
      <c r="K454" s="35" t="s">
        <v>505</v>
      </c>
      <c r="L454" s="56" t="s">
        <v>450</v>
      </c>
      <c r="M454" s="24">
        <v>17</v>
      </c>
      <c r="N454" s="35" t="s">
        <v>504</v>
      </c>
      <c r="O454" s="24">
        <v>0</v>
      </c>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t="s">
        <v>2557</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t="s">
        <v>2559</v>
      </c>
      <c r="I459" s="206"/>
      <c r="J459" s="206"/>
      <c r="K459" s="206"/>
      <c r="L459" s="206"/>
      <c r="M459" s="206"/>
      <c r="N459" s="206"/>
      <c r="O459" s="206"/>
      <c r="P459" s="207"/>
    </row>
    <row r="460" spans="2:16" ht="20.100000000000001" customHeight="1">
      <c r="B460" s="412"/>
      <c r="C460" s="203" t="s">
        <v>14</v>
      </c>
      <c r="D460" s="99"/>
      <c r="E460" s="99"/>
      <c r="F460" s="99"/>
      <c r="G460" s="100"/>
      <c r="H460" s="199" t="s">
        <v>2498</v>
      </c>
      <c r="I460" s="200"/>
      <c r="J460" s="35" t="s">
        <v>487</v>
      </c>
      <c r="K460" s="200" t="s">
        <v>2560</v>
      </c>
      <c r="L460" s="200"/>
      <c r="M460" s="35" t="s">
        <v>487</v>
      </c>
      <c r="N460" s="200" t="s">
        <v>2561</v>
      </c>
      <c r="O460" s="200"/>
      <c r="P460" s="201"/>
    </row>
    <row r="461" spans="2:16" ht="20.100000000000001" customHeight="1">
      <c r="B461" s="412"/>
      <c r="C461" s="210" t="s">
        <v>285</v>
      </c>
      <c r="D461" s="191"/>
      <c r="E461" s="192"/>
      <c r="F461" s="219" t="s">
        <v>286</v>
      </c>
      <c r="G461" s="221"/>
      <c r="H461" s="23">
        <v>9</v>
      </c>
      <c r="I461" s="35" t="s">
        <v>504</v>
      </c>
      <c r="J461" s="24">
        <v>0</v>
      </c>
      <c r="K461" s="35" t="s">
        <v>505</v>
      </c>
      <c r="L461" s="56" t="s">
        <v>450</v>
      </c>
      <c r="M461" s="24">
        <v>17</v>
      </c>
      <c r="N461" s="35" t="s">
        <v>504</v>
      </c>
      <c r="O461" s="24">
        <v>0</v>
      </c>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t="s">
        <v>2557</v>
      </c>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2513</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2562</v>
      </c>
      <c r="M469" s="86"/>
      <c r="N469" s="86"/>
      <c r="O469" s="87"/>
      <c r="P469" s="88"/>
    </row>
    <row r="470" spans="2:20" ht="20.100000000000001" customHeight="1">
      <c r="B470" s="190" t="s">
        <v>292</v>
      </c>
      <c r="C470" s="191"/>
      <c r="D470" s="191"/>
      <c r="E470" s="191"/>
      <c r="F470" s="191"/>
      <c r="G470" s="192"/>
      <c r="H470" s="159" t="s">
        <v>2513</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2563</v>
      </c>
      <c r="M472" s="86"/>
      <c r="N472" s="86"/>
      <c r="O472" s="87"/>
      <c r="P472" s="88"/>
    </row>
    <row r="473" spans="2:20" ht="20.100000000000001" customHeight="1" thickBot="1">
      <c r="B473" s="414" t="s">
        <v>293</v>
      </c>
      <c r="C473" s="415"/>
      <c r="D473" s="415"/>
      <c r="E473" s="415"/>
      <c r="F473" s="415"/>
      <c r="G473" s="415"/>
      <c r="H473" s="313"/>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2513</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t="s">
        <v>2564</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2513</v>
      </c>
      <c r="K479" s="159"/>
      <c r="L479" s="159"/>
      <c r="M479" s="159"/>
      <c r="N479" s="159"/>
      <c r="O479" s="96"/>
      <c r="P479" s="131"/>
      <c r="S479" s="15" t="str">
        <f>IF($F$476=MST!$I$6,IF(J479="","未記入",""),"")</f>
        <v/>
      </c>
    </row>
    <row r="480" spans="2:20" ht="20.100000000000001" customHeight="1">
      <c r="B480" s="190" t="s">
        <v>508</v>
      </c>
      <c r="C480" s="191"/>
      <c r="D480" s="191"/>
      <c r="E480" s="192"/>
      <c r="F480" s="96" t="s">
        <v>2512</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2565</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2565</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2566</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2600</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2566</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2513</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2512</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2513</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2512</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2513</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t="s">
        <v>2567</v>
      </c>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t="s">
        <v>2568</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J35" sqref="J35:L3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2569</v>
      </c>
      <c r="K4" s="469"/>
      <c r="L4" s="469"/>
      <c r="M4" s="468" t="s">
        <v>2570</v>
      </c>
      <c r="N4" s="469"/>
      <c r="O4" s="469"/>
      <c r="P4" s="469"/>
      <c r="Q4" s="469"/>
      <c r="R4" s="65"/>
      <c r="S4" s="25"/>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2385</v>
      </c>
      <c r="I6" s="476"/>
      <c r="J6" s="468"/>
      <c r="K6" s="469"/>
      <c r="L6" s="469"/>
      <c r="M6" s="468"/>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2384</v>
      </c>
      <c r="I9" s="476"/>
      <c r="J9" s="468" t="s">
        <v>2571</v>
      </c>
      <c r="K9" s="469"/>
      <c r="L9" s="469"/>
      <c r="M9" s="468" t="s">
        <v>2572</v>
      </c>
      <c r="N9" s="469"/>
      <c r="O9" s="469"/>
      <c r="P9" s="469"/>
      <c r="Q9" s="469"/>
      <c r="R9" s="65"/>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2384</v>
      </c>
      <c r="I13" s="476"/>
      <c r="J13" s="468" t="s">
        <v>2573</v>
      </c>
      <c r="K13" s="469"/>
      <c r="L13" s="469"/>
      <c r="M13" s="468" t="s">
        <v>2574</v>
      </c>
      <c r="N13" s="469"/>
      <c r="O13" s="469"/>
      <c r="P13" s="469"/>
      <c r="Q13" s="469"/>
      <c r="R13" s="65"/>
      <c r="S13" s="25"/>
    </row>
    <row r="14" spans="1:23" ht="50.1" customHeight="1">
      <c r="B14" s="491"/>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2385</v>
      </c>
      <c r="I19" s="476"/>
      <c r="J19" s="468"/>
      <c r="K19" s="469"/>
      <c r="L19" s="469"/>
      <c r="M19" s="468"/>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2385</v>
      </c>
      <c r="I21" s="476"/>
      <c r="J21" s="468"/>
      <c r="K21" s="469"/>
      <c r="L21" s="469"/>
      <c r="M21" s="468"/>
      <c r="N21" s="469"/>
      <c r="O21" s="469"/>
      <c r="P21" s="469"/>
      <c r="Q21" s="469"/>
      <c r="R21" s="65"/>
      <c r="S21" s="25"/>
    </row>
    <row r="22" spans="2:19" ht="50.1" customHeight="1">
      <c r="B22" s="59"/>
      <c r="C22" s="477" t="s">
        <v>344</v>
      </c>
      <c r="D22" s="477"/>
      <c r="E22" s="477"/>
      <c r="F22" s="477"/>
      <c r="G22" s="477"/>
      <c r="H22" s="475" t="s">
        <v>2385</v>
      </c>
      <c r="I22" s="476"/>
      <c r="J22" s="468"/>
      <c r="K22" s="469"/>
      <c r="L22" s="469"/>
      <c r="M22" s="468"/>
      <c r="N22" s="469"/>
      <c r="O22" s="469"/>
      <c r="P22" s="469"/>
      <c r="Q22" s="469"/>
      <c r="R22" s="65"/>
      <c r="S22" s="25"/>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2384</v>
      </c>
      <c r="I26" s="511"/>
      <c r="J26" s="488" t="s">
        <v>2575</v>
      </c>
      <c r="K26" s="489"/>
      <c r="L26" s="489"/>
      <c r="M26" s="488" t="s">
        <v>2570</v>
      </c>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2385</v>
      </c>
      <c r="I29" s="476"/>
      <c r="J29" s="468"/>
      <c r="K29" s="469"/>
      <c r="L29" s="469"/>
      <c r="M29" s="468"/>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2384</v>
      </c>
      <c r="I35" s="476"/>
      <c r="J35" s="468" t="s">
        <v>2576</v>
      </c>
      <c r="K35" s="469"/>
      <c r="L35" s="469"/>
      <c r="M35" s="468" t="s">
        <v>2577</v>
      </c>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2385</v>
      </c>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2385</v>
      </c>
      <c r="I41" s="474"/>
      <c r="J41" s="494"/>
      <c r="K41" s="495"/>
      <c r="L41" s="495"/>
      <c r="M41" s="494"/>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2385</v>
      </c>
      <c r="I49" s="476"/>
      <c r="J49" s="468"/>
      <c r="K49" s="469"/>
      <c r="L49" s="469"/>
      <c r="M49" s="468"/>
      <c r="N49" s="469"/>
      <c r="O49" s="469"/>
      <c r="P49" s="469"/>
      <c r="Q49" s="469"/>
      <c r="R49" s="65"/>
      <c r="S49" s="25"/>
    </row>
    <row r="50" spans="2:19" ht="50.1" customHeight="1">
      <c r="B50" s="493"/>
      <c r="C50" s="477" t="s">
        <v>421</v>
      </c>
      <c r="D50" s="477"/>
      <c r="E50" s="477"/>
      <c r="F50" s="477"/>
      <c r="G50" s="477"/>
      <c r="H50" s="475" t="s">
        <v>2385</v>
      </c>
      <c r="I50" s="476"/>
      <c r="J50" s="468"/>
      <c r="K50" s="469"/>
      <c r="L50" s="469"/>
      <c r="M50" s="468"/>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B9" sqref="AB9:AD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2513</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2513</v>
      </c>
      <c r="K7" s="551"/>
      <c r="L7" s="551"/>
      <c r="M7" s="551"/>
      <c r="N7" s="551"/>
      <c r="O7" s="552"/>
      <c r="P7" s="550" t="s">
        <v>2512</v>
      </c>
      <c r="Q7" s="551"/>
      <c r="R7" s="551"/>
      <c r="S7" s="551"/>
      <c r="T7" s="551"/>
      <c r="U7" s="552"/>
      <c r="V7" s="526"/>
      <c r="W7" s="526"/>
      <c r="X7" s="526"/>
      <c r="Y7" s="526" t="s">
        <v>2520</v>
      </c>
      <c r="Z7" s="526"/>
      <c r="AA7" s="526"/>
      <c r="AB7" s="517"/>
      <c r="AC7" s="518"/>
      <c r="AD7" s="518"/>
      <c r="AE7" s="517" t="s">
        <v>2578</v>
      </c>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2513</v>
      </c>
      <c r="K8" s="515"/>
      <c r="L8" s="515"/>
      <c r="M8" s="515"/>
      <c r="N8" s="515"/>
      <c r="O8" s="516"/>
      <c r="P8" s="514" t="s">
        <v>2512</v>
      </c>
      <c r="Q8" s="515"/>
      <c r="R8" s="515"/>
      <c r="S8" s="515"/>
      <c r="T8" s="515"/>
      <c r="U8" s="516"/>
      <c r="V8" s="528"/>
      <c r="W8" s="528"/>
      <c r="X8" s="528"/>
      <c r="Y8" s="528"/>
      <c r="Z8" s="528"/>
      <c r="AA8" s="528"/>
      <c r="AB8" s="520"/>
      <c r="AC8" s="521"/>
      <c r="AD8" s="521"/>
      <c r="AE8" s="520" t="s">
        <v>2579</v>
      </c>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2513</v>
      </c>
      <c r="Q9" s="515"/>
      <c r="R9" s="515"/>
      <c r="S9" s="515"/>
      <c r="T9" s="515"/>
      <c r="U9" s="516"/>
      <c r="V9" s="528"/>
      <c r="W9" s="528"/>
      <c r="X9" s="528"/>
      <c r="Y9" s="528" t="s">
        <v>2520</v>
      </c>
      <c r="Z9" s="528"/>
      <c r="AA9" s="528"/>
      <c r="AB9" s="520" t="s">
        <v>2584</v>
      </c>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2513</v>
      </c>
      <c r="K10" s="515"/>
      <c r="L10" s="515"/>
      <c r="M10" s="515"/>
      <c r="N10" s="515"/>
      <c r="O10" s="516"/>
      <c r="P10" s="514" t="s">
        <v>2512</v>
      </c>
      <c r="Q10" s="515"/>
      <c r="R10" s="515"/>
      <c r="S10" s="515"/>
      <c r="T10" s="515"/>
      <c r="U10" s="516"/>
      <c r="V10" s="528"/>
      <c r="W10" s="528"/>
      <c r="X10" s="528"/>
      <c r="Y10" s="528"/>
      <c r="Z10" s="528"/>
      <c r="AA10" s="528"/>
      <c r="AB10" s="520"/>
      <c r="AC10" s="521"/>
      <c r="AD10" s="521"/>
      <c r="AE10" s="520" t="s">
        <v>2580</v>
      </c>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2513</v>
      </c>
      <c r="K11" s="515"/>
      <c r="L11" s="515"/>
      <c r="M11" s="515"/>
      <c r="N11" s="515"/>
      <c r="O11" s="516"/>
      <c r="P11" s="514" t="s">
        <v>2512</v>
      </c>
      <c r="Q11" s="515"/>
      <c r="R11" s="515"/>
      <c r="S11" s="515"/>
      <c r="T11" s="515"/>
      <c r="U11" s="516"/>
      <c r="V11" s="528"/>
      <c r="W11" s="528"/>
      <c r="X11" s="528"/>
      <c r="Y11" s="528"/>
      <c r="Z11" s="528"/>
      <c r="AA11" s="528"/>
      <c r="AB11" s="520"/>
      <c r="AC11" s="521"/>
      <c r="AD11" s="521"/>
      <c r="AE11" s="520" t="s">
        <v>2580</v>
      </c>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2513</v>
      </c>
      <c r="K12" s="515"/>
      <c r="L12" s="515"/>
      <c r="M12" s="515"/>
      <c r="N12" s="515"/>
      <c r="O12" s="516"/>
      <c r="P12" s="514" t="s">
        <v>2512</v>
      </c>
      <c r="Q12" s="515"/>
      <c r="R12" s="515"/>
      <c r="S12" s="515"/>
      <c r="T12" s="515"/>
      <c r="U12" s="516"/>
      <c r="V12" s="528"/>
      <c r="W12" s="528"/>
      <c r="X12" s="528"/>
      <c r="Y12" s="528"/>
      <c r="Z12" s="528"/>
      <c r="AA12" s="528"/>
      <c r="AB12" s="520"/>
      <c r="AC12" s="521"/>
      <c r="AD12" s="521"/>
      <c r="AE12" s="520" t="s">
        <v>2581</v>
      </c>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2513</v>
      </c>
      <c r="K13" s="515"/>
      <c r="L13" s="515"/>
      <c r="M13" s="515"/>
      <c r="N13" s="515"/>
      <c r="O13" s="516"/>
      <c r="P13" s="514" t="s">
        <v>2512</v>
      </c>
      <c r="Q13" s="515"/>
      <c r="R13" s="515"/>
      <c r="S13" s="515"/>
      <c r="T13" s="515"/>
      <c r="U13" s="516"/>
      <c r="V13" s="528"/>
      <c r="W13" s="528"/>
      <c r="X13" s="528"/>
      <c r="Y13" s="528"/>
      <c r="Z13" s="528"/>
      <c r="AA13" s="528"/>
      <c r="AB13" s="520"/>
      <c r="AC13" s="521"/>
      <c r="AD13" s="521"/>
      <c r="AE13" s="520" t="s">
        <v>2582</v>
      </c>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2513</v>
      </c>
      <c r="K14" s="535"/>
      <c r="L14" s="535"/>
      <c r="M14" s="535"/>
      <c r="N14" s="535"/>
      <c r="O14" s="536"/>
      <c r="P14" s="534" t="s">
        <v>2512</v>
      </c>
      <c r="Q14" s="535"/>
      <c r="R14" s="535"/>
      <c r="S14" s="535"/>
      <c r="T14" s="535"/>
      <c r="U14" s="536"/>
      <c r="V14" s="527"/>
      <c r="W14" s="527"/>
      <c r="X14" s="527"/>
      <c r="Y14" s="527"/>
      <c r="Z14" s="527"/>
      <c r="AA14" s="527"/>
      <c r="AB14" s="523" t="s">
        <v>2585</v>
      </c>
      <c r="AC14" s="524"/>
      <c r="AD14" s="524"/>
      <c r="AE14" s="404" t="s">
        <v>2583</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2513</v>
      </c>
      <c r="K16" s="551"/>
      <c r="L16" s="551"/>
      <c r="M16" s="551"/>
      <c r="N16" s="551"/>
      <c r="O16" s="552"/>
      <c r="P16" s="550" t="s">
        <v>2387</v>
      </c>
      <c r="Q16" s="551"/>
      <c r="R16" s="551"/>
      <c r="S16" s="551"/>
      <c r="T16" s="551"/>
      <c r="U16" s="552"/>
      <c r="V16" s="526"/>
      <c r="W16" s="526"/>
      <c r="X16" s="526"/>
      <c r="Y16" s="526"/>
      <c r="Z16" s="526"/>
      <c r="AA16" s="526"/>
      <c r="AB16" s="517"/>
      <c r="AC16" s="518"/>
      <c r="AD16" s="518"/>
      <c r="AE16" s="517" t="s">
        <v>2588</v>
      </c>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2513</v>
      </c>
      <c r="K17" s="515"/>
      <c r="L17" s="515"/>
      <c r="M17" s="515"/>
      <c r="N17" s="515"/>
      <c r="O17" s="516"/>
      <c r="P17" s="514" t="s">
        <v>2512</v>
      </c>
      <c r="Q17" s="515"/>
      <c r="R17" s="515"/>
      <c r="S17" s="515"/>
      <c r="T17" s="515"/>
      <c r="U17" s="516"/>
      <c r="V17" s="528"/>
      <c r="W17" s="528"/>
      <c r="X17" s="528"/>
      <c r="Y17" s="528"/>
      <c r="Z17" s="528"/>
      <c r="AA17" s="528"/>
      <c r="AB17" s="520"/>
      <c r="AC17" s="521"/>
      <c r="AD17" s="521"/>
      <c r="AE17" s="520" t="s">
        <v>2588</v>
      </c>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2513</v>
      </c>
      <c r="K18" s="515"/>
      <c r="L18" s="515"/>
      <c r="M18" s="515"/>
      <c r="N18" s="515"/>
      <c r="O18" s="516"/>
      <c r="P18" s="514" t="s">
        <v>2512</v>
      </c>
      <c r="Q18" s="515"/>
      <c r="R18" s="515"/>
      <c r="S18" s="515"/>
      <c r="T18" s="515"/>
      <c r="U18" s="516"/>
      <c r="V18" s="528"/>
      <c r="W18" s="528"/>
      <c r="X18" s="528"/>
      <c r="Y18" s="528"/>
      <c r="Z18" s="528"/>
      <c r="AA18" s="528"/>
      <c r="AB18" s="520"/>
      <c r="AC18" s="521"/>
      <c r="AD18" s="521"/>
      <c r="AE18" s="520" t="s">
        <v>2588</v>
      </c>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2513</v>
      </c>
      <c r="K19" s="515"/>
      <c r="L19" s="515"/>
      <c r="M19" s="515"/>
      <c r="N19" s="515"/>
      <c r="O19" s="516"/>
      <c r="P19" s="514" t="s">
        <v>2512</v>
      </c>
      <c r="Q19" s="515"/>
      <c r="R19" s="515"/>
      <c r="S19" s="515"/>
      <c r="T19" s="515"/>
      <c r="U19" s="516"/>
      <c r="V19" s="528"/>
      <c r="W19" s="528"/>
      <c r="X19" s="528"/>
      <c r="Y19" s="528"/>
      <c r="Z19" s="528"/>
      <c r="AA19" s="528"/>
      <c r="AB19" s="520" t="s">
        <v>2586</v>
      </c>
      <c r="AC19" s="521"/>
      <c r="AD19" s="521"/>
      <c r="AE19" s="520" t="s">
        <v>2589</v>
      </c>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2512</v>
      </c>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2512</v>
      </c>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2513</v>
      </c>
      <c r="Q22" s="515"/>
      <c r="R22" s="515"/>
      <c r="S22" s="515"/>
      <c r="T22" s="515"/>
      <c r="U22" s="516"/>
      <c r="V22" s="528"/>
      <c r="W22" s="528"/>
      <c r="X22" s="528"/>
      <c r="Y22" s="528"/>
      <c r="Z22" s="528"/>
      <c r="AA22" s="528"/>
      <c r="AB22" s="520" t="s">
        <v>2584</v>
      </c>
      <c r="AC22" s="521"/>
      <c r="AD22" s="521"/>
      <c r="AE22" s="520" t="s">
        <v>2590</v>
      </c>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2513</v>
      </c>
      <c r="K23" s="515"/>
      <c r="L23" s="515"/>
      <c r="M23" s="515"/>
      <c r="N23" s="515"/>
      <c r="O23" s="516"/>
      <c r="P23" s="514" t="s">
        <v>2512</v>
      </c>
      <c r="Q23" s="515"/>
      <c r="R23" s="515"/>
      <c r="S23" s="515"/>
      <c r="T23" s="515"/>
      <c r="U23" s="516"/>
      <c r="V23" s="528"/>
      <c r="W23" s="528"/>
      <c r="X23" s="528"/>
      <c r="Y23" s="528"/>
      <c r="Z23" s="528"/>
      <c r="AA23" s="528"/>
      <c r="AB23" s="520" t="s">
        <v>2587</v>
      </c>
      <c r="AC23" s="521"/>
      <c r="AD23" s="521"/>
      <c r="AE23" s="520" t="s">
        <v>2591</v>
      </c>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2513</v>
      </c>
      <c r="K24" s="515"/>
      <c r="L24" s="515"/>
      <c r="M24" s="515"/>
      <c r="N24" s="515"/>
      <c r="O24" s="516"/>
      <c r="P24" s="514" t="s">
        <v>2512</v>
      </c>
      <c r="Q24" s="515"/>
      <c r="R24" s="515"/>
      <c r="S24" s="515"/>
      <c r="T24" s="515"/>
      <c r="U24" s="516"/>
      <c r="V24" s="528"/>
      <c r="W24" s="528"/>
      <c r="X24" s="528"/>
      <c r="Y24" s="528"/>
      <c r="Z24" s="528"/>
      <c r="AA24" s="528"/>
      <c r="AB24" s="520" t="s">
        <v>2587</v>
      </c>
      <c r="AC24" s="521"/>
      <c r="AD24" s="521"/>
      <c r="AE24" s="520" t="s">
        <v>2591</v>
      </c>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2512</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2513</v>
      </c>
      <c r="Q27" s="551"/>
      <c r="R27" s="551"/>
      <c r="S27" s="551"/>
      <c r="T27" s="551"/>
      <c r="U27" s="552"/>
      <c r="V27" s="526"/>
      <c r="W27" s="526"/>
      <c r="X27" s="526"/>
      <c r="Y27" s="526"/>
      <c r="Z27" s="526"/>
      <c r="AA27" s="526"/>
      <c r="AB27" s="517" t="s">
        <v>2584</v>
      </c>
      <c r="AC27" s="518"/>
      <c r="AD27" s="518"/>
      <c r="AE27" s="517" t="s">
        <v>2592</v>
      </c>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2513</v>
      </c>
      <c r="K28" s="515"/>
      <c r="L28" s="515"/>
      <c r="M28" s="515"/>
      <c r="N28" s="515"/>
      <c r="O28" s="516"/>
      <c r="P28" s="514" t="s">
        <v>2512</v>
      </c>
      <c r="Q28" s="515"/>
      <c r="R28" s="515"/>
      <c r="S28" s="515"/>
      <c r="T28" s="515"/>
      <c r="U28" s="516"/>
      <c r="V28" s="528"/>
      <c r="W28" s="528"/>
      <c r="X28" s="528"/>
      <c r="Y28" s="528"/>
      <c r="Z28" s="528"/>
      <c r="AA28" s="528"/>
      <c r="AB28" s="520"/>
      <c r="AC28" s="521"/>
      <c r="AD28" s="521"/>
      <c r="AE28" s="520" t="s">
        <v>2588</v>
      </c>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2513</v>
      </c>
      <c r="K29" s="515"/>
      <c r="L29" s="515"/>
      <c r="M29" s="515"/>
      <c r="N29" s="515"/>
      <c r="O29" s="516"/>
      <c r="P29" s="514" t="s">
        <v>2512</v>
      </c>
      <c r="Q29" s="515"/>
      <c r="R29" s="515"/>
      <c r="S29" s="515"/>
      <c r="T29" s="515"/>
      <c r="U29" s="516"/>
      <c r="V29" s="528"/>
      <c r="W29" s="528"/>
      <c r="X29" s="528"/>
      <c r="Y29" s="528"/>
      <c r="Z29" s="528"/>
      <c r="AA29" s="528"/>
      <c r="AB29" s="520"/>
      <c r="AC29" s="521"/>
      <c r="AD29" s="521"/>
      <c r="AE29" s="520" t="s">
        <v>2588</v>
      </c>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2513</v>
      </c>
      <c r="K30" s="515"/>
      <c r="L30" s="515"/>
      <c r="M30" s="515"/>
      <c r="N30" s="515"/>
      <c r="O30" s="516"/>
      <c r="P30" s="514" t="s">
        <v>2512</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2513</v>
      </c>
      <c r="K31" s="535"/>
      <c r="L31" s="535"/>
      <c r="M31" s="535"/>
      <c r="N31" s="535"/>
      <c r="O31" s="536"/>
      <c r="P31" s="534" t="s">
        <v>2512</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2513</v>
      </c>
      <c r="K33" s="551"/>
      <c r="L33" s="551"/>
      <c r="M33" s="551"/>
      <c r="N33" s="551"/>
      <c r="O33" s="552"/>
      <c r="P33" s="550" t="s">
        <v>2512</v>
      </c>
      <c r="Q33" s="551"/>
      <c r="R33" s="551"/>
      <c r="S33" s="551"/>
      <c r="T33" s="551"/>
      <c r="U33" s="552"/>
      <c r="V33" s="526"/>
      <c r="W33" s="526"/>
      <c r="X33" s="526"/>
      <c r="Y33" s="526"/>
      <c r="Z33" s="526"/>
      <c r="AA33" s="526"/>
      <c r="AB33" s="517" t="s">
        <v>2593</v>
      </c>
      <c r="AC33" s="518"/>
      <c r="AD33" s="518"/>
      <c r="AE33" s="517" t="s">
        <v>2583</v>
      </c>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2512</v>
      </c>
      <c r="K34" s="515"/>
      <c r="L34" s="515"/>
      <c r="M34" s="515"/>
      <c r="N34" s="515"/>
      <c r="O34" s="516"/>
      <c r="P34" s="514" t="s">
        <v>2512</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2513</v>
      </c>
      <c r="K35" s="535"/>
      <c r="L35" s="535"/>
      <c r="M35" s="535"/>
      <c r="N35" s="535"/>
      <c r="O35" s="536"/>
      <c r="P35" s="534" t="s">
        <v>2512</v>
      </c>
      <c r="Q35" s="535"/>
      <c r="R35" s="535"/>
      <c r="S35" s="535"/>
      <c r="T35" s="535"/>
      <c r="U35" s="536"/>
      <c r="V35" s="527"/>
      <c r="W35" s="527"/>
      <c r="X35" s="527"/>
      <c r="Y35" s="527"/>
      <c r="Z35" s="527"/>
      <c r="AA35" s="527"/>
      <c r="AB35" s="523" t="s">
        <v>2594</v>
      </c>
      <c r="AC35" s="524"/>
      <c r="AD35" s="524"/>
      <c r="AE35" s="523" t="s">
        <v>2583</v>
      </c>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