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健康福祉局\03高齢施設課\03高齢施設課\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42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<sst xmlns="http://schemas.openxmlformats.org/spreadsheetml/2006/main" count="3216" uniqueCount="2621">
  <si>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</si>
  <si>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</si>
  <si>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</si>
  <si>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</si>
  <si>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</si>
  <si>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</si>
  <si>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</si>
  <si>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</si>
  <si>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</si>
  <si>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</si>
  <si>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</si>
  <si>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</si>
  <si>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</si>
  <si>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</si>
  <si>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</si>
  <si>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</si>
  <si>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</si>
  <si>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</si>
  <si>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</si>
  <si>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</si>
  <si>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</si>
  <si>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</si>
  <si>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</si>
  <si>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</si>
  <si>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</si>
  <si>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</si>
  <si>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</si>
  <si>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</si>
  <si>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</si>
  <si>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</si>
  <si>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</si>
  <si>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</si>
  <si>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</si>
  <si>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</si>
  <si>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</si>
  <si>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</si>
  <si>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</si>
  <si>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</si>
  <si>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</si>
  <si>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</si>
  <si>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</si>
  <si>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</si>
  <si>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</si>
  <si>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</si>
  <si>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</si>
  <si>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</si>
  <si>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</si>
  <si>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</si>
  <si>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</si>
  <si>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</si>
  <si>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</si>
  <si>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</si>
  <si>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</si>
  <si>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</si>
  <si>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</si>
  <si>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</si>
  <si>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</si>
  <si>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</si>
  <si>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</si>
  <si>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</si>
  <si>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</si>
  <si>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</si>
  <si>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</si>
  <si>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</si>
  <si>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</si>
  <si>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</si>
  <si>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</si>
  <si>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</si>
  <si>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</si>
  <si>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</si>
  <si>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</si>
  <si>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</si>
  <si>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</si>
  <si>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</si>
  <si>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</si>
  <si>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</si>
  <si>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</si>
  <si>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</si>
  <si>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</si>
  <si>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</si>
  <si>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</si>
  <si>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</si>
  <si>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</si>
  <si>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</si>
  <si>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</si>
  <si>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</si>
  <si>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</si>
  <si>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</si>
  <si>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</si>
  <si>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</si>
  <si>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</si>
  <si>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</si>
  <si>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</si>
  <si>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</si>
  <si>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</si>
  <si>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</si>
  <si>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</si>
  <si>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</si>
  <si>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</si>
  <si>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</si>
  <si>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</si>
  <si>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</si>
  <si>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</si>
  <si>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</si>
  <si>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</si>
  <si>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</si>
  <si>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</si>
  <si>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</si>
  <si>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</si>
  <si>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</si>
  <si>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</si>
  <si>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</si>
  <si>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</si>
  <si>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</si>
  <si>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</si>
  <si>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</si>
  <si>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</si>
  <si>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</si>
  <si>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</si>
  <si>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</si>
  <si>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</si>
  <si>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</si>
  <si>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</si>
  <si>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</si>
  <si>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</si>
  <si>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</si>
  <si>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</si>
  <si>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</si>
  <si>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</si>
  <si>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</si>
  <si>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</si>
  <si>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</si>
  <si>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</si>
  <si>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</si>
  <si>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</si>
  <si>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</si>
  <si>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</si>
  <si>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</si>
  <si>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</si>
  <si>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</si>
  <si>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</si>
  <si>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</si>
  <si>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</si>
  <si>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</si>
  <si>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</si>
  <si>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</si>
  <si>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</si>
  <si>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</si>
  <si>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</si>
  <si>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</si>
  <si>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</si>
  <si>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</si>
  <si>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</si>
  <si>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</si>
  <si>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</si>
  <si>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</si>
  <si>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</si>
  <si>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</si>
  <si>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</si>
  <si>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</si>
  <si>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</si>
  <si>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</si>
  <si>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</si>
  <si>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</si>
  <si>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</si>
  <si>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</si>
  <si>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</si>
  <si>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</si>
  <si>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</si>
  <si>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</si>
  <si>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</si>
  <si>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</si>
  <si>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</si>
  <si>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</si>
  <si>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</si>
  <si>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</si>
  <si>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</si>
  <si>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</si>
  <si>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</si>
  <si>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</si>
  <si>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</si>
  <si>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</si>
  <si>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</si>
  <si>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</si>
  <si>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</si>
  <si>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</si>
  <si>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</si>
  <si>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</si>
  <si>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</si>
  <si>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</si>
  <si>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</si>
  <si>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</si>
  <si>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</si>
  <si>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</si>
  <si>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</si>
  <si>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</si>
  <si>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</si>
  <si>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</si>
  <si>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</si>
  <si>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</si>
  <si>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</si>
  <si>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</si>
  <si>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</si>
  <si>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</si>
  <si>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</si>
  <si>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</si>
  <si>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</si>
  <si>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</si>
  <si>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</si>
  <si>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</si>
  <si>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</si>
  <si>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</si>
  <si>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</si>
  <si>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</si>
  <si>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</si>
  <si>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</si>
  <si>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</si>
  <si>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</si>
  <si>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</si>
  <si>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</si>
  <si>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</si>
  <si>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</si>
  <si>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</si>
  <si>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</si>
  <si>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</si>
  <si>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</si>
  <si>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</si>
  <si>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</si>
  <si>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</si>
  <si>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</si>
  <si>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</si>
  <si>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</si>
  <si>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</si>
  <si>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</si>
  <si>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</si>
  <si>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</si>
  <si>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</si>
  <si>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</si>
  <si>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</si>
  <si>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</si>
  <si>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</si>
  <si>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</si>
  <si>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</si>
  <si>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</si>
  <si>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</si>
  <si>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</si>
  <si>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</si>
  <si>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</si>
  <si>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</si>
  <si>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</si>
  <si>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</si>
  <si>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</si>
  <si>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</si>
  <si>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</si>
  <si>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</si>
  <si>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</si>
  <si>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</si>
  <si>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</si>
  <si>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</si>
  <si>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</si>
  <si>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</si>
  <si>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</si>
  <si>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</si>
  <si>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</si>
  <si>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</si>
  <si>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</si>
  <si>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</si>
  <si>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</si>
  <si>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</si>
  <si>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</si>
  <si>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</si>
  <si>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</si>
  <si>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</si>
  <si>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</si>
  <si>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</si>
  <si>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</si>
  <si>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</si>
  <si>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</si>
  <si>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</si>
  <si>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</si>
  <si>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</si>
  <si>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</si>
  <si>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</si>
  <si>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</si>
  <si>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</si>
  <si>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</si>
  <si>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</si>
  <si>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</si>
  <si>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</si>
  <si>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</si>
  <si>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</si>
  <si>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</si>
  <si>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</si>
  <si>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</si>
  <si>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</si>
  <si>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</si>
  <si>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</si>
  <si>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</si>
  <si>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</si>
  <si>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</si>
  <si>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</si>
  <si>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</si>
  <si>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</si>
  <si>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</si>
  <si>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</si>
  <si>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</si>
  <si>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</si>
  <si>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</si>
  <si>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</si>
  <si>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</si>
  <si>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</si>
  <si>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</si>
  <si>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</si>
  <si>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</si>
  <si>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</si>
  <si>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</si>
  <si>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</si>
  <si>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</si>
  <si>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</si>
  <si>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</si>
  <si>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</si>
  <si>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</si>
  <si>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</si>
  <si>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</si>
  <si>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</si>
  <si>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</si>
  <si>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</si>
  <si>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</si>
  <si>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</si>
  <si>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</si>
  <si>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</si>
  <si>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</si>
  <si>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</si>
  <si>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</si>
  <si>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</si>
  <si>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</si>
  <si>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</si>
  <si>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</si>
  <si>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</si>
  <si>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</si>
  <si>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</si>
  <si>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</si>
  <si>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</si>
  <si>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</si>
  <si>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</si>
  <si>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</si>
  <si>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</si>
  <si>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</si>
  <si>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</si>
  <si>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</si>
  <si>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</si>
  <si>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</si>
  <si>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</si>
  <si>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</si>
  <si>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</si>
  <si>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</si>
  <si>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</si>
  <si>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</si>
  <si>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</si>
  <si>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</si>
  <si>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</si>
  <si>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</si>
  <si>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</si>
  <si>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</si>
  <si>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</si>
  <si>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</si>
  <si>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</si>
  <si>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</si>
  <si>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</si>
  <si>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</si>
  <si>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</si>
  <si>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</si>
  <si>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</si>
  <si>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</si>
  <si>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</si>
  <si>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</si>
  <si>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</si>
  <si>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</si>
  <si>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</si>
  <si>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</si>
  <si>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</si>
  <si>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</si>
  <si>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</si>
  <si>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</si>
  <si>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</si>
  <si>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</si>
  <si>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</si>
  <si>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</si>
  <si>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</si>
  <si>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</si>
  <si>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</si>
  <si>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</si>
  <si>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</si>
  <si>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</si>
  <si>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</si>
  <si>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</si>
  <si>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</si>
  <si>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</si>
  <si>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</si>
  <si>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</si>
  <si>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</si>
  <si>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</si>
  <si>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</si>
  <si>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</si>
  <si>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</si>
  <si>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</si>
  <si>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</si>
  <si>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</si>
  <si>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</si>
  <si>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</si>
  <si>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</si>
  <si>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</si>
  <si>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</si>
  <si>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</si>
  <si>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</si>
  <si>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</si>
  <si>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</si>
  <si>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</si>
  <si>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</si>
  <si>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</si>
  <si>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</si>
  <si>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</si>
  <si>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</si>
  <si>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</si>
  <si>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</si>
  <si>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</si>
  <si>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</si>
  <si>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</si>
  <si>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</si>
  <si>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</si>
  <si>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</si>
  <si>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</si>
  <si>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</si>
  <si>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</si>
  <si>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</si>
  <si>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</si>
  <si>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</si>
  <si>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</si>
  <si>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</si>
  <si>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</si>
  <si>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</si>
  <si>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</si>
  <si>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</si>
  <si>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</si>
  <si>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</si>
  <si>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</si>
  <si>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</si>
  <si>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</si>
  <si>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</si>
  <si>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</si>
  <si>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</si>
  <si>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</si>
  <si>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</si>
  <si>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</si>
  <si>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</si>
  <si>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</si>
  <si>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</si>
  <si>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</si>
  <si>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</si>
  <si>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</si>
  <si>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</si>
  <si>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</si>
  <si>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</si>
  <si>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</si>
  <si>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</si>
  <si>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</si>
  <si>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</si>
  <si>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</si>
  <si>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</si>
  <si>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</si>
  <si>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</si>
  <si>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</si>
  <si>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</si>
  <si>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</si>
  <si>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</si>
  <si>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</si>
  <si>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</si>
  <si>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</si>
  <si>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</si>
  <si>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</si>
  <si>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</si>
  <si>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</si>
  <si>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</si>
  <si>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</si>
  <si>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</si>
  <si>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</si>
  <si>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</si>
  <si>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</si>
  <si>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</si>
  <si>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</si>
  <si>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</si>
  <si>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</si>
  <si>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</si>
  <si>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</si>
  <si>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</si>
  <si>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</si>
  <si>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</si>
  <si>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</si>
  <si>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</si>
  <si>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</si>
  <si>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</si>
  <si>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</si>
  <si>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</si>
  <si>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</si>
  <si>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</si>
  <si>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</si>
  <si>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</si>
  <si>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</si>
  <si>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</si>
  <si>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</si>
  <si>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</si>
  <si>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</si>
  <si>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</si>
  <si>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</si>
  <si>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</si>
  <si>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</si>
  <si>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</si>
  <si>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</si>
  <si>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</si>
  <si>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</si>
  <si>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</si>
  <si>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</si>
  <si>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</si>
  <si>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</si>
  <si>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</si>
  <si>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</si>
  <si>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</si>
  <si>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</si>
  <si>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</si>
  <si>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</si>
  <si>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</si>
  <si>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</si>
  <si>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</si>
  <si>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</si>
  <si>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</si>
  <si>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</si>
  <si>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</si>
  <si>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</si>
  <si>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</si>
  <si>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</si>
  <si>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</si>
  <si>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</si>
  <si>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</si>
  <si>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</si>
  <si>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</si>
  <si>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</si>
  <si>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</si>
  <si>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</si>
  <si>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</si>
  <si>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</si>
  <si>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</si>
  <si>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</si>
  <si>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</si>
  <si>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</si>
  <si>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</si>
  <si>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</si>
  <si>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</si>
  <si>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</si>
  <si>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</si>
  <si>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</si>
  <si>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</si>
  <si>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</si>
  <si>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</si>
  <si>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</si>
  <si>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</si>
  <si>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</si>
  <si>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</si>
  <si>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</si>
  <si>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</si>
  <si>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</si>
  <si>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</si>
  <si>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</si>
  <si>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</si>
  <si>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</si>
  <si>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</si>
  <si>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</si>
  <si>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</si>
  <si>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</si>
  <si>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</si>
  <si>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</si>
  <si>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</si>
  <si>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</si>
  <si>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</si>
  <si>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</si>
  <si>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</si>
  <si>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</si>
  <si>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</si>
  <si>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</si>
  <si>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</si>
  <si>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</si>
  <si>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</si>
  <si>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</si>
  <si>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</si>
  <si>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</si>
  <si>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</si>
  <si>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</si>
  <si>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</si>
  <si>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</si>
  <si>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</si>
  <si>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</si>
  <si>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</si>
  <si>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</si>
  <si>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</si>
  <si>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</si>
  <si>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</si>
  <si>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</si>
  <si>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</si>
  <si>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</si>
  <si>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</si>
  <si>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</si>
  <si>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</si>
  <si>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</si>
  <si>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</si>
  <si>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</si>
  <si>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</si>
  <si>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</si>
  <si>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</si>
  <si>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</si>
  <si>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</si>
  <si>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</si>
  <si>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</si>
  <si>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</si>
  <si>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</si>
  <si>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</si>
  <si>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</si>
  <si>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</si>
  <si>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</si>
  <si>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</si>
  <si>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</si>
  <si>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</si>
  <si>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</si>
  <si>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</si>
  <si>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</si>
  <si>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</si>
  <si>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</si>
  <si>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</si>
  <si>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</si>
  <si>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</si>
  <si>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</si>
  <si>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</si>
  <si>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</si>
  <si>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</si>
  <si>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</si>
  <si>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</si>
  <si>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</si>
  <si>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</si>
  <si>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</si>
  <si>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</si>
  <si>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</si>
  <si>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</si>
  <si>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</si>
  <si>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</si>
  <si>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</si>
  <si>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</si>
  <si>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</si>
  <si>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</si>
  <si>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</si>
  <si>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</si>
  <si>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</si>
  <si>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</si>
  <si>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</si>
  <si>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</si>
  <si>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</si>
  <si>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</si>
  <si>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</si>
  <si>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</si>
  <si>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</si>
  <si>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</si>
  <si>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</si>
  <si>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</si>
  <si>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</si>
  <si>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</si>
  <si>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</si>
  <si>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</si>
  <si>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</si>
  <si>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</si>
  <si>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</si>
  <si>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</si>
  <si>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</si>
  <si>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</si>
  <si>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</si>
  <si>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</si>
  <si>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</si>
  <si>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</si>
  <si>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</si>
  <si>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</si>
  <si>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</si>
  <si>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</si>
  <si>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</si>
  <si>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</si>
  <si>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</si>
  <si>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</si>
  <si>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</si>
  <si>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</si>
  <si>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</si>
  <si>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</si>
  <si>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</si>
  <si>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</si>
  <si>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</si>
  <si>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</si>
  <si>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</si>
  <si>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</si>
  <si>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</si>
  <si>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</si>
  <si>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</si>
  <si>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</si>
  <si>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</si>
  <si>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</si>
  <si>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</si>
  <si>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</si>
  <si>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</si>
  <si>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</si>
  <si>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</si>
  <si>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</si>
  <si>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</si>
  <si>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</si>
  <si>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</si>
  <si>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</si>
  <si>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</si>
  <si>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</si>
  <si>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</si>
  <si>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</si>
  <si>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</si>
  <si>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</si>
  <si>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</si>
  <si>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</si>
  <si>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</si>
  <si>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</si>
  <si>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</si>
  <si>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</si>
  <si>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</si>
  <si>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</si>
  <si>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</si>
  <si>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</si>
  <si>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</si>
  <si>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</si>
  <si>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</si>
  <si>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</si>
  <si>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</si>
  <si>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</si>
  <si>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</si>
  <si>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</si>
  <si>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</si>
  <si>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</si>
  <si>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</si>
  <si>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</si>
  <si>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</si>
  <si>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</si>
  <si>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</si>
  <si>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</si>
  <si>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</si>
  <si>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</si>
  <si>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</si>
  <si>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</si>
  <si>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</si>
  <si>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</si>
  <si>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</si>
  <si>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</si>
  <si>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</si>
  <si>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</si>
  <si>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</si>
  <si>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</si>
  <si>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</si>
  <si>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</si>
  <si>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</si>
  <si>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</si>
  <si>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</si>
  <si>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</si>
  <si>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</si>
  <si>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</si>
  <si>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</si>
  <si>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</si>
  <si>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</si>
  <si>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</si>
  <si>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</si>
  <si>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</si>
  <si>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</si>
  <si>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</si>
  <si>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</si>
  <si>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</si>
  <si>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</si>
  <si>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</si>
  <si>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</si>
  <si>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</si>
  <si>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</si>
  <si>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</si>
  <si>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</si>
  <si>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</si>
  <si>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</si>
  <si>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</si>
  <si>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</si>
  <si>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</si>
  <si>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</si>
  <si>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</si>
  <si>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</si>
  <si>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</si>
  <si>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</si>
  <si>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</si>
  <si>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</si>
  <si>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</si>
  <si>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</si>
  <si>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</si>
  <si>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</si>
  <si>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</si>
  <si>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</si>
  <si>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</si>
  <si>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</si>
  <si>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</si>
  <si>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</si>
  <si>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</si>
  <si>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</si>
  <si>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</si>
  <si>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</si>
  <si>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</si>
  <si>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</si>
  <si>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</si>
  <si>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</si>
  <si>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</si>
  <si>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</si>
  <si>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</si>
  <si>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</si>
  <si>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</si>
  <si>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</si>
  <si>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</si>
  <si>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</si>
  <si>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</si>
  <si>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</si>
  <si>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</si>
  <si>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</si>
  <si>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</si>
  <si>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</si>
  <si>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</si>
  <si>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</si>
  <si>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</si>
  <si>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</si>
  <si>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</si>
  <si>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</si>
  <si>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</si>
  <si>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</si>
  <si>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</si>
  <si>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</si>
  <si>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</si>
  <si>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</si>
  <si>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</si>
  <si>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</si>
  <si>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</si>
  <si>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</si>
  <si>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</si>
  <si>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</si>
  <si>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</si>
  <si>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</si>
  <si>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</si>
  <si>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</si>
  <si>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</si>
  <si>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</si>
  <si>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</si>
  <si>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</si>
  <si>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</si>
  <si>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</si>
  <si>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</si>
  <si>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</si>
  <si>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</si>
  <si>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</si>
  <si>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</si>
  <si>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</si>
  <si>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</si>
  <si>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</si>
  <si>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</si>
  <si>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</si>
  <si>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</si>
  <si>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</si>
  <si>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</si>
  <si>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</si>
  <si>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</si>
  <si>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</si>
  <si>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</si>
  <si>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</si>
  <si>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</si>
  <si>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</si>
  <si>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</si>
  <si>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</si>
  <si>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</si>
  <si>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</si>
  <si>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</si>
  <si>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</si>
  <si>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</si>
  <si>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</si>
  <si>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</si>
  <si>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</si>
  <si>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</si>
  <si>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</si>
  <si>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</si>
  <si>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</si>
  <si>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</si>
  <si>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</si>
  <si>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</si>
  <si>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</si>
  <si>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</si>
  <si>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</si>
  <si>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</si>
  <si>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</si>
  <si>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</si>
  <si>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</si>
  <si>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</si>
  <si>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</si>
  <si>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</si>
  <si>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</si>
  <si>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</si>
  <si>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</si>
  <si>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</si>
  <si>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</si>
  <si>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</si>
  <si>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</si>
  <si>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</si>
  <si>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</si>
  <si>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</si>
  <si>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</si>
  <si>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</si>
  <si>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</si>
  <si>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</si>
  <si>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</si>
  <si>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</si>
  <si>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</si>
  <si>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</si>
  <si>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</si>
  <si>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</si>
  <si>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</si>
  <si>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</si>
  <si>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</si>
  <si>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</si>
  <si>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</si>
  <si>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</si>
  <si>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</si>
  <si>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</si>
  <si>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</si>
  <si>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</si>
  <si>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</si>
  <si>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</si>
  <si>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</si>
  <si>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</si>
  <si>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</si>
  <si>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</si>
  <si>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</si>
  <si>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</si>
  <si>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</si>
  <si>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</si>
  <si>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</si>
  <si>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</si>
  <si>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</si>
  <si>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</si>
  <si>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</si>
  <si>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</si>
  <si>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</si>
  <si>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</si>
  <si>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</si>
  <si>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</si>
  <si>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</si>
  <si>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</si>
  <si>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</si>
  <si>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</si>
  <si>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</si>
  <si>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</si>
  <si>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</si>
  <si>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</si>
  <si>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</si>
  <si>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</si>
  <si>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</si>
  <si>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</si>
  <si>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</si>
  <si>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</si>
  <si>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</si>
  <si>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</si>
  <si>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</si>
  <si>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</si>
  <si>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</si>
  <si>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</si>
  <si>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</si>
  <si>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</si>
  <si>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</si>
  <si>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</si>
  <si>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</si>
  <si>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</si>
  <si>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</si>
  <si>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</si>
  <si>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</si>
  <si>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</si>
  <si>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</si>
  <si>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</si>
  <si>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</si>
  <si>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</si>
  <si>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</si>
  <si>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</si>
  <si>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</si>
  <si>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</si>
  <si>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</si>
  <si>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</si>
  <si>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</si>
  <si>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</si>
  <si>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</si>
  <si>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</si>
  <si>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</si>
  <si>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</si>
  <si>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</si>
  <si>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</si>
  <si>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</si>
  <si>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</si>
  <si>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</si>
  <si>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</si>
  <si>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</si>
  <si>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</si>
  <si>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</si>
  <si>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</si>
  <si>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</si>
  <si>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</si>
  <si>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</si>
  <si>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</si>
  <si>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</si>
  <si>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</si>
  <si>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</si>
  <si>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</si>
  <si>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</si>
  <si>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</si>
  <si>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</si>
  <si>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</si>
  <si>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</si>
  <si>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</si>
  <si>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</si>
  <si>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</si>
  <si>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</si>
  <si>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</si>
  <si>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</si>
  <si>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</si>
  <si>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</si>
  <si>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</si>
  <si>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</si>
  <si>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</si>
  <si>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</si>
  <si>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</si>
  <si>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</si>
  <si>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</si>
  <si>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</si>
  <si>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</si>
  <si>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</si>
  <si>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</si>
  <si>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</si>
  <si>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</si>
  <si>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</si>
  <si>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</si>
  <si>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</si>
  <si>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</si>
  <si>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</si>
  <si>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</si>
  <si>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</si>
  <si>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</si>
  <si>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</si>
  <si>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</si>
  <si>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</si>
  <si>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</si>
  <si>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</si>
  <si>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</si>
  <si>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</si>
  <si>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</si>
  <si>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</si>
  <si>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</si>
  <si>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</si>
  <si>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</si>
  <si>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</si>
  <si>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</si>
  <si>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</si>
  <si>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</si>
  <si>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</si>
  <si>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</si>
  <si>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</si>
  <si>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</si>
  <si>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</si>
  <si>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</si>
  <si>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</si>
  <si>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</si>
  <si>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</si>
  <si>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</si>
  <si>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</si>
  <si>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</si>
  <si>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</si>
  <si>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</si>
  <si>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</si>
  <si>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</si>
  <si>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</si>
  <si>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</si>
  <si>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</si>
  <si>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</si>
  <si>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</si>
  <si>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</si>
  <si>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</si>
  <si>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</si>
  <si>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</si>
  <si>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</si>
  <si>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</si>
  <si>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</si>
  <si>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</si>
  <si>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</si>
  <si>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</si>
  <si>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</si>
  <si>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</si>
  <si>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</si>
  <si>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</si>
  <si>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</si>
  <si>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</si>
  <si>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</si>
  <si>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</si>
  <si>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</si>
  <si>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</si>
  <si>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</si>
  <si>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</si>
  <si>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</si>
  <si>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</si>
  <si>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</si>
  <si>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</si>
  <si>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</si>
  <si>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</si>
  <si>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</si>
  <si>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</si>
  <si>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</si>
  <si>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</si>
  <si>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</si>
  <si>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</si>
  <si>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</si>
  <si>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</si>
  <si>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</si>
  <si>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</si>
  <si>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</si>
  <si>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</si>
  <si>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</si>
  <si>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</si>
  <si>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</si>
  <si>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</si>
  <si>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</si>
  <si>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</si>
  <si>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</si>
  <si>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</si>
  <si>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</si>
  <si>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</si>
  <si>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</si>
  <si>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</si>
  <si>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</si>
  <si>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</si>
  <si>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</si>
  <si>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</si>
  <si>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</si>
  <si>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</si>
  <si>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</si>
  <si>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</si>
  <si>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</si>
  <si>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</si>
  <si>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</si>
  <si>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</si>
  <si>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</si>
  <si>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</si>
  <si>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</si>
  <si>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</si>
  <si>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</si>
  <si>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</si>
  <si>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</si>
  <si>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</si>
  <si>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</si>
  <si>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</si>
  <si>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</si>
  <si>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</si>
  <si>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</si>
  <si>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</si>
  <si>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</si>
  <si>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</si>
  <si>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</si>
  <si>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</si>
  <si>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</si>
  <si>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</si>
  <si>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</si>
  <si>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</si>
  <si>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</si>
  <si>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</si>
  <si>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</si>
  <si>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</si>
  <si>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</si>
  <si>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</si>
  <si>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</si>
  <si>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</si>
  <si>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</si>
  <si>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</si>
  <si>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</si>
  <si>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</si>
  <si>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</si>
  <si>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</si>
  <si>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</si>
  <si>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</si>
  <si>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</si>
  <si>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</si>
  <si>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</si>
  <si>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</si>
  <si>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</si>
  <si>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</si>
  <si>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</si>
  <si>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</si>
  <si>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</si>
  <si>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</si>
  <si>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</si>
  <si>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</si>
  <si>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</si>
  <si>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</si>
  <si>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</si>
  <si>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</si>
  <si>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</si>
  <si>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</si>
  <si>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</si>
  <si>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</si>
  <si>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</si>
  <si>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</si>
  <si>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</si>
  <si>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</si>
  <si>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</si>
  <si>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</si>
  <si>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</si>
  <si>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</si>
  <si>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</si>
  <si>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</si>
  <si>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</si>
  <si>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</si>
  <si>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</si>
  <si>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</si>
  <si>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</si>
  <si>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</si>
  <si>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</si>
  <si>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</si>
  <si>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</si>
  <si>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</si>
  <si>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</si>
  <si>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</si>
  <si>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</si>
  <si>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</si>
  <si>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</si>
  <si>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</si>
  <si>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</si>
  <si>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</si>
  <si>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</si>
  <si>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</si>
  <si>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</si>
  <si>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</si>
  <si>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</si>
  <si>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</si>
  <si>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</si>
  <si>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</si>
  <si>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</si>
  <si>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</si>
  <si>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</si>
  <si>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</si>
  <si>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</si>
  <si>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</si>
  <si>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</si>
  <si>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</si>
  <si>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</si>
  <si>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</si>
  <si>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</si>
  <si>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</si>
  <si>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</si>
  <si>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</si>
  <si>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</si>
  <si>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</si>
  <si>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</si>
  <si>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</si>
  <si>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</si>
  <si>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</si>
  <si>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</si>
  <si>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</si>
  <si>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</si>
  <si>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</si>
  <si>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</si>
  <si>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</si>
  <si>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</si>
  <si>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</si>
  <si>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</si>
  <si>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</si>
  <si>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</si>
  <si>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</si>
  <si>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</si>
  <si>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</si>
  <si>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</si>
  <si>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</si>
  <si>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</si>
  <si>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</si>
  <si>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</si>
  <si>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</si>
  <si>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</si>
  <si>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</si>
  <si>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</si>
  <si>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</si>
  <si>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</si>
  <si>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</si>
  <si>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</si>
  <si>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</si>
  <si>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</si>
  <si>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</si>
  <si>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</si>
  <si>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</si>
  <si>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</si>
  <si>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</si>
  <si>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</si>
  <si>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</si>
  <si>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</si>
  <si>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</si>
  <si>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</si>
  <si>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</si>
  <si>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</si>
  <si>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</si>
  <si>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</si>
  <si>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</si>
  <si>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</si>
  <si>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</si>
  <si>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</si>
  <si>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</si>
  <si>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</si>
  <si>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</si>
  <si>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</si>
  <si>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</si>
  <si>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</si>
  <si>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</si>
  <si>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</si>
  <si>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</si>
  <si>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</si>
  <si>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</si>
  <si>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</si>
  <si>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</si>
  <si>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</si>
  <si>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</si>
  <si>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</si>
  <si>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</si>
  <si>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</si>
  <si>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</si>
  <si>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</si>
  <si>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</si>
  <si>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</si>
  <si>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</si>
  <si>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</si>
  <si>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</si>
  <si>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</si>
  <si>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</si>
  <si>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</si>
  <si>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</si>
  <si>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</si>
  <si>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</si>
  <si>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</si>
  <si>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</si>
  <si>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</si>
  <si>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</si>
  <si>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</si>
  <si>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</si>
  <si>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</si>
  <si>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</si>
  <si>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</si>
  <si>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</si>
  <si>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</si>
  <si>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</si>
  <si>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</si>
  <si>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</si>
  <si>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</si>
  <si>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</si>
  <si>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</si>
  <si>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</si>
  <si>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</si>
  <si>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</si>
  <si>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</si>
  <si>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</si>
  <si>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</si>
  <si>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</si>
  <si>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</si>
  <si>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</si>
  <si>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</si>
  <si>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</si>
  <si>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</si>
  <si>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</si>
  <si>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</si>
  <si>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</si>
  <si>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</si>
  <si>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</si>
  <si>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</si>
  <si>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</si>
  <si>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</si>
  <si>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</si>
  <si>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</si>
  <si>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</si>
  <si>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</si>
  <si>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</si>
  <si>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</si>
  <si>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</si>
  <si>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</si>
  <si>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</si>
  <si>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</si>
  <si>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</si>
  <si>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</si>
  <si>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</si>
  <si>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</si>
  <si>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</si>
  <si>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</si>
  <si>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</si>
  <si>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</si>
  <si>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</si>
  <si>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</si>
  <si>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</si>
  <si>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</si>
  <si>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</si>
  <si>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</si>
  <si>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</si>
  <si>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</si>
  <si>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</si>
  <si>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</si>
  <si>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</si>
  <si>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</si>
  <si>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</si>
  <si>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</si>
  <si>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</si>
  <si>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</si>
  <si>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</si>
  <si>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</si>
  <si>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</si>
  <si>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</si>
  <si>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</si>
  <si>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</si>
  <si>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</si>
  <si>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</si>
  <si>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</si>
  <si>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</si>
  <si>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</si>
  <si>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</si>
  <si>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</si>
  <si>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</si>
  <si>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</si>
  <si>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</si>
  <si>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</si>
  <si>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</si>
  <si>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</si>
  <si>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</si>
  <si>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</si>
  <si>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</si>
  <si>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</si>
  <si>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</si>
  <si>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</si>
  <si>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</si>
  <si>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</si>
  <si>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</si>
  <si>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</si>
  <si>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</si>
  <si>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</si>
  <si>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</si>
  <si>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</si>
  <si>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</si>
  <si>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</si>
  <si>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</si>
  <si>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</si>
  <si>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</si>
  <si>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</si>
  <si>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</si>
  <si>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</si>
  <si>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</si>
  <si>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</si>
  <si>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</si>
  <si>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</si>
  <si>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</si>
  <si>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</si>
  <si>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</si>
  <si>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</si>
  <si>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</si>
  <si>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</si>
  <si>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</si>
  <si>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</si>
  <si>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</si>
  <si>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</si>
  <si>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</si>
  <si>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</si>
  <si>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</si>
  <si>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</si>
  <si>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</si>
  <si>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</si>
  <si>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</si>
  <si>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</si>
  <si>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</si>
  <si>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</si>
  <si>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</si>
  <si>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</si>
  <si>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</si>
  <si>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</si>
  <si>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</si>
  <si>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</si>
  <si>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</si>
  <si>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</si>
  <si>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</si>
  <si>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</si>
  <si>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</si>
  <si>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</si>
  <si>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</si>
  <si>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</si>
  <si>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</si>
  <si>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</si>
  <si>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</si>
  <si>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</si>
  <si>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</si>
  <si>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</si>
  <si>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</si>
  <si>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</si>
  <si>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</si>
  <si>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</si>
  <si>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</si>
  <si>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</si>
  <si>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</si>
  <si>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</si>
  <si>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</si>
  <si>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</si>
  <si>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</si>
  <si>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</si>
  <si>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</si>
  <si>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</si>
  <si>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</si>
  <si>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</si>
  <si>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</si>
  <si>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</si>
  <si>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</si>
  <si>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</si>
  <si>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</si>
  <si>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</si>
  <si>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</si>
  <si>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</si>
  <si>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</si>
  <si>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</si>
  <si>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</si>
  <si>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</si>
  <si>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</si>
  <si>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</si>
  <si>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</si>
  <si>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</si>
  <si>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</si>
  <si>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</si>
  <si>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</si>
  <si>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</si>
  <si>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</si>
  <si>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</si>
  <si>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</si>
  <si>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</si>
  <si>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</si>
  <si>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</si>
  <si>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</si>
  <si>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</si>
  <si>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</si>
  <si>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</si>
  <si>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</si>
  <si>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</si>
  <si>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</si>
  <si>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</si>
  <si>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</si>
  <si>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</si>
  <si>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</si>
  <si>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</si>
  <si>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</si>
  <si>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</si>
  <si>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</si>
  <si>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</si>
  <si>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</si>
  <si>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</si>
  <si>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</si>
  <si>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</si>
  <si>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</si>
  <si>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</si>
  <si>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</si>
  <si>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</si>
  <si>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</si>
  <si>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</si>
  <si>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</si>
  <si>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</si>
  <si>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</si>
  <si>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</si>
  <si>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</si>
  <si>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</si>
  <si>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</si>
  <si>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</si>
  <si>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</si>
  <si>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</si>
  <si>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</si>
  <si>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</si>
  <si>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</si>
  <si>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</si>
  <si>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</si>
  <si>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</si>
  <si>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</si>
  <si>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</si>
  <si>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</si>
  <si>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</si>
  <si>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</si>
  <si>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</si>
  <si>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</si>
  <si>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</si>
  <si>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</si>
  <si>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</si>
  <si>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</si>
  <si>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</si>
  <si>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</si>
  <si>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</si>
  <si>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</si>
  <si>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</si>
  <si>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</si>
  <si>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</si>
  <si>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</si>
  <si>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</si>
  <si>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</si>
  <si>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</si>
  <si>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</si>
  <si>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</si>
  <si>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</si>
  <si>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</si>
  <si>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</si>
  <si>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</si>
  <si>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</si>
  <si>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</si>
  <si>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</si>
  <si>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</si>
  <si>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</si>
  <si>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</si>
  <si>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</si>
  <si>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</si>
  <si>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</si>
  <si>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</si>
  <si>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</si>
  <si>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</si>
  <si>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</si>
  <si>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</si>
  <si>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</si>
  <si>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</si>
  <si>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</si>
  <si>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</si>
  <si>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</si>
  <si>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</si>
  <si>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</si>
  <si>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</si>
  <si>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</si>
  <si>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</si>
  <si>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</si>
  <si>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</si>
  <si>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</si>
  <si>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</si>
  <si>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</si>
  <si>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</si>
  <si>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</si>
  <si>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</si>
  <si>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</si>
  <si>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</si>
  <si>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</si>
  <si>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</si>
  <si>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</si>
  <si>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</si>
  <si>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</si>
  <si>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</si>
  <si>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</si>
  <si>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</si>
  <si>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</si>
  <si>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</si>
  <si>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</si>
  <si>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</si>
  <si>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</si>
  <si>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</si>
  <si>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</si>
  <si>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</si>
  <si>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</si>
  <si>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</si>
  <si>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</si>
  <si>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</si>
  <si>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</si>
  <si>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</si>
  <si>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</si>
  <si>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</si>
  <si>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</si>
  <si>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</si>
  <si>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</si>
  <si>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</si>
  <si>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</si>
  <si>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</si>
  <si>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</si>
  <si>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</si>
  <si>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</si>
  <si>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</si>
  <si>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</si>
  <si>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</si>
  <si>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</si>
  <si>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</si>
  <si>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</si>
  <si>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</si>
  <si>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</si>
  <si>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</si>
  <si>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</si>
  <si>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</si>
  <si>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</si>
  <si>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</si>
  <si>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</si>
  <si>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</si>
  <si>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</si>
  <si>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</si>
  <si>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</si>
  <si>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</si>
  <si>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</si>
  <si>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</si>
  <si>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</si>
  <si>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</si>
  <si>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</si>
  <si>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</si>
  <si>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</si>
  <si>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</si>
  <si>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</si>
  <si>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</si>
  <si>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</si>
  <si>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</si>
  <si>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</si>
  <si>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</si>
  <si>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</si>
  <si>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</si>
  <si>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</si>
  <si>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</si>
  <si>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</si>
  <si>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</si>
  <si>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</si>
  <si>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</si>
  <si>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</si>
  <si>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</si>
  <si>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</si>
  <si>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</si>
  <si>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</si>
  <si>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</si>
  <si>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</si>
  <si>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</si>
  <si>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</si>
  <si>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</si>
  <si>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</si>
  <si>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</si>
  <si>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</si>
  <si>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</si>
  <si>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</si>
  <si>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</si>
  <si>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</si>
  <si>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</si>
  <si>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</si>
  <si>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</si>
  <si>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</si>
  <si>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</si>
  <si>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</si>
  <si>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</si>
  <si>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</si>
  <si>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</si>
  <si>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</si>
  <si>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</si>
  <si>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</si>
  <si>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</si>
  <si>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</si>
  <si>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</si>
  <si>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</si>
  <si>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</si>
  <si>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</si>
  <si>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</si>
  <si>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</si>
  <si>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</si>
  <si>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</si>
  <si>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</si>
  <si>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</si>
  <si>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</si>
  <si>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</si>
  <si>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</si>
  <si>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</si>
  <si>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</si>
  <si>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</si>
  <si>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</si>
  <si>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</si>
  <si>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</si>
  <si>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</si>
  <si>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</si>
  <si>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</si>
  <si>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</si>
  <si>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</si>
  <si>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</si>
  <si>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</si>
  <si>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</si>
  <si>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</si>
  <si>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</si>
  <si>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</si>
  <si>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</si>
  <si>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</si>
  <si>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</si>
  <si>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</si>
  <si>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</si>
  <si>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</si>
  <si>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</si>
  <si>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</si>
  <si>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</si>
  <si>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</si>
  <si>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</si>
  <si>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</si>
  <si>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</si>
  <si>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</si>
  <si>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</si>
  <si>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</si>
  <si>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</si>
  <si>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</si>
  <si>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</si>
  <si>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</si>
  <si>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</si>
  <si>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</si>
  <si>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</si>
  <si>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</si>
  <si>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</si>
  <si>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</si>
  <si>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</si>
  <si>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</si>
  <si>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</si>
  <si>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</si>
  <si>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</si>
  <si>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</si>
  <si>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</si>
  <si>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</si>
  <si>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</si>
  <si>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</si>
  <si>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</si>
  <si>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</si>
  <si>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</si>
  <si>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</si>
  <si>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</si>
  <si>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</si>
  <si>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</si>
  <si>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</si>
  <si>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</si>
  <si>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</si>
  <si>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</si>
  <si>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</si>
  <si>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</si>
  <si>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</si>
  <si>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</si>
  <si>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</si>
  <si>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</si>
  <si>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</si>
  <si>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</si>
  <si>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</si>
  <si>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</si>
  <si>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</si>
  <si>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</si>
  <si>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</si>
  <si>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</si>
  <si>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</si>
  <si>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</si>
  <si>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</si>
  <si>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</si>
  <si>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</si>
  <si>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</si>
  <si>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</si>
  <si>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</si>
  <si>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</si>
  <si>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</si>
  <si>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</si>
  <si>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</si>
  <si>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</si>
  <si>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</si>
  <si>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</si>
  <si>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</si>
  <si>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</si>
  <si>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</si>
  <si>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</si>
  <si>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</si>
  <si>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</si>
  <si>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</si>
  <si>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</si>
  <si>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</si>
  <si>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</si>
  <si>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</si>
  <si>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</si>
  <si>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</si>
  <si>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</si>
  <si>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</si>
  <si>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</si>
  <si>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</si>
  <si>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</si>
  <si>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</si>
  <si>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</si>
  <si>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</si>
  <si>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</si>
  <si>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</si>
  <si>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</si>
  <si>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</si>
  <si>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</si>
  <si>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</si>
  <si>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</si>
  <si>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</si>
  <si>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</si>
  <si>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</si>
  <si>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</si>
  <si>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</si>
  <si>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</si>
  <si>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</si>
  <si>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</si>
  <si>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</si>
  <si>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</si>
  <si>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</si>
  <si>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</si>
  <si>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</si>
  <si>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</si>
  <si>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</si>
  <si>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</si>
  <si>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</si>
  <si>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</si>
  <si>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</si>
  <si>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</si>
  <si>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</si>
  <si>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</si>
  <si>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</si>
  <si>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</si>
  <si>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</si>
  <si>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</si>
  <si>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</si>
  <si>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</si>
  <si>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</si>
  <si>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</si>
  <si>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</si>
  <si>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</si>
  <si>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</si>
  <si>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</si>
  <si>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</si>
  <si>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</si>
  <si>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</si>
  <si>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</si>
  <si>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</si>
  <si>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</si>
  <si>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</si>
  <si>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</si>
  <si>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</si>
  <si>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</si>
  <si>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</si>
  <si>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</si>
  <si>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</si>
  <si>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</si>
  <si>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</si>
  <si>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</si>
  <si>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</si>
  <si>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</si>
  <si>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</si>
  <si>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</si>
  <si>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</si>
  <si>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</si>
  <si>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</si>
  <si>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</si>
  <si>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</si>
  <si>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</si>
  <si>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</si>
  <si>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</si>
  <si>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</si>
  <si>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</si>
  <si>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</si>
  <si>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</si>
  <si>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</si>
  <si>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</si>
  <si>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</si>
  <si>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</si>
  <si>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</si>
  <si>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</si>
  <si>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</si>
  <si>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</si>
  <si>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</si>
  <si>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</si>
  <si>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</si>
  <si>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</si>
  <si>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</si>
  <si>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</si>
  <si>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</si>
  <si>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</si>
  <si>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</si>
  <si>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</si>
  <si>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</si>
  <si>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</si>
  <si>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</si>
  <si>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</si>
  <si>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</si>
  <si>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</si>
  <si>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</si>
  <si>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</si>
  <si>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</si>
  <si>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</si>
  <si>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</si>
  <si>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</si>
  <si>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</si>
  <si>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</si>
  <si>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</si>
  <si>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</si>
  <si>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</si>
  <si>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</si>
  <si>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</si>
  <si>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</si>
  <si>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</si>
  <si>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</si>
  <si>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</si>
  <si>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</si>
  <si>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</si>
  <si>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</si>
  <si>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</si>
  <si>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</si>
  <si>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</si>
  <si>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</si>
  <si>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</si>
  <si>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</si>
  <si>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</si>
  <si>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</si>
  <si>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</si>
  <si>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</si>
  <si>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</si>
  <si>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</si>
  <si>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</si>
  <si>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</si>
  <si>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</si>
  <si>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</si>
  <si>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</si>
  <si>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</si>
  <si>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</si>
  <si>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</si>
  <si>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</si>
  <si>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</si>
  <si>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</si>
  <si>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</si>
  <si>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</si>
  <si>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</si>
  <si>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</si>
  <si>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</si>
  <si>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</si>
  <si>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</si>
  <si>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</si>
  <si>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</si>
  <si>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</si>
  <si>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</si>
  <si>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</si>
  <si>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</si>
  <si>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</si>
  <si>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</si>
  <si>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</si>
  <si>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</si>
  <si>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</si>
  <si>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</si>
  <si>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</si>
  <si>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</si>
  <si>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</si>
  <si>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</si>
  <si>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</si>
  <si>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</si>
  <si>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</si>
  <si>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</si>
  <si>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</si>
  <si>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</si>
  <si>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</si>
  <si>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</si>
  <si>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</si>
  <si>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</si>
  <si>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</si>
  <si>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</si>
  <si>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</si>
  <si>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</si>
  <si>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</si>
  <si>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</si>
  <si>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</si>
  <si>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</si>
  <si>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</si>
  <si>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</si>
  <si>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</si>
  <si>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</si>
  <si>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</si>
  <si>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</si>
  <si>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</si>
  <si>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</si>
  <si>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</si>
  <si>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</si>
  <si>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</si>
  <si>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</si>
  <si>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</si>
  <si>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</si>
  <si>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</si>
  <si>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</si>
  <si>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</si>
  <si>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</si>
  <si>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</si>
  <si>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</si>
  <si>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</si>
  <si>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</si>
  <si>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</si>
  <si>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</si>
  <si>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</si>
  <si>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</si>
  <si>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</si>
  <si>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</si>
  <si>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</si>
  <si>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</si>
  <si>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</si>
  <si>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</si>
  <si>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</si>
  <si>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</si>
  <si>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</si>
  <si>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</si>
  <si>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</si>
  <si>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</si>
  <si>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</si>
  <si>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</si>
  <si>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</si>
  <si>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</si>
  <si>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</si>
  <si>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</si>
  <si>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</si>
  <si>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</si>
  <si>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</si>
  <si>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</si>
  <si>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</si>
  <si>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</si>
  <si>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</si>
  <si>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</si>
  <si>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</si>
  <si>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</si>
  <si>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</si>
  <si>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</si>
  <si>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</si>
  <si>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</si>
  <si>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</si>
  <si>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</si>
  <si>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</si>
  <si>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</si>
  <si>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</si>
  <si>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</si>
  <si>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</si>
  <si>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</si>
  <si>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</si>
  <si>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</si>
  <si>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</si>
  <si>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</si>
  <si>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</si>
  <si>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</si>
  <si>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</si>
  <si>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</si>
  <si>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</si>
  <si>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</si>
  <si>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</si>
  <si>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</si>
  <si>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</si>
  <si>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</si>
  <si>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</si>
  <si>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</si>
  <si>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</si>
  <si>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</si>
  <si>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</si>
  <si>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</si>
  <si>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</si>
  <si>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</si>
  <si>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</si>
  <si>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</si>
  <si>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</si>
  <si>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</si>
  <si>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</si>
  <si>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</si>
  <si>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</si>
  <si>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</si>
  <si>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</si>
  <si>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</si>
  <si>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</si>
  <si>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</si>
  <si>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</si>
  <si>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</si>
  <si>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</si>
  <si>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</si>
  <si>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</si>
  <si>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</si>
  <si>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</si>
  <si>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</si>
  <si>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</si>
  <si>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</si>
  <si>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</si>
  <si>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</si>
  <si>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</si>
  <si>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</si>
  <si>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</si>
  <si>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</si>
  <si>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</si>
  <si>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</si>
  <si>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</si>
  <si>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</si>
  <si>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</si>
  <si>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</si>
  <si>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</si>
  <si>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</si>
  <si>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</si>
  <si>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</si>
  <si>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</si>
  <si>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</si>
  <si>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</si>
  <si>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</si>
  <si>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</si>
  <si>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</si>
  <si>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</si>
  <si>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</si>
  <si>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</si>
  <si>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</si>
  <si>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</si>
  <si>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</si>
  <si>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</si>
  <si>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</si>
  <si>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</si>
  <si>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</si>
  <si>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</si>
  <si>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</si>
  <si>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</si>
  <si>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</si>
  <si>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</si>
  <si>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</si>
  <si>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</si>
  <si>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</si>
  <si>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</si>
  <si>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</si>
  <si>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</si>
  <si>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</si>
  <si>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</si>
  <si>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</si>
  <si>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</si>
  <si>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</si>
  <si>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</si>
  <si>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</si>
  <si>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</si>
  <si>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</si>
  <si>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</si>
  <si>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</si>
  <si>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</si>
  <si>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</si>
  <si>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</si>
  <si>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</si>
  <si>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</si>
  <si>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</si>
  <si>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</si>
  <si>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</si>
  <si>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</si>
  <si>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</si>
  <si>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</si>
  <si>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</si>
  <si>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</si>
  <si>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</si>
  <si>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</si>
  <si>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</si>
  <si>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</si>
  <si>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</si>
  <si>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</si>
  <si>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</si>
  <si>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</si>
  <si>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</si>
  <si>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</si>
  <si>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</si>
  <si>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</si>
  <si>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</si>
  <si>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</si>
  <si>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</si>
  <si>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</si>
  <si>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</si>
  <si>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</si>
  <si>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</si>
  <si>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</si>
  <si>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</si>
  <si>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</si>
  <si>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</si>
  <si>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</si>
  <si>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</si>
  <si>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</si>
  <si>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</si>
  <si>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</si>
  <si>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</si>
  <si>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</si>
  <si>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</si>
  <si>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</si>
  <si>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</si>
  <si>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</si>
  <si>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</si>
  <si>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</si>
  <si>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</si>
  <si>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</si>
  <si>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</si>
  <si>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</si>
  <si>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</si>
  <si>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</si>
  <si>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</si>
  <si>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</si>
  <si>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</si>
  <si>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</si>
  <si>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</si>
  <si>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</si>
  <si>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</si>
  <si>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</si>
  <si>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</si>
  <si>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</si>
  <si>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</si>
  <si>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</si>
  <si>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</si>
  <si>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</si>
  <si>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</si>
  <si>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</si>
  <si>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</si>
  <si>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</si>
  <si>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</si>
  <si>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</si>
  <si>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</si>
  <si>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</si>
  <si>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</si>
  <si>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</si>
  <si>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</si>
  <si>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</si>
  <si>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</si>
  <si>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</si>
  <si>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</si>
  <si>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</si>
  <si>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</si>
  <si>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</si>
  <si>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</si>
  <si>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</si>
  <si>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</si>
  <si>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</si>
  <si>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</si>
  <si>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</si>
  <si>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</si>
  <si>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</si>
  <si>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</si>
  <si>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</si>
  <si>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</si>
  <si>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</si>
  <si>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</si>
  <si>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</si>
  <si>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</si>
  <si>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</si>
  <si>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</si>
  <si>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</si>
  <si>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</si>
  <si>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</si>
  <si>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</si>
  <si>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</si>
  <si>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</si>
  <si>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</si>
  <si>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</si>
  <si>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</si>
  <si>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</si>
  <si>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</si>
  <si>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</si>
  <si>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</si>
  <si>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</si>
  <si>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</si>
  <si>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</si>
  <si>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</si>
  <si>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</si>
  <si>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</si>
  <si>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</si>
  <si>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</si>
  <si>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</si>
  <si>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</si>
  <si>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</si>
  <si>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</si>
  <si>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</si>
  <si>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</si>
  <si>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</si>
  <si>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</si>
  <si>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</si>
  <si>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</si>
  <si>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</si>
  <si>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</si>
  <si>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</si>
  <si>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</si>
  <si>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</si>
  <si>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</si>
  <si>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</si>
  <si>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</si>
  <si>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</si>
  <si>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</si>
  <si>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</si>
  <si>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</si>
  <si>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</si>
  <si>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</si>
  <si>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</si>
  <si>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</si>
  <si>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</si>
  <si>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</si>
  <si>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</si>
  <si>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</si>
  <si>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</si>
  <si>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</si>
  <si>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</si>
  <si>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</si>
  <si>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</si>
  <si>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</si>
  <si>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</si>
  <si>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</si>
  <si>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</si>
  <si>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</si>
  <si>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</si>
  <si>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</si>
  <si>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</si>
  <si>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</si>
  <si>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</si>
  <si>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</si>
  <si>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</si>
  <si>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</si>
  <si>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</si>
  <si>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</si>
  <si>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</si>
  <si>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</si>
  <si>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</si>
  <si>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</si>
  <si>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</si>
  <si>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</si>
  <si>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</si>
  <si>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</si>
  <si>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</si>
  <si>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</si>
  <si>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</si>
  <si>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</si>
  <si>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</si>
  <si>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</si>
  <si>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</si>
  <si>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</si>
  <si>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</si>
  <si>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</si>
  <si>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</si>
  <si>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</si>
  <si>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</si>
  <si>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</si>
  <si>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</si>
  <si>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</si>
  <si>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</si>
  <si>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</si>
  <si>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</si>
  <si>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</si>
  <si>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</si>
  <si>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</si>
  <si>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</si>
  <si>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</si>
  <si>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</si>
  <si>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</si>
  <si>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</si>
  <si>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</si>
  <si>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</si>
  <si>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</si>
  <si>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</si>
  <si>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</si>
  <si>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</si>
  <si>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</si>
  <si>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</si>
  <si>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</si>
  <si>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</si>
  <si>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</si>
  <si>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</si>
  <si>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</si>
  <si>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</si>
  <si>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</si>
  <si>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</si>
  <si>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</si>
  <si>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</si>
  <si>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</si>
  <si>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</si>
  <si>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</si>
  <si>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</si>
  <si>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</si>
  <si>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</si>
  <si>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</si>
  <si>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</si>
  <si>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</si>
  <si>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</si>
  <si>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</si>
  <si>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</si>
  <si>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</si>
  <si>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</si>
  <si>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</si>
  <si>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</si>
  <si>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</si>
  <si>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</si>
  <si>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</si>
  <si>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</si>
  <si>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</si>
  <si>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</si>
  <si>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</si>
  <si>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</si>
  <si>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</si>
  <si>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</si>
  <si>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</si>
  <si>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</si>
  <si>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</si>
  <si>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</si>
  <si>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</si>
  <si>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</si>
  <si>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</si>
  <si>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</si>
  <si>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</si>
  <si>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</si>
  <si>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</si>
  <si>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</si>
  <si>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</si>
  <si>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</si>
  <si>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</si>
  <si>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</si>
  <si>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</si>
  <si>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</si>
  <si>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</si>
  <si>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</si>
  <si>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</si>
  <si>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</si>
  <si>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</si>
  <si>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</si>
  <si>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</si>
  <si>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</si>
  <si>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</si>
  <si>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</si>
  <si>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</si>
  <si>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</si>
  <si>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</si>
  <si>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</si>
  <si>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</si>
  <si>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</si>
  <si>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</si>
  <si>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</si>
  <si>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</si>
  <si>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</si>
  <si>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</si>
  <si>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</si>
  <si>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</si>
  <si>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</si>
  <si>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</si>
  <si>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</si>
  <si>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</si>
  <si>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</si>
  <si>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</si>
  <si>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</si>
  <si>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</si>
  <si>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</si>
  <si>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</si>
  <si>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</si>
  <si>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</si>
  <si>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</si>
  <si>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</si>
  <si>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</si>
  <si>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</si>
  <si>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</si>
  <si>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</si>
  <si>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</si>
  <si>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</si>
  <si>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</si>
  <si>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</si>
  <si>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</si>
  <si>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</si>
  <si>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</si>
  <si>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</si>
  <si>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</si>
  <si>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</si>
  <si>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</si>
  <si>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</si>
  <si>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</si>
  <si>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</si>
  <si>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</si>
  <si>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</si>
  <si>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</si>
  <si>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ｂ　２：１以上</t>
  </si>
  <si>
    <t>リアンレーヴ馬車道</t>
    <rPh sb="6" eb="9">
      <t>バシャミチ</t>
    </rPh>
    <phoneticPr fontId="1"/>
  </si>
  <si>
    <t>228</t>
    <phoneticPr fontId="1"/>
  </si>
  <si>
    <t>7276</t>
    <phoneticPr fontId="1"/>
  </si>
  <si>
    <t>663</t>
    <phoneticPr fontId="1"/>
  </si>
  <si>
    <t>2154</t>
    <phoneticPr fontId="1"/>
  </si>
  <si>
    <t>reve-bashamichi</t>
    <phoneticPr fontId="1"/>
  </si>
  <si>
    <t>www.kinoshita-kaigo.co.jp/facility/care_home/lien-reve_bashauma.html</t>
    <phoneticPr fontId="1"/>
  </si>
  <si>
    <t>井上　容子</t>
    <phoneticPr fontId="1"/>
  </si>
  <si>
    <t>1470402536</t>
    <phoneticPr fontId="1"/>
  </si>
  <si>
    <t>２　事業者が賃借する建物</t>
    <phoneticPr fontId="1"/>
  </si>
  <si>
    <t>医療法人社団和光会　キノメディッククリニック川崎</t>
    <phoneticPr fontId="1"/>
  </si>
  <si>
    <t>内科、外科</t>
    <phoneticPr fontId="1"/>
  </si>
  <si>
    <t>神奈川県川崎市川崎区藤崎3-6-1</t>
    <phoneticPr fontId="1"/>
  </si>
  <si>
    <t>往診、24時間オンコール体制による医療サービスの提供、緊急時対応のアドバイス、健康相談</t>
    <phoneticPr fontId="1"/>
  </si>
  <si>
    <t>医療法人社団　藤栄会　日航ビル歯科室</t>
    <phoneticPr fontId="1"/>
  </si>
  <si>
    <t>神奈川県川崎市川崎区日進町1番地川崎日航ビルホテル6Ｆ</t>
    <phoneticPr fontId="1"/>
  </si>
  <si>
    <t>訪問歯科診療</t>
    <phoneticPr fontId="1"/>
  </si>
  <si>
    <t>概ね65歳以上で、健康な方及び日常生活で介護の必要な方。
（入居時／自立・要支援・要介護）
２人入居の場合は夫婦、親子、兄弟姉妹に限ります。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</si>
  <si>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</si>
  <si>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第53条（反社会的勢力の排除）の各号の確約に反する事実が判明したとき
　　二　本契約締結後に自ら又は役員が反社会的勢力に該当したとき</t>
    <phoneticPr fontId="1"/>
  </si>
  <si>
    <t>専用居室・共用施設の利用のための費用
（施設利用費）</t>
    <phoneticPr fontId="1"/>
  </si>
  <si>
    <t>建物及び付帯設備の維持・管理費、共用部分の光熱水費、事務管理部門経費、生活サービスに係る費用（管理共益費）1人入居110,000円</t>
    <phoneticPr fontId="1"/>
  </si>
  <si>
    <t>食材費＋厨房の人件費を基礎に算定。
1人入居　 75,000円　　　　2人入居　150,000円
欠食の場合は、3日前までの申し出により次の単価に基づいて計算し精算します。朝食216円　昼食330円　夕食330円</t>
    <phoneticPr fontId="1"/>
  </si>
  <si>
    <t>※自立生活サポート費　自立者のみ88,000円／月　巡回、健康管理、生活指導、服薬管理、夜間コール対応等　　上記月額利用料に合計されていません
自立入居者の対応をする人件費を基礎に算定</t>
    <phoneticPr fontId="1"/>
  </si>
  <si>
    <t>　</t>
    <phoneticPr fontId="1"/>
  </si>
  <si>
    <t>045</t>
    <phoneticPr fontId="1"/>
  </si>
  <si>
    <t>１　鉄筋コンクリート造</t>
  </si>
  <si>
    <t xml:space="preserve"> </t>
    <phoneticPr fontId="1"/>
  </si>
  <si>
    <t>りあんれーゔばしゃみち</t>
    <phoneticPr fontId="1"/>
  </si>
  <si>
    <t>神奈川県横浜市中区本町4-38</t>
    <rPh sb="0" eb="4">
      <t>カナガワケン</t>
    </rPh>
    <phoneticPr fontId="1"/>
  </si>
  <si>
    <t>みなとみらい線　馬車道</t>
    <phoneticPr fontId="1"/>
  </si>
  <si>
    <t>みなとみらい線「馬車道」駅下車 徒歩1分（80m） ＪＲ京浜東北線「桜木町」駅下車 徒歩8分（640m）
ＪＲ京浜東北線「関内」 駅下車 徒歩8分（600m）</t>
    <phoneticPr fontId="1"/>
  </si>
  <si>
    <t>２　あり（ストレッチャー対応）</t>
  </si>
  <si>
    <t>構造や仕様に変更が発生する場合があります。</t>
    <phoneticPr fontId="1"/>
  </si>
  <si>
    <t>居室の光熱水費は月額利用料に含まず。毎月実費請求</t>
    <phoneticPr fontId="1"/>
  </si>
  <si>
    <t>原則前払金（初期償却部分）については、全額を返還致します。前払金（均等償却部分）については、滞在日数に応じて日割計算（1ヶ月30日とする）した額を控除した額を返還致します。</t>
    <phoneticPr fontId="1"/>
  </si>
  <si>
    <t>1,905,000円～9,084,000</t>
    <rPh sb="9" eb="10">
      <t>エン</t>
    </rPh>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</si>
  <si>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（1ヶ月分の家賃等の額）×（想定居住期間120ヶ月）＋（想定居住期間を超えて契約が継続する場合に備えて有料老人ホームの設置者が受領する額）</t>
    <phoneticPr fontId="1"/>
  </si>
  <si>
    <t xml:space="preserve">（前払金－初期償却額）÷（償却期間10年の実日数）×（契約終了日から償却期間満了日までの日数）
※居室の原状回復費及び支払債務がある場合は実費を差し引かれる場合があります。
※初期償却額は、入居後３ヶ月を経過すると返還されません。
</t>
    <phoneticPr fontId="1"/>
  </si>
  <si>
    <t>要介護3・2（夫婦居室）</t>
    <rPh sb="0" eb="3">
      <t>ヨウカイゴ</t>
    </rPh>
    <rPh sb="7" eb="9">
      <t>フウフ</t>
    </rPh>
    <rPh sb="9" eb="11">
      <t>キョシツ</t>
    </rPh>
    <phoneticPr fontId="1"/>
  </si>
  <si>
    <t>【建物】
建築年月日　1989年3月17日
改築年月日　2005年5月1日
【居室の状況】
55㎡、55.08㎡、55.59㎡、60.11㎡
※平米毎の居室数は１室。各居室トイレ・浴室を設置。居室区分は介護居室個室</t>
    <rPh sb="1" eb="3">
      <t>タテモノ</t>
    </rPh>
    <rPh sb="39" eb="41">
      <t>キョシツ</t>
    </rPh>
    <rPh sb="42" eb="44">
      <t>ジョウキョウ</t>
    </rPh>
    <rPh sb="72" eb="74">
      <t>ヘイベイ</t>
    </rPh>
    <rPh sb="74" eb="75">
      <t>ゴト</t>
    </rPh>
    <rPh sb="76" eb="78">
      <t>キョシツ</t>
    </rPh>
    <rPh sb="78" eb="79">
      <t>スウ</t>
    </rPh>
    <rPh sb="81" eb="82">
      <t>シツ</t>
    </rPh>
    <rPh sb="83" eb="84">
      <t>カク</t>
    </rPh>
    <rPh sb="84" eb="86">
      <t>キョシツ</t>
    </rPh>
    <rPh sb="90" eb="92">
      <t>ヨクシツ</t>
    </rPh>
    <rPh sb="93" eb="95">
      <t>セッチ</t>
    </rPh>
    <rPh sb="96" eb="98">
      <t>キョシツ</t>
    </rPh>
    <rPh sb="98" eb="100">
      <t>クブン</t>
    </rPh>
    <rPh sb="101" eb="103">
      <t>カイゴ</t>
    </rPh>
    <rPh sb="103" eb="105">
      <t>キョシツ</t>
    </rPh>
    <rPh sb="105" eb="107">
      <t>コシツ</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</si>
  <si>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</si>
  <si>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</si>
  <si>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他の介護居室へ移る場合</t>
    <rPh sb="0" eb="1">
      <t>タ</t>
    </rPh>
    <rPh sb="2" eb="4">
      <t>カイゴ</t>
    </rPh>
    <rPh sb="4" eb="6">
      <t>キョシツ</t>
    </rPh>
    <rPh sb="7" eb="8">
      <t>ウツ</t>
    </rPh>
    <rPh sb="9" eb="11">
      <t>バアイ</t>
    </rPh>
    <phoneticPr fontId="1"/>
  </si>
  <si>
    <t>住替え後の居室にて発生</t>
    <rPh sb="0" eb="2">
      <t>スミカ</t>
    </rPh>
    <rPh sb="3" eb="4">
      <t>ゴ</t>
    </rPh>
    <rPh sb="5" eb="7">
      <t>キョシツ</t>
    </rPh>
    <rPh sb="9" eb="11">
      <t>ハッセイ</t>
    </rPh>
    <phoneticPr fontId="1"/>
  </si>
  <si>
    <t>要介護：必要時適宜</t>
    <phoneticPr fontId="1"/>
  </si>
  <si>
    <t>①880円／回
②1,650円／回</t>
    <phoneticPr fontId="1"/>
  </si>
  <si>
    <t>2,200円／回</t>
    <phoneticPr fontId="1"/>
  </si>
  <si>
    <t>要介護のみ：週2回（3回目以降実費）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</si>
  <si>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</si>
  <si>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</si>
  <si>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</si>
  <si>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</si>
  <si>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自立：週1回（2回目以降実費）
要支援・要介護：週1回</t>
    <phoneticPr fontId="1"/>
  </si>
  <si>
    <t>330円／回</t>
    <phoneticPr fontId="1"/>
  </si>
  <si>
    <t>体調不良時適宜　入居者様都合の場合実費</t>
    <phoneticPr fontId="1"/>
  </si>
  <si>
    <t>①660円／回、②1,650円／30分</t>
    <phoneticPr fontId="1"/>
  </si>
  <si>
    <t>（施設指定の店）
自立；週1回
①要支援・要介護：週2回目以降実費
（②要予約）希望の店</t>
    <rPh sb="1" eb="3">
      <t>シセツ</t>
    </rPh>
    <rPh sb="3" eb="5">
      <t>シテイ</t>
    </rPh>
    <rPh sb="6" eb="7">
      <t>ミセ</t>
    </rPh>
    <rPh sb="36" eb="37">
      <t>ヨウ</t>
    </rPh>
    <rPh sb="37" eb="39">
      <t>ヨヤク</t>
    </rPh>
    <rPh sb="40" eb="42">
      <t>キボウ</t>
    </rPh>
    <rPh sb="43" eb="44">
      <t>ミセ</t>
    </rPh>
    <phoneticPr fontId="1"/>
  </si>
  <si>
    <t xml:space="preserve">（巡視（安全確認））
自立のみ
（見守り入浴）
自立：必要時適宜、①要支援：週2回、身体状況等により一般浴介助
（清拭）
自立：体調不良時適宜
要支援・要介護：必要時適宜
（②一般浴介助）
要支援・要介護：週2回
要介護：週3回目以降実費(身体状況等により特浴介助)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57" eb="59">
      <t>セイシキ</t>
    </rPh>
    <rPh sb="88" eb="90">
      <t>イッパン</t>
    </rPh>
    <rPh sb="90" eb="91">
      <t>ヨク</t>
    </rPh>
    <rPh sb="91" eb="93">
      <t>カイジョ</t>
    </rPh>
    <phoneticPr fontId="1"/>
  </si>
  <si>
    <t xml:space="preserve">自立：週3回（4回目以降実費）
要支援・要介護：週3回（4回目以降実費）
</t>
    <phoneticPr fontId="1"/>
  </si>
  <si>
    <t>自立：週1回（2回目以降実費）
要支援・要介護：週3回（4回目以降実費）、クリーニング代実費</t>
    <rPh sb="43" eb="44">
      <t>ダイ</t>
    </rPh>
    <rPh sb="44" eb="46">
      <t>ジッピ</t>
    </rPh>
    <phoneticPr fontId="1"/>
  </si>
  <si>
    <t>リアンレーヴ馬車道・施設長</t>
    <rPh sb="6" eb="8">
      <t>バシャ</t>
    </rPh>
    <rPh sb="8" eb="9">
      <t>ミチ</t>
    </rPh>
    <rPh sb="10" eb="12">
      <t>シセツ</t>
    </rPh>
    <rPh sb="12" eb="13">
      <t>チョウ</t>
    </rPh>
    <phoneticPr fontId="1"/>
  </si>
  <si>
    <t>自宅へ戻るため</t>
    <rPh sb="0" eb="2">
      <t>ジタク</t>
    </rPh>
    <rPh sb="3" eb="4">
      <t>モド</t>
    </rPh>
    <phoneticPr fontId="1"/>
  </si>
  <si>
    <t>井上　容子</t>
    <rPh sb="0" eb="2">
      <t>イノウエ</t>
    </rPh>
    <rPh sb="3" eb="5">
      <t>ヨウコ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</si>
</sst>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8" sqref="F8:P8"/>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2620</v>
      </c>
      <c r="G5" s="316"/>
      <c r="H5" s="316"/>
      <c r="I5" s="316"/>
      <c r="J5" s="316"/>
      <c r="K5" s="316"/>
      <c r="L5" s="316"/>
      <c r="M5" s="316"/>
      <c r="N5" s="316"/>
      <c r="O5" s="316"/>
      <c r="P5" s="316"/>
      <c r="Q5" s="12"/>
    </row>
    <row r="6" spans="1:20" ht="20.100000000000001" customHeight="1">
      <c r="B6" s="439" t="s">
        <v>2</v>
      </c>
      <c r="C6" s="300"/>
      <c r="D6" s="300"/>
      <c r="E6" s="301"/>
      <c r="F6" s="179" t="s">
        <v>2618</v>
      </c>
      <c r="G6" s="316"/>
      <c r="H6" s="316"/>
      <c r="I6" s="316"/>
      <c r="J6" s="316"/>
      <c r="K6" s="316"/>
      <c r="L6" s="316"/>
      <c r="M6" s="316"/>
      <c r="N6" s="316"/>
      <c r="O6" s="316"/>
      <c r="P6" s="316"/>
    </row>
    <row r="7" spans="1:20" ht="20.100000000000001" customHeight="1">
      <c r="B7" s="439" t="s">
        <v>431</v>
      </c>
      <c r="C7" s="300"/>
      <c r="D7" s="300"/>
      <c r="E7" s="301"/>
      <c r="F7" s="138" t="s">
        <v>2383</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2478</v>
      </c>
      <c r="G11" s="193"/>
      <c r="H11" s="193"/>
      <c r="I11" s="193"/>
      <c r="J11" s="193"/>
      <c r="K11" s="193"/>
      <c r="L11" s="193"/>
      <c r="M11" s="193"/>
      <c r="N11" s="193"/>
      <c r="O11" s="193"/>
      <c r="P11" s="194"/>
    </row>
    <row r="12" spans="1:20" ht="40.5" customHeight="1">
      <c r="B12" s="464"/>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5" t="s">
        <v>2480</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2548</v>
      </c>
      <c r="K16" s="69"/>
      <c r="L16" s="69"/>
      <c r="M16" s="69"/>
      <c r="N16" s="69"/>
      <c r="O16" s="69"/>
      <c r="P16" s="70"/>
    </row>
    <row r="17" spans="1:20" ht="20.100000000000001"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00000000000001" customHeight="1">
      <c r="B21" s="343"/>
      <c r="C21" s="344"/>
      <c r="D21" s="344"/>
      <c r="E21" s="345"/>
      <c r="F21" s="396" t="s">
        <v>423</v>
      </c>
      <c r="G21" s="426"/>
      <c r="H21" s="426"/>
      <c r="I21" s="397"/>
      <c r="J21" s="138" t="s">
        <v>2510</v>
      </c>
      <c r="K21" s="93"/>
      <c r="L21" s="93"/>
      <c r="M21" s="35" t="s">
        <v>483</v>
      </c>
      <c r="N21" s="93" t="s">
        <v>2512</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5"/>
      <c r="L23" s="92" t="s">
        <v>2511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2488</v>
      </c>
      <c r="K24" s="178"/>
      <c r="L24" s="178"/>
      <c r="M24" s="178"/>
      <c r="N24" s="178"/>
      <c r="O24" s="138"/>
      <c r="P24" s="179"/>
    </row>
    <row r="25" spans="1:20" ht="20.100000000000001" customHeight="1">
      <c r="B25" s="280"/>
      <c r="C25" s="298"/>
      <c r="D25" s="298"/>
      <c r="E25" s="281"/>
      <c r="F25" s="168" t="s">
        <v>18</v>
      </c>
      <c r="G25" s="168"/>
      <c r="H25" s="166"/>
      <c r="I25" s="166"/>
      <c r="J25" s="178" t="s">
        <v>2489</v>
      </c>
      <c r="K25" s="178"/>
      <c r="L25" s="178"/>
      <c r="M25" s="178"/>
      <c r="N25" s="178"/>
      <c r="O25" s="138"/>
      <c r="P25" s="179"/>
    </row>
    <row r="26" spans="1:20" ht="20.100000000000001" customHeight="1">
      <c r="B26" s="167" t="s">
        <v>9</v>
      </c>
      <c r="C26" s="166"/>
      <c r="D26" s="166"/>
      <c r="E26" s="166"/>
      <c r="F26" s="433">
        <v>1995</v>
      </c>
      <c r="G26" s="434"/>
      <c r="H26" s="35" t="s">
        <v>484</v>
      </c>
      <c r="I26" s="434">
        <v>10</v>
      </c>
      <c r="J26" s="434"/>
      <c r="K26" s="35" t="s">
        <v>485</v>
      </c>
      <c r="L26" s="434">
        <v>26</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50" t="s">
        <v>12</v>
      </c>
      <c r="G31" s="342"/>
      <c r="H31" s="451" t="s">
        <v>2585</v>
      </c>
      <c r="I31" s="451"/>
      <c r="J31" s="451"/>
      <c r="K31" s="451"/>
      <c r="L31" s="451"/>
      <c r="M31" s="451"/>
      <c r="N31" s="451"/>
      <c r="O31" s="451"/>
      <c r="P31" s="452"/>
      <c r="S31" s="15" t="str">
        <f>IF(H31="","未記入","")</f>
        <v/>
      </c>
    </row>
    <row r="32" spans="1:20" ht="39" customHeight="1">
      <c r="B32" s="280"/>
      <c r="C32" s="298"/>
      <c r="D32" s="298"/>
      <c r="E32" s="281"/>
      <c r="F32" s="201" t="s">
        <v>2557</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231</v>
      </c>
      <c r="H33" s="35" t="s">
        <v>487</v>
      </c>
      <c r="I33" s="32">
        <v>5</v>
      </c>
      <c r="J33" s="440"/>
      <c r="K33" s="440"/>
      <c r="L33" s="440"/>
      <c r="M33" s="440"/>
      <c r="N33" s="440"/>
      <c r="O33" s="440"/>
      <c r="P33" s="441"/>
      <c r="S33" s="15" t="str">
        <f>IF(OR(G33="",I33=""),"未記入","")</f>
        <v/>
      </c>
    </row>
    <row r="34" spans="2:20" ht="58.5" customHeight="1">
      <c r="B34" s="280"/>
      <c r="C34" s="298"/>
      <c r="D34" s="298"/>
      <c r="E34" s="281"/>
      <c r="F34" s="104" t="s">
        <v>2586</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2587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2588</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2514</v>
      </c>
      <c r="K43" s="35" t="s">
        <v>487</v>
      </c>
      <c r="L43" s="11" t="s">
        <v>2558</v>
      </c>
      <c r="M43" s="35" t="s">
        <v>487</v>
      </c>
      <c r="N43" s="11" t="s">
        <v>2559</v>
      </c>
      <c r="O43" s="288"/>
      <c r="P43" s="289"/>
      <c r="S43" s="15" t="str">
        <f>IF(OR(J43="",L43="",N43=""),"未記入","")</f>
        <v/>
      </c>
    </row>
    <row r="44" spans="2:20" ht="20.100000000000001" customHeight="1">
      <c r="B44" s="167"/>
      <c r="C44" s="166"/>
      <c r="D44" s="166"/>
      <c r="E44" s="166"/>
      <c r="F44" s="166" t="s">
        <v>15</v>
      </c>
      <c r="G44" s="166"/>
      <c r="H44" s="166"/>
      <c r="I44" s="166"/>
      <c r="J44" s="64" t="s">
        <v>2514</v>
      </c>
      <c r="K44" s="35" t="s">
        <v>487</v>
      </c>
      <c r="L44" s="63" t="s">
        <v>2560</v>
      </c>
      <c r="M44" s="35" t="s">
        <v>487</v>
      </c>
      <c r="N44" s="63" t="s">
        <v>2561</v>
      </c>
      <c r="O44" s="288"/>
      <c r="P44" s="289"/>
    </row>
    <row r="45" spans="2:20" ht="20.100000000000001" customHeight="1">
      <c r="B45" s="167"/>
      <c r="C45" s="166"/>
      <c r="D45" s="166"/>
      <c r="E45" s="166"/>
      <c r="F45" s="396" t="s">
        <v>423</v>
      </c>
      <c r="G45" s="426"/>
      <c r="H45" s="426"/>
      <c r="I45" s="397"/>
      <c r="J45" s="138" t="s">
        <v>2562</v>
      </c>
      <c r="K45" s="93"/>
      <c r="L45" s="93"/>
      <c r="M45" s="35" t="s">
        <v>483</v>
      </c>
      <c r="N45" s="93" t="s">
        <v>2513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5"/>
      <c r="L47" s="92" t="s">
        <v>2563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2564</v>
      </c>
      <c r="K48" s="178"/>
      <c r="L48" s="178"/>
      <c r="M48" s="178"/>
      <c r="N48" s="178"/>
      <c r="O48" s="138"/>
      <c r="P48" s="179"/>
    </row>
    <row r="49" spans="1:20" ht="20.100000000000001" customHeight="1">
      <c r="B49" s="167"/>
      <c r="C49" s="166"/>
      <c r="D49" s="166"/>
      <c r="E49" s="166"/>
      <c r="F49" s="166" t="s">
        <v>18</v>
      </c>
      <c r="G49" s="166"/>
      <c r="H49" s="166"/>
      <c r="I49" s="166"/>
      <c r="J49" s="178" t="s">
        <v>2490</v>
      </c>
      <c r="K49" s="178"/>
      <c r="L49" s="178"/>
      <c r="M49" s="178"/>
      <c r="N49" s="178"/>
      <c r="O49" s="138"/>
      <c r="P49" s="179"/>
    </row>
    <row r="50" spans="1:20" ht="20.100000000000001" customHeight="1">
      <c r="B50" s="108" t="s">
        <v>28</v>
      </c>
      <c r="C50" s="217"/>
      <c r="D50" s="217"/>
      <c r="E50" s="217"/>
      <c r="F50" s="217"/>
      <c r="G50" s="217"/>
      <c r="H50" s="217"/>
      <c r="I50" s="217"/>
      <c r="J50" s="433">
        <v>1989</v>
      </c>
      <c r="K50" s="434"/>
      <c r="L50" s="35" t="s">
        <v>484</v>
      </c>
      <c r="M50" s="61">
        <v>3</v>
      </c>
      <c r="N50" s="35" t="s">
        <v>485</v>
      </c>
      <c r="O50" s="61">
        <v>17</v>
      </c>
      <c r="P50" s="37" t="s">
        <v>486</v>
      </c>
      <c r="S50" s="15" t="str">
        <f>IF(OR(J50="",M50="",O50=""),"未記入","")</f>
        <v/>
      </c>
    </row>
    <row r="51" spans="1:20" ht="20.100000000000001" customHeight="1" thickBot="1">
      <c r="B51" s="109" t="s">
        <v>29</v>
      </c>
      <c r="C51" s="435"/>
      <c r="D51" s="435"/>
      <c r="E51" s="435"/>
      <c r="F51" s="435"/>
      <c r="G51" s="435"/>
      <c r="H51" s="435"/>
      <c r="I51" s="435"/>
      <c r="J51" s="423">
        <v>2017</v>
      </c>
      <c r="K51" s="424"/>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68" t="s">
        <v>2565</v>
      </c>
      <c r="K55" s="69"/>
      <c r="L55" s="69"/>
      <c r="M55" s="69"/>
      <c r="N55" s="69"/>
      <c r="O55" s="69"/>
      <c r="P55" s="70"/>
    </row>
    <row r="56" spans="1:20" ht="20.100000000000001" customHeight="1">
      <c r="B56" s="134"/>
      <c r="C56" s="120"/>
      <c r="D56" s="135"/>
      <c r="E56" s="166" t="s">
        <v>33</v>
      </c>
      <c r="F56" s="166"/>
      <c r="G56" s="166"/>
      <c r="H56" s="166"/>
      <c r="I56" s="166"/>
      <c r="J56" s="138" t="s">
        <v>2492</v>
      </c>
      <c r="K56" s="93"/>
      <c r="L56" s="93"/>
      <c r="M56" s="93"/>
      <c r="N56" s="93"/>
      <c r="O56" s="93"/>
      <c r="P56" s="139"/>
    </row>
    <row r="57" spans="1:20" ht="20.100000000000001" customHeight="1">
      <c r="B57" s="134"/>
      <c r="C57" s="120"/>
      <c r="D57" s="135"/>
      <c r="E57" s="166" t="s">
        <v>34</v>
      </c>
      <c r="F57" s="166"/>
      <c r="G57" s="166"/>
      <c r="H57" s="166"/>
      <c r="I57" s="166"/>
      <c r="J57" s="433">
        <v>2017</v>
      </c>
      <c r="K57" s="434"/>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3">
        <v>2023</v>
      </c>
      <c r="K58" s="424"/>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531.64</v>
      </c>
      <c r="H61" s="193"/>
      <c r="I61" s="193"/>
      <c r="J61" s="193"/>
      <c r="K61" s="432"/>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71" t="s">
        <v>2381</v>
      </c>
      <c r="C72" s="72"/>
      <c r="D72" s="207" t="s">
        <v>40</v>
      </c>
      <c r="E72" s="218"/>
      <c r="F72" s="236"/>
      <c r="G72" s="287" t="s">
        <v>41</v>
      </c>
      <c r="H72" s="288"/>
      <c r="I72" s="288"/>
      <c r="J72" s="363"/>
      <c r="K72" s="425">
        <v>4408</v>
      </c>
      <c r="L72" s="93"/>
      <c r="M72" s="93"/>
      <c r="N72" s="171" t="s">
        <v>490</v>
      </c>
      <c r="O72" s="171"/>
      <c r="P72" s="197"/>
    </row>
    <row r="73" spans="2:16" ht="20.100000000000001" customHeight="1">
      <c r="B73" s="73"/>
      <c r="C73" s="74"/>
      <c r="D73" s="297"/>
      <c r="E73" s="298"/>
      <c r="F73" s="281"/>
      <c r="G73" s="217" t="s">
        <v>42</v>
      </c>
      <c r="H73" s="217"/>
      <c r="I73" s="217"/>
      <c r="J73" s="217"/>
      <c r="K73" s="425">
        <v>4272.33</v>
      </c>
      <c r="L73" s="93"/>
      <c r="M73" s="93"/>
      <c r="N73" s="171" t="s">
        <v>490</v>
      </c>
      <c r="O73" s="171"/>
      <c r="P73" s="197"/>
    </row>
    <row r="74" spans="2:16" ht="20.100000000000001" customHeight="1">
      <c r="B74" s="73"/>
      <c r="C74" s="74"/>
      <c r="D74" s="166" t="s">
        <v>43</v>
      </c>
      <c r="E74" s="166"/>
      <c r="F74" s="166"/>
      <c r="G74" s="178" t="s">
        <v>2493</v>
      </c>
      <c r="H74" s="178"/>
      <c r="I74" s="178"/>
      <c r="J74" s="178"/>
      <c r="K74" s="178"/>
      <c r="L74" s="178"/>
      <c r="M74" s="178"/>
      <c r="N74" s="178"/>
      <c r="O74" s="138"/>
      <c r="P74" s="179"/>
    </row>
    <row r="75" spans="2:16" ht="20.100000000000001"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00000000000001" customHeight="1">
      <c r="B77" s="73"/>
      <c r="C77" s="74"/>
      <c r="D77" s="166" t="s">
        <v>44</v>
      </c>
      <c r="E77" s="166"/>
      <c r="F77" s="166"/>
      <c r="G77" s="178" t="s">
        <v>2583</v>
      </c>
      <c r="H77" s="178"/>
      <c r="I77" s="178"/>
      <c r="J77" s="178"/>
      <c r="K77" s="178"/>
      <c r="L77" s="178"/>
      <c r="M77" s="178"/>
      <c r="N77" s="178"/>
      <c r="O77" s="138"/>
      <c r="P77" s="179"/>
    </row>
    <row r="78" spans="2:16" ht="20.100000000000001"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t="s">
        <v>2584</v>
      </c>
      <c r="I79" s="173"/>
      <c r="J79" s="173"/>
      <c r="K79" s="173"/>
      <c r="L79" s="173"/>
      <c r="M79" s="173"/>
      <c r="N79" s="173"/>
      <c r="O79" s="173"/>
      <c r="P79" s="174"/>
    </row>
    <row r="80" spans="2:16" ht="20.100000000000001" customHeight="1">
      <c r="B80" s="73"/>
      <c r="C80" s="74"/>
      <c r="D80" s="166" t="s">
        <v>39</v>
      </c>
      <c r="E80" s="166"/>
      <c r="F80" s="166"/>
      <c r="G80" s="178" t="s">
        <v>2566</v>
      </c>
      <c r="H80" s="178"/>
      <c r="I80" s="178"/>
      <c r="J80" s="178"/>
      <c r="K80" s="178"/>
      <c r="L80" s="178"/>
      <c r="M80" s="178"/>
      <c r="N80" s="178"/>
      <c r="O80" s="138"/>
      <c r="P80" s="179"/>
    </row>
    <row r="81" spans="2:19" ht="20.100000000000001" customHeight="1">
      <c r="B81" s="73"/>
      <c r="C81" s="74"/>
      <c r="D81" s="166"/>
      <c r="E81" s="166"/>
      <c r="F81" s="166"/>
      <c r="G81" s="207" t="s">
        <v>443</v>
      </c>
      <c r="H81" s="218"/>
      <c r="I81" s="218"/>
      <c r="J81" s="218"/>
      <c r="K81" s="218"/>
      <c r="L81" s="218"/>
      <c r="M81" s="218"/>
      <c r="N81" s="218"/>
      <c r="O81" s="218"/>
      <c r="P81" s="219"/>
    </row>
    <row r="82" spans="2:19" ht="20.100000000000001" customHeight="1">
      <c r="B82" s="73"/>
      <c r="C82" s="74"/>
      <c r="D82" s="166"/>
      <c r="E82" s="166"/>
      <c r="F82" s="166"/>
      <c r="G82" s="208"/>
      <c r="H82" s="171" t="s">
        <v>434</v>
      </c>
      <c r="I82" s="171"/>
      <c r="J82" s="242"/>
      <c r="K82" s="138" t="s">
        <v>2409</v>
      </c>
      <c r="L82" s="93"/>
      <c r="M82" s="93"/>
      <c r="N82" s="93"/>
      <c r="O82" s="93"/>
      <c r="P82" s="139"/>
    </row>
    <row r="83" spans="2:19" ht="20.100000000000001" customHeight="1">
      <c r="B83" s="73"/>
      <c r="C83" s="74"/>
      <c r="D83" s="166"/>
      <c r="E83" s="166"/>
      <c r="F83" s="166"/>
      <c r="G83" s="208"/>
      <c r="H83" s="171" t="s">
        <v>435</v>
      </c>
      <c r="I83" s="171"/>
      <c r="J83" s="242"/>
      <c r="K83" s="138"/>
      <c r="L83" s="93"/>
      <c r="M83" s="93"/>
      <c r="N83" s="93"/>
      <c r="O83" s="93"/>
      <c r="P83" s="139"/>
    </row>
    <row r="84" spans="2:19" ht="20.100000000000001" customHeight="1">
      <c r="B84" s="73"/>
      <c r="C84" s="74"/>
      <c r="D84" s="166"/>
      <c r="E84" s="166"/>
      <c r="F84" s="166"/>
      <c r="G84" s="208"/>
      <c r="H84" s="207" t="s">
        <v>436</v>
      </c>
      <c r="I84" s="218"/>
      <c r="J84" s="236"/>
      <c r="K84" s="138" t="s">
        <v>2494</v>
      </c>
      <c r="L84" s="93"/>
      <c r="M84" s="93"/>
      <c r="N84" s="93"/>
      <c r="O84" s="93"/>
      <c r="P84" s="139"/>
    </row>
    <row r="85" spans="2:19" ht="20.100000000000001" customHeight="1">
      <c r="B85" s="73"/>
      <c r="C85" s="74"/>
      <c r="D85" s="166"/>
      <c r="E85" s="166"/>
      <c r="F85" s="166"/>
      <c r="G85" s="208"/>
      <c r="H85" s="346"/>
      <c r="I85" s="344"/>
      <c r="J85" s="345"/>
      <c r="K85" s="169" t="s">
        <v>439</v>
      </c>
      <c r="L85" s="171"/>
      <c r="M85" s="171"/>
      <c r="N85" s="171"/>
      <c r="O85" s="171"/>
      <c r="P85" s="197"/>
    </row>
    <row r="86" spans="2:19" ht="20.100000000000001" customHeight="1">
      <c r="B86" s="73"/>
      <c r="C86" s="74"/>
      <c r="D86" s="166"/>
      <c r="E86" s="166"/>
      <c r="F86" s="166"/>
      <c r="G86" s="208"/>
      <c r="H86" s="346"/>
      <c r="I86" s="344"/>
      <c r="J86" s="345"/>
      <c r="K86" s="60">
        <v>2006</v>
      </c>
      <c r="L86" s="39" t="s">
        <v>484</v>
      </c>
      <c r="M86" s="61">
        <v>5</v>
      </c>
      <c r="N86" s="39" t="s">
        <v>485</v>
      </c>
      <c r="O86" s="61">
        <v>1</v>
      </c>
      <c r="P86" s="40" t="s">
        <v>486</v>
      </c>
    </row>
    <row r="87" spans="2:19" ht="20.100000000000001" customHeight="1">
      <c r="B87" s="73"/>
      <c r="C87" s="74"/>
      <c r="D87" s="166"/>
      <c r="E87" s="166"/>
      <c r="F87" s="166"/>
      <c r="G87" s="208"/>
      <c r="H87" s="346"/>
      <c r="I87" s="344"/>
      <c r="J87" s="345"/>
      <c r="K87" s="169" t="s">
        <v>440</v>
      </c>
      <c r="L87" s="171"/>
      <c r="M87" s="171"/>
      <c r="N87" s="171"/>
      <c r="O87" s="171"/>
      <c r="P87" s="197"/>
    </row>
    <row r="88" spans="2:19" ht="20.100000000000001" customHeight="1">
      <c r="B88" s="73"/>
      <c r="C88" s="74"/>
      <c r="D88" s="166"/>
      <c r="E88" s="166"/>
      <c r="F88" s="166"/>
      <c r="G88" s="208"/>
      <c r="H88" s="297"/>
      <c r="I88" s="298"/>
      <c r="J88" s="281"/>
      <c r="K88" s="60">
        <v>2026</v>
      </c>
      <c r="L88" s="39" t="s">
        <v>484</v>
      </c>
      <c r="M88" s="61">
        <v>4</v>
      </c>
      <c r="N88" s="39" t="s">
        <v>485</v>
      </c>
      <c r="O88" s="61">
        <v>30</v>
      </c>
      <c r="P88" s="40" t="s">
        <v>486</v>
      </c>
    </row>
    <row r="89" spans="2:19" ht="20.100000000000001" customHeight="1">
      <c r="B89" s="75"/>
      <c r="C89" s="76"/>
      <c r="D89" s="166"/>
      <c r="E89" s="166"/>
      <c r="F89" s="166"/>
      <c r="G89" s="216"/>
      <c r="H89" s="171" t="s">
        <v>437</v>
      </c>
      <c r="I89" s="171"/>
      <c r="J89" s="242"/>
      <c r="K89" s="138" t="s">
        <v>2494</v>
      </c>
      <c r="L89" s="93"/>
      <c r="M89" s="93"/>
      <c r="N89" s="93"/>
      <c r="O89" s="93"/>
      <c r="P89" s="139"/>
    </row>
    <row r="90" spans="2:19" ht="20.100000000000001" customHeight="1">
      <c r="B90" s="167" t="s">
        <v>45</v>
      </c>
      <c r="C90" s="166"/>
      <c r="D90" s="117" t="s">
        <v>46</v>
      </c>
      <c r="E90" s="218"/>
      <c r="F90" s="236"/>
      <c r="G90" s="178" t="s">
        <v>2539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25.09</v>
      </c>
      <c r="K95" s="50" t="s">
        <v>490</v>
      </c>
      <c r="L95" s="138">
        <v>1</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25.65</v>
      </c>
      <c r="K96" s="50" t="s">
        <v>490</v>
      </c>
      <c r="L96" s="138">
        <v>4</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25.77</v>
      </c>
      <c r="K97" s="50" t="s">
        <v>490</v>
      </c>
      <c r="L97" s="138">
        <v>1</v>
      </c>
      <c r="M97" s="415"/>
      <c r="N97" s="416" t="s">
        <v>2424</v>
      </c>
      <c r="O97" s="417"/>
      <c r="P97" s="418"/>
      <c r="S97" s="15" t="str">
        <f t="shared" si="0"/>
        <v/>
      </c>
    </row>
    <row r="98" spans="2:19" ht="20.100000000000001" customHeight="1">
      <c r="B98" s="167"/>
      <c r="C98" s="166"/>
      <c r="D98" s="166" t="s">
        <v>50</v>
      </c>
      <c r="E98" s="166"/>
      <c r="F98" s="178" t="s">
        <v>2384</v>
      </c>
      <c r="G98" s="178"/>
      <c r="H98" s="178" t="s">
        <v>2385</v>
      </c>
      <c r="I98" s="178"/>
      <c r="J98" s="23">
        <v>30.26</v>
      </c>
      <c r="K98" s="50" t="s">
        <v>490</v>
      </c>
      <c r="L98" s="138">
        <v>1</v>
      </c>
      <c r="M98" s="415"/>
      <c r="N98" s="416" t="s">
        <v>2424</v>
      </c>
      <c r="O98" s="417"/>
      <c r="P98" s="418"/>
      <c r="S98" s="15" t="str">
        <f t="shared" si="0"/>
        <v/>
      </c>
    </row>
    <row r="99" spans="2:19" ht="20.100000000000001" customHeight="1">
      <c r="B99" s="167"/>
      <c r="C99" s="166"/>
      <c r="D99" s="166" t="s">
        <v>51</v>
      </c>
      <c r="E99" s="166"/>
      <c r="F99" s="178" t="s">
        <v>2384</v>
      </c>
      <c r="G99" s="178"/>
      <c r="H99" s="178" t="s">
        <v>2385</v>
      </c>
      <c r="I99" s="178"/>
      <c r="J99" s="23">
        <v>33.130000000000003</v>
      </c>
      <c r="K99" s="50" t="s">
        <v>490</v>
      </c>
      <c r="L99" s="138">
        <v>1</v>
      </c>
      <c r="M99" s="415"/>
      <c r="N99" s="416" t="s">
        <v>2424</v>
      </c>
      <c r="O99" s="417"/>
      <c r="P99" s="418"/>
      <c r="S99" s="15" t="str">
        <f t="shared" si="0"/>
        <v/>
      </c>
    </row>
    <row r="100" spans="2:19" ht="20.100000000000001" customHeight="1">
      <c r="B100" s="167"/>
      <c r="C100" s="166"/>
      <c r="D100" s="166" t="s">
        <v>52</v>
      </c>
      <c r="E100" s="166"/>
      <c r="F100" s="178" t="s">
        <v>2384</v>
      </c>
      <c r="G100" s="178"/>
      <c r="H100" s="178" t="s">
        <v>2384</v>
      </c>
      <c r="I100" s="178"/>
      <c r="J100" s="23">
        <v>34.840000000000003</v>
      </c>
      <c r="K100" s="50" t="s">
        <v>490</v>
      </c>
      <c r="L100" s="138">
        <v>4</v>
      </c>
      <c r="M100" s="415"/>
      <c r="N100" s="416" t="s">
        <v>2424</v>
      </c>
      <c r="O100" s="417"/>
      <c r="P100" s="418"/>
      <c r="S100" s="15" t="str">
        <f t="shared" si="0"/>
        <v/>
      </c>
    </row>
    <row r="101" spans="2:19" ht="20.100000000000001" customHeight="1">
      <c r="B101" s="167"/>
      <c r="C101" s="166"/>
      <c r="D101" s="166" t="s">
        <v>53</v>
      </c>
      <c r="E101" s="166"/>
      <c r="F101" s="178" t="s">
        <v>2384</v>
      </c>
      <c r="G101" s="178"/>
      <c r="H101" s="178" t="s">
        <v>2384</v>
      </c>
      <c r="I101" s="178"/>
      <c r="J101" s="23">
        <v>35.96</v>
      </c>
      <c r="K101" s="50" t="s">
        <v>490</v>
      </c>
      <c r="L101" s="138">
        <v>4</v>
      </c>
      <c r="M101" s="415"/>
      <c r="N101" s="416" t="s">
        <v>2424</v>
      </c>
      <c r="O101" s="417"/>
      <c r="P101" s="418"/>
      <c r="S101" s="15" t="str">
        <f t="shared" si="0"/>
        <v/>
      </c>
    </row>
    <row r="102" spans="2:19" ht="20.100000000000001" customHeight="1">
      <c r="B102" s="167"/>
      <c r="C102" s="166"/>
      <c r="D102" s="166" t="s">
        <v>54</v>
      </c>
      <c r="E102" s="166"/>
      <c r="F102" s="178" t="s">
        <v>2384</v>
      </c>
      <c r="G102" s="178"/>
      <c r="H102" s="178" t="s">
        <v>2384</v>
      </c>
      <c r="I102" s="178"/>
      <c r="J102" s="23">
        <v>36.06</v>
      </c>
      <c r="K102" s="50" t="s">
        <v>490</v>
      </c>
      <c r="L102" s="138">
        <v>15</v>
      </c>
      <c r="M102" s="415"/>
      <c r="N102" s="416" t="s">
        <v>2424</v>
      </c>
      <c r="O102" s="417"/>
      <c r="P102" s="418"/>
      <c r="S102" s="15" t="str">
        <f t="shared" si="0"/>
        <v/>
      </c>
    </row>
    <row r="103" spans="2:19" ht="20.100000000000001" customHeight="1">
      <c r="B103" s="167"/>
      <c r="C103" s="166"/>
      <c r="D103" s="166" t="s">
        <v>55</v>
      </c>
      <c r="E103" s="166"/>
      <c r="F103" s="178" t="s">
        <v>2384</v>
      </c>
      <c r="G103" s="178"/>
      <c r="H103" s="178" t="s">
        <v>2384</v>
      </c>
      <c r="I103" s="178"/>
      <c r="J103" s="23">
        <v>36.58</v>
      </c>
      <c r="K103" s="50" t="s">
        <v>490</v>
      </c>
      <c r="L103" s="138">
        <v>5</v>
      </c>
      <c r="M103" s="415"/>
      <c r="N103" s="416" t="s">
        <v>2424</v>
      </c>
      <c r="O103" s="417"/>
      <c r="P103" s="418"/>
      <c r="S103" s="15" t="str">
        <f t="shared" si="0"/>
        <v/>
      </c>
    </row>
    <row r="104" spans="2:19" ht="20.100000000000001" customHeight="1">
      <c r="B104" s="167"/>
      <c r="C104" s="166"/>
      <c r="D104" s="166" t="s">
        <v>56</v>
      </c>
      <c r="E104" s="166"/>
      <c r="F104" s="178" t="s">
        <v>2384</v>
      </c>
      <c r="G104" s="178"/>
      <c r="H104" s="178" t="s">
        <v>2384</v>
      </c>
      <c r="I104" s="178"/>
      <c r="J104" s="23">
        <v>46.05</v>
      </c>
      <c r="K104" s="50" t="s">
        <v>490</v>
      </c>
      <c r="L104" s="138">
        <v>5</v>
      </c>
      <c r="M104" s="415"/>
      <c r="N104" s="416" t="s">
        <v>2424</v>
      </c>
      <c r="O104" s="417"/>
      <c r="P104" s="418"/>
      <c r="S104" s="15" t="str">
        <f t="shared" si="0"/>
        <v/>
      </c>
    </row>
    <row r="105" spans="2:19" ht="20.100000000000001" customHeight="1">
      <c r="B105" s="419" t="s">
        <v>2380</v>
      </c>
      <c r="C105" s="420"/>
      <c r="D105" s="110" t="s">
        <v>63</v>
      </c>
      <c r="E105" s="102"/>
      <c r="F105" s="103"/>
      <c r="G105" s="138">
        <v>10</v>
      </c>
      <c r="H105" s="242" t="s">
        <v>492</v>
      </c>
      <c r="I105" s="366" t="s">
        <v>66</v>
      </c>
      <c r="J105" s="366"/>
      <c r="K105" s="366"/>
      <c r="L105" s="366"/>
      <c r="M105" s="366"/>
      <c r="N105" s="138">
        <v>2</v>
      </c>
      <c r="O105" s="93"/>
      <c r="P105" s="37" t="s">
        <v>492</v>
      </c>
    </row>
    <row r="106" spans="2:19" ht="20.100000000000001" customHeight="1">
      <c r="B106" s="419"/>
      <c r="C106" s="420"/>
      <c r="D106" s="110"/>
      <c r="E106" s="102"/>
      <c r="F106" s="103"/>
      <c r="G106" s="138"/>
      <c r="H106" s="242"/>
      <c r="I106" s="414" t="s">
        <v>67</v>
      </c>
      <c r="J106" s="414"/>
      <c r="K106" s="414"/>
      <c r="L106" s="414"/>
      <c r="M106" s="414"/>
      <c r="N106" s="138">
        <v>2</v>
      </c>
      <c r="O106" s="93"/>
      <c r="P106" s="37" t="s">
        <v>492</v>
      </c>
    </row>
    <row r="107" spans="2:19" ht="20.100000000000001" customHeight="1">
      <c r="B107" s="419"/>
      <c r="C107" s="420"/>
      <c r="D107" s="207" t="s">
        <v>64</v>
      </c>
      <c r="E107" s="218"/>
      <c r="F107" s="236"/>
      <c r="G107" s="123">
        <v>5</v>
      </c>
      <c r="H107" s="236" t="s">
        <v>492</v>
      </c>
      <c r="I107" s="166" t="s">
        <v>68</v>
      </c>
      <c r="J107" s="166"/>
      <c r="K107" s="166"/>
      <c r="L107" s="166"/>
      <c r="M107" s="166"/>
      <c r="N107" s="138">
        <v>3</v>
      </c>
      <c r="O107" s="93"/>
      <c r="P107" s="37" t="s">
        <v>492</v>
      </c>
    </row>
    <row r="108" spans="2:19" ht="20.100000000000001" customHeight="1">
      <c r="B108" s="419"/>
      <c r="C108" s="420"/>
      <c r="D108" s="297"/>
      <c r="E108" s="298"/>
      <c r="F108" s="281"/>
      <c r="G108" s="129"/>
      <c r="H108" s="281"/>
      <c r="I108" s="166" t="s">
        <v>69</v>
      </c>
      <c r="J108" s="166"/>
      <c r="K108" s="166"/>
      <c r="L108" s="166"/>
      <c r="M108" s="166"/>
      <c r="N108" s="138">
        <v>2</v>
      </c>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2494</v>
      </c>
      <c r="H113" s="178"/>
      <c r="I113" s="178"/>
      <c r="J113" s="178"/>
      <c r="K113" s="178"/>
      <c r="L113" s="178"/>
      <c r="M113" s="178"/>
      <c r="N113" s="178"/>
      <c r="O113" s="138"/>
      <c r="P113" s="179"/>
    </row>
    <row r="114" spans="2:16" ht="20.100000000000001" customHeight="1">
      <c r="B114" s="419"/>
      <c r="C114" s="420"/>
      <c r="D114" s="117" t="s">
        <v>79</v>
      </c>
      <c r="E114" s="118"/>
      <c r="F114" s="133"/>
      <c r="G114" s="123" t="s">
        <v>2495</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2589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2494</v>
      </c>
      <c r="H117" s="178"/>
      <c r="I117" s="178"/>
      <c r="J117" s="178"/>
      <c r="K117" s="178"/>
      <c r="L117" s="178"/>
      <c r="M117" s="178"/>
      <c r="N117" s="178"/>
      <c r="O117" s="138"/>
      <c r="P117" s="179"/>
    </row>
    <row r="118" spans="2:16" ht="20.100000000000001" customHeight="1">
      <c r="B118" s="134"/>
      <c r="C118" s="135"/>
      <c r="D118" s="110" t="s">
        <v>73</v>
      </c>
      <c r="E118" s="102"/>
      <c r="F118" s="103"/>
      <c r="G118" s="178" t="s">
        <v>2494</v>
      </c>
      <c r="H118" s="178"/>
      <c r="I118" s="178"/>
      <c r="J118" s="178"/>
      <c r="K118" s="178"/>
      <c r="L118" s="178"/>
      <c r="M118" s="178"/>
      <c r="N118" s="178"/>
      <c r="O118" s="138"/>
      <c r="P118" s="179"/>
    </row>
    <row r="119" spans="2:16" ht="20.100000000000001" customHeight="1">
      <c r="B119" s="134"/>
      <c r="C119" s="135"/>
      <c r="D119" s="234" t="s">
        <v>74</v>
      </c>
      <c r="E119" s="273"/>
      <c r="F119" s="235"/>
      <c r="G119" s="178" t="s">
        <v>2494</v>
      </c>
      <c r="H119" s="178"/>
      <c r="I119" s="178"/>
      <c r="J119" s="178"/>
      <c r="K119" s="178"/>
      <c r="L119" s="178"/>
      <c r="M119" s="178"/>
      <c r="N119" s="178"/>
      <c r="O119" s="138"/>
      <c r="P119" s="179"/>
    </row>
    <row r="120" spans="2:16" ht="20.100000000000001" customHeight="1">
      <c r="B120" s="134"/>
      <c r="C120" s="135"/>
      <c r="D120" s="169" t="s">
        <v>75</v>
      </c>
      <c r="E120" s="171"/>
      <c r="F120" s="242"/>
      <c r="G120" s="178" t="s">
        <v>2494</v>
      </c>
      <c r="H120" s="178"/>
      <c r="I120" s="178"/>
      <c r="J120" s="178"/>
      <c r="K120" s="178"/>
      <c r="L120" s="178"/>
      <c r="M120" s="178"/>
      <c r="N120" s="178"/>
      <c r="O120" s="138"/>
      <c r="P120" s="179"/>
    </row>
    <row r="121" spans="2:16" ht="20.100000000000001" customHeight="1">
      <c r="B121" s="134"/>
      <c r="C121" s="135"/>
      <c r="D121" s="169" t="s">
        <v>76</v>
      </c>
      <c r="E121" s="171"/>
      <c r="F121" s="242"/>
      <c r="G121" s="178" t="s">
        <v>2494</v>
      </c>
      <c r="H121" s="178"/>
      <c r="I121" s="178"/>
      <c r="J121" s="178"/>
      <c r="K121" s="178"/>
      <c r="L121" s="178"/>
      <c r="M121" s="178"/>
      <c r="N121" s="178"/>
      <c r="O121" s="138"/>
      <c r="P121" s="179"/>
    </row>
    <row r="122" spans="2:16" ht="20.100000000000001" customHeight="1">
      <c r="B122" s="136"/>
      <c r="C122" s="137"/>
      <c r="D122" s="169" t="s">
        <v>77</v>
      </c>
      <c r="E122" s="171"/>
      <c r="F122" s="242"/>
      <c r="G122" s="178" t="s">
        <v>2494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2496</v>
      </c>
      <c r="H123" s="178"/>
      <c r="I123" s="178"/>
      <c r="J123" s="178"/>
      <c r="K123" s="178"/>
      <c r="L123" s="178"/>
      <c r="M123" s="178"/>
      <c r="N123" s="178"/>
      <c r="O123" s="138"/>
      <c r="P123" s="179"/>
    </row>
    <row r="124" spans="2:16" ht="20.100000000000001" customHeight="1">
      <c r="B124" s="134"/>
      <c r="C124" s="135"/>
      <c r="D124" s="110" t="s">
        <v>446</v>
      </c>
      <c r="E124" s="102"/>
      <c r="F124" s="103"/>
      <c r="G124" s="178" t="s">
        <v>2497</v>
      </c>
      <c r="H124" s="178"/>
      <c r="I124" s="178"/>
      <c r="J124" s="178"/>
      <c r="K124" s="178"/>
      <c r="L124" s="178"/>
      <c r="M124" s="178"/>
      <c r="N124" s="178"/>
      <c r="O124" s="138"/>
      <c r="P124" s="179"/>
    </row>
    <row r="125" spans="2:16" ht="20.100000000000001" customHeight="1">
      <c r="B125" s="134"/>
      <c r="C125" s="135"/>
      <c r="D125" s="234" t="s">
        <v>447</v>
      </c>
      <c r="E125" s="273"/>
      <c r="F125" s="235"/>
      <c r="G125" s="178" t="s">
        <v>2498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2542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2543</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2499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2500</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2499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2499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2499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2499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7" t="s">
        <v>416</v>
      </c>
      <c r="C144" s="78"/>
      <c r="D144" s="78"/>
      <c r="E144" s="79"/>
      <c r="F144" s="409" t="s">
        <v>531</v>
      </c>
      <c r="G144" s="410"/>
      <c r="H144" s="410"/>
      <c r="I144" s="410"/>
      <c r="J144" s="411"/>
      <c r="K144" s="232" t="s">
        <v>2495</v>
      </c>
      <c r="L144" s="232"/>
      <c r="M144" s="232"/>
      <c r="N144" s="232"/>
      <c r="O144" s="192"/>
      <c r="P144" s="233"/>
    </row>
    <row r="145" spans="1:16" ht="20.100000000000001" customHeight="1">
      <c r="B145" s="80"/>
      <c r="C145" s="81"/>
      <c r="D145" s="81"/>
      <c r="E145" s="82"/>
      <c r="F145" s="234" t="s">
        <v>408</v>
      </c>
      <c r="G145" s="273"/>
      <c r="H145" s="273"/>
      <c r="I145" s="273"/>
      <c r="J145" s="235"/>
      <c r="K145" s="178" t="s">
        <v>2495</v>
      </c>
      <c r="L145" s="178"/>
      <c r="M145" s="178"/>
      <c r="N145" s="178"/>
      <c r="O145" s="138"/>
      <c r="P145" s="179"/>
    </row>
    <row r="146" spans="1:16" ht="20.100000000000001" customHeight="1">
      <c r="B146" s="80"/>
      <c r="C146" s="81"/>
      <c r="D146" s="81"/>
      <c r="E146" s="82"/>
      <c r="F146" s="169" t="s">
        <v>94</v>
      </c>
      <c r="G146" s="171"/>
      <c r="H146" s="171"/>
      <c r="I146" s="171"/>
      <c r="J146" s="242"/>
      <c r="K146" s="178" t="s">
        <v>2494</v>
      </c>
      <c r="L146" s="178"/>
      <c r="M146" s="178"/>
      <c r="N146" s="178"/>
      <c r="O146" s="138"/>
      <c r="P146" s="179"/>
    </row>
    <row r="147" spans="1:16" ht="20.100000000000001" customHeight="1">
      <c r="B147" s="80"/>
      <c r="C147" s="81"/>
      <c r="D147" s="81"/>
      <c r="E147" s="82"/>
      <c r="F147" s="169" t="s">
        <v>95</v>
      </c>
      <c r="G147" s="171"/>
      <c r="H147" s="171"/>
      <c r="I147" s="171"/>
      <c r="J147" s="242"/>
      <c r="K147" s="178" t="s">
        <v>2494</v>
      </c>
      <c r="L147" s="178"/>
      <c r="M147" s="178"/>
      <c r="N147" s="178"/>
      <c r="O147" s="138"/>
      <c r="P147" s="179"/>
    </row>
    <row r="148" spans="1:16" ht="20.100000000000001" customHeight="1">
      <c r="B148" s="80"/>
      <c r="C148" s="81"/>
      <c r="D148" s="81"/>
      <c r="E148" s="82"/>
      <c r="F148" s="169" t="s">
        <v>409</v>
      </c>
      <c r="G148" s="171"/>
      <c r="H148" s="171"/>
      <c r="I148" s="171"/>
      <c r="J148" s="242"/>
      <c r="K148" s="178" t="s">
        <v>2495</v>
      </c>
      <c r="L148" s="178"/>
      <c r="M148" s="178"/>
      <c r="N148" s="178"/>
      <c r="O148" s="138"/>
      <c r="P148" s="179"/>
    </row>
    <row r="149" spans="1:16" ht="20.100000000000001" customHeight="1">
      <c r="A149" s="4"/>
      <c r="B149" s="80"/>
      <c r="C149" s="81"/>
      <c r="D149" s="81"/>
      <c r="E149" s="82"/>
      <c r="F149" s="169" t="s">
        <v>96</v>
      </c>
      <c r="G149" s="171"/>
      <c r="H149" s="171"/>
      <c r="I149" s="171"/>
      <c r="J149" s="242"/>
      <c r="K149" s="178" t="s">
        <v>2494</v>
      </c>
      <c r="L149" s="178"/>
      <c r="M149" s="178"/>
      <c r="N149" s="178"/>
      <c r="O149" s="138"/>
      <c r="P149" s="179"/>
    </row>
    <row r="150" spans="1:16" ht="20.100000000000001" customHeight="1">
      <c r="B150" s="80"/>
      <c r="C150" s="81"/>
      <c r="D150" s="81"/>
      <c r="E150" s="82"/>
      <c r="F150" s="169" t="s">
        <v>410</v>
      </c>
      <c r="G150" s="171"/>
      <c r="H150" s="171"/>
      <c r="I150" s="171"/>
      <c r="J150" s="242"/>
      <c r="K150" s="178" t="s">
        <v>2495</v>
      </c>
      <c r="L150" s="178"/>
      <c r="M150" s="178"/>
      <c r="N150" s="178"/>
      <c r="O150" s="138"/>
      <c r="P150" s="179"/>
    </row>
    <row r="151" spans="1:16" ht="20.100000000000001" customHeight="1">
      <c r="B151" s="80"/>
      <c r="C151" s="81"/>
      <c r="D151" s="81"/>
      <c r="E151" s="82"/>
      <c r="F151" s="169" t="s">
        <v>411</v>
      </c>
      <c r="G151" s="171"/>
      <c r="H151" s="171"/>
      <c r="I151" s="171"/>
      <c r="J151" s="242"/>
      <c r="K151" s="178" t="s">
        <v>2495</v>
      </c>
      <c r="L151" s="178"/>
      <c r="M151" s="178"/>
      <c r="N151" s="178"/>
      <c r="O151" s="138"/>
      <c r="P151" s="179"/>
    </row>
    <row r="152" spans="1:16" ht="20.100000000000001" customHeight="1">
      <c r="B152" s="80"/>
      <c r="C152" s="81"/>
      <c r="D152" s="81"/>
      <c r="E152" s="82"/>
      <c r="F152" s="169" t="s">
        <v>415</v>
      </c>
      <c r="G152" s="171"/>
      <c r="H152" s="171"/>
      <c r="I152" s="171"/>
      <c r="J152" s="242"/>
      <c r="K152" s="178" t="s">
        <v>2495</v>
      </c>
      <c r="L152" s="178"/>
      <c r="M152" s="178"/>
      <c r="N152" s="178"/>
      <c r="O152" s="138"/>
      <c r="P152" s="179"/>
    </row>
    <row r="153" spans="1:16" ht="20.100000000000001" customHeight="1">
      <c r="B153" s="80"/>
      <c r="C153" s="81"/>
      <c r="D153" s="81"/>
      <c r="E153" s="82"/>
      <c r="F153" s="169" t="s">
        <v>530</v>
      </c>
      <c r="G153" s="171"/>
      <c r="H153" s="171"/>
      <c r="I153" s="171"/>
      <c r="J153" s="242"/>
      <c r="K153" s="178" t="s">
        <v>2495</v>
      </c>
      <c r="L153" s="178"/>
      <c r="M153" s="178"/>
      <c r="N153" s="178"/>
      <c r="O153" s="138"/>
      <c r="P153" s="179"/>
    </row>
    <row r="154" spans="1:16" ht="20.100000000000001" customHeight="1">
      <c r="B154" s="80"/>
      <c r="C154" s="81"/>
      <c r="D154" s="81"/>
      <c r="E154" s="82"/>
      <c r="F154" s="405" t="s">
        <v>97</v>
      </c>
      <c r="G154" s="156"/>
      <c r="H154" s="157"/>
      <c r="I154" s="399" t="s">
        <v>99</v>
      </c>
      <c r="J154" s="400"/>
      <c r="K154" s="178" t="s">
        <v>2495</v>
      </c>
      <c r="L154" s="178"/>
      <c r="M154" s="178"/>
      <c r="N154" s="178"/>
      <c r="O154" s="138"/>
      <c r="P154" s="179"/>
    </row>
    <row r="155" spans="1:16" ht="20.100000000000001" customHeight="1">
      <c r="B155" s="80"/>
      <c r="C155" s="81"/>
      <c r="D155" s="81"/>
      <c r="E155" s="82"/>
      <c r="F155" s="398"/>
      <c r="G155" s="162"/>
      <c r="H155" s="163"/>
      <c r="I155" s="401" t="s">
        <v>100</v>
      </c>
      <c r="J155" s="400"/>
      <c r="K155" s="178" t="s">
        <v>2495</v>
      </c>
      <c r="L155" s="178"/>
      <c r="M155" s="178"/>
      <c r="N155" s="178"/>
      <c r="O155" s="138"/>
      <c r="P155" s="179"/>
    </row>
    <row r="156" spans="1:16" ht="20.100000000000001" customHeight="1">
      <c r="B156" s="80"/>
      <c r="C156" s="81"/>
      <c r="D156" s="81"/>
      <c r="E156" s="82"/>
      <c r="F156" s="406" t="s">
        <v>98</v>
      </c>
      <c r="G156" s="407"/>
      <c r="H156" s="408"/>
      <c r="I156" s="396" t="s">
        <v>532</v>
      </c>
      <c r="J156" s="397"/>
      <c r="K156" s="178" t="s">
        <v>2495</v>
      </c>
      <c r="L156" s="178"/>
      <c r="M156" s="178"/>
      <c r="N156" s="178"/>
      <c r="O156" s="138"/>
      <c r="P156" s="179"/>
    </row>
    <row r="157" spans="1:16" ht="20.100000000000001" customHeight="1">
      <c r="B157" s="80"/>
      <c r="C157" s="81"/>
      <c r="D157" s="81"/>
      <c r="E157" s="82"/>
      <c r="F157" s="406"/>
      <c r="G157" s="407"/>
      <c r="H157" s="408"/>
      <c r="I157" s="396" t="s">
        <v>533</v>
      </c>
      <c r="J157" s="397"/>
      <c r="K157" s="178" t="s">
        <v>2495</v>
      </c>
      <c r="L157" s="178"/>
      <c r="M157" s="178"/>
      <c r="N157" s="178"/>
      <c r="O157" s="138"/>
      <c r="P157" s="179"/>
    </row>
    <row r="158" spans="1:16" ht="20.100000000000001" customHeight="1">
      <c r="B158" s="80"/>
      <c r="C158" s="81"/>
      <c r="D158" s="81"/>
      <c r="E158" s="82"/>
      <c r="F158" s="406"/>
      <c r="G158" s="407"/>
      <c r="H158" s="408"/>
      <c r="I158" s="396" t="s">
        <v>100</v>
      </c>
      <c r="J158" s="397"/>
      <c r="K158" s="178" t="s">
        <v>2495</v>
      </c>
      <c r="L158" s="178"/>
      <c r="M158" s="178"/>
      <c r="N158" s="178"/>
      <c r="O158" s="138"/>
      <c r="P158" s="179"/>
    </row>
    <row r="159" spans="1:16" ht="20.100000000000001" customHeight="1">
      <c r="B159" s="80"/>
      <c r="C159" s="81"/>
      <c r="D159" s="81"/>
      <c r="E159" s="82"/>
      <c r="F159" s="406"/>
      <c r="G159" s="407"/>
      <c r="H159" s="408"/>
      <c r="I159" s="406" t="s">
        <v>101</v>
      </c>
      <c r="J159" s="408"/>
      <c r="K159" s="178" t="s">
        <v>2495</v>
      </c>
      <c r="L159" s="178"/>
      <c r="M159" s="178"/>
      <c r="N159" s="178"/>
      <c r="O159" s="138"/>
      <c r="P159" s="179"/>
    </row>
    <row r="160" spans="1:16" ht="20.100000000000001" customHeight="1">
      <c r="B160" s="80"/>
      <c r="C160" s="81"/>
      <c r="D160" s="81"/>
      <c r="E160" s="82"/>
      <c r="F160" s="406" t="s">
        <v>425</v>
      </c>
      <c r="G160" s="407"/>
      <c r="H160" s="408"/>
      <c r="I160" s="396" t="s">
        <v>99</v>
      </c>
      <c r="J160" s="397"/>
      <c r="K160" s="178" t="s">
        <v>2494</v>
      </c>
      <c r="L160" s="178"/>
      <c r="M160" s="178"/>
      <c r="N160" s="178"/>
      <c r="O160" s="138"/>
      <c r="P160" s="179"/>
    </row>
    <row r="161" spans="2:20" ht="20.100000000000001" customHeight="1">
      <c r="B161" s="80"/>
      <c r="C161" s="81"/>
      <c r="D161" s="81"/>
      <c r="E161" s="82"/>
      <c r="F161" s="406"/>
      <c r="G161" s="407"/>
      <c r="H161" s="408"/>
      <c r="I161" s="396" t="s">
        <v>100</v>
      </c>
      <c r="J161" s="397"/>
      <c r="K161" s="178" t="s">
        <v>2495</v>
      </c>
      <c r="L161" s="178"/>
      <c r="M161" s="178"/>
      <c r="N161" s="178"/>
      <c r="O161" s="138"/>
      <c r="P161" s="179"/>
    </row>
    <row r="162" spans="2:20" ht="20.100000000000001" customHeight="1">
      <c r="B162" s="80"/>
      <c r="C162" s="81"/>
      <c r="D162" s="81"/>
      <c r="E162" s="82"/>
      <c r="F162" s="406"/>
      <c r="G162" s="407"/>
      <c r="H162" s="408"/>
      <c r="I162" s="398" t="s">
        <v>101</v>
      </c>
      <c r="J162" s="163"/>
      <c r="K162" s="178" t="s">
        <v>2495</v>
      </c>
      <c r="L162" s="178"/>
      <c r="M162" s="178"/>
      <c r="N162" s="178"/>
      <c r="O162" s="138"/>
      <c r="P162" s="179"/>
    </row>
    <row r="163" spans="2:20" ht="20.100000000000001" customHeight="1">
      <c r="B163" s="80"/>
      <c r="C163" s="81"/>
      <c r="D163" s="81"/>
      <c r="E163" s="82"/>
      <c r="F163" s="406"/>
      <c r="G163" s="407"/>
      <c r="H163" s="408"/>
      <c r="I163" s="396" t="s">
        <v>426</v>
      </c>
      <c r="J163" s="397"/>
      <c r="K163" s="178" t="s">
        <v>2495</v>
      </c>
      <c r="L163" s="178"/>
      <c r="M163" s="178"/>
      <c r="N163" s="178"/>
      <c r="O163" s="138"/>
      <c r="P163" s="179"/>
    </row>
    <row r="164" spans="2:20" ht="20.100000000000001" customHeight="1">
      <c r="B164" s="80"/>
      <c r="C164" s="81"/>
      <c r="D164" s="81"/>
      <c r="E164" s="82"/>
      <c r="F164" s="406"/>
      <c r="G164" s="407"/>
      <c r="H164" s="408"/>
      <c r="I164" s="398" t="s">
        <v>427</v>
      </c>
      <c r="J164" s="163"/>
      <c r="K164" s="178" t="s">
        <v>2495</v>
      </c>
      <c r="L164" s="178"/>
      <c r="M164" s="178"/>
      <c r="N164" s="178"/>
      <c r="O164" s="138"/>
      <c r="P164" s="179"/>
    </row>
    <row r="165" spans="2:20" ht="20.100000000000001" customHeight="1">
      <c r="B165" s="80"/>
      <c r="C165" s="81"/>
      <c r="D165" s="81"/>
      <c r="E165" s="82"/>
      <c r="F165" s="405" t="s">
        <v>428</v>
      </c>
      <c r="G165" s="156"/>
      <c r="H165" s="157"/>
      <c r="I165" s="399" t="s">
        <v>99</v>
      </c>
      <c r="J165" s="400"/>
      <c r="K165" s="178" t="s">
        <v>2495</v>
      </c>
      <c r="L165" s="178"/>
      <c r="M165" s="178"/>
      <c r="N165" s="178"/>
      <c r="O165" s="138"/>
      <c r="P165" s="179"/>
    </row>
    <row r="166" spans="2:20" ht="20.100000000000001" customHeight="1">
      <c r="B166" s="83"/>
      <c r="C166" s="84"/>
      <c r="D166" s="84"/>
      <c r="E166" s="85"/>
      <c r="F166" s="398"/>
      <c r="G166" s="162"/>
      <c r="H166" s="163"/>
      <c r="I166" s="401" t="s">
        <v>100</v>
      </c>
      <c r="J166" s="400"/>
      <c r="K166" s="178" t="s">
        <v>2494</v>
      </c>
      <c r="L166" s="178"/>
      <c r="M166" s="178"/>
      <c r="N166" s="178"/>
      <c r="O166" s="138"/>
      <c r="P166" s="179"/>
    </row>
    <row r="167" spans="2:20" ht="20.100000000000001" customHeight="1">
      <c r="B167" s="132" t="s">
        <v>102</v>
      </c>
      <c r="C167" s="118"/>
      <c r="D167" s="118"/>
      <c r="E167" s="118"/>
      <c r="F167" s="133"/>
      <c r="G167" s="179" t="s">
        <v>2494</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v>2</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2501</v>
      </c>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2501</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6" t="s">
        <v>106</v>
      </c>
      <c r="C176" s="87"/>
      <c r="D176" s="287">
        <v>1</v>
      </c>
      <c r="E176" s="363"/>
      <c r="F176" s="166" t="s">
        <v>5</v>
      </c>
      <c r="G176" s="166"/>
      <c r="H176" s="166"/>
      <c r="I176" s="104" t="s">
        <v>2567</v>
      </c>
      <c r="J176" s="105"/>
      <c r="K176" s="105"/>
      <c r="L176" s="105"/>
      <c r="M176" s="105"/>
      <c r="N176" s="105"/>
      <c r="O176" s="106"/>
      <c r="P176" s="107"/>
    </row>
    <row r="177" spans="2:16" ht="39.950000000000003" customHeight="1">
      <c r="B177" s="88"/>
      <c r="C177" s="89"/>
      <c r="D177" s="287"/>
      <c r="E177" s="363"/>
      <c r="F177" s="166" t="s">
        <v>108</v>
      </c>
      <c r="G177" s="166"/>
      <c r="H177" s="166"/>
      <c r="I177" s="104" t="s">
        <v>2569</v>
      </c>
      <c r="J177" s="105"/>
      <c r="K177" s="105"/>
      <c r="L177" s="105"/>
      <c r="M177" s="105"/>
      <c r="N177" s="105"/>
      <c r="O177" s="106"/>
      <c r="P177" s="107"/>
    </row>
    <row r="178" spans="2:16" ht="39.950000000000003" customHeight="1">
      <c r="B178" s="88"/>
      <c r="C178" s="89"/>
      <c r="D178" s="287"/>
      <c r="E178" s="363"/>
      <c r="F178" s="166" t="s">
        <v>109</v>
      </c>
      <c r="G178" s="166"/>
      <c r="H178" s="166"/>
      <c r="I178" s="104" t="s">
        <v>2568</v>
      </c>
      <c r="J178" s="105"/>
      <c r="K178" s="105"/>
      <c r="L178" s="105"/>
      <c r="M178" s="105"/>
      <c r="N178" s="105"/>
      <c r="O178" s="106"/>
      <c r="P178" s="107"/>
    </row>
    <row r="179" spans="2:16" ht="39.950000000000003" customHeight="1">
      <c r="B179" s="88"/>
      <c r="C179" s="89"/>
      <c r="D179" s="287"/>
      <c r="E179" s="363"/>
      <c r="F179" s="166" t="s">
        <v>429</v>
      </c>
      <c r="G179" s="166"/>
      <c r="H179" s="166"/>
      <c r="I179" s="104" t="s">
        <v>2568</v>
      </c>
      <c r="J179" s="105"/>
      <c r="K179" s="105"/>
      <c r="L179" s="105"/>
      <c r="M179" s="105"/>
      <c r="N179" s="105"/>
      <c r="O179" s="106"/>
      <c r="P179" s="107"/>
    </row>
    <row r="180" spans="2:16" ht="39.950000000000003" customHeight="1">
      <c r="B180" s="88"/>
      <c r="C180" s="89"/>
      <c r="D180" s="287"/>
      <c r="E180" s="363"/>
      <c r="F180" s="166" t="s">
        <v>110</v>
      </c>
      <c r="G180" s="166"/>
      <c r="H180" s="166"/>
      <c r="I180" s="104" t="s">
        <v>2570</v>
      </c>
      <c r="J180" s="105"/>
      <c r="K180" s="105"/>
      <c r="L180" s="105"/>
      <c r="M180" s="105"/>
      <c r="N180" s="105"/>
      <c r="O180" s="106"/>
      <c r="P180" s="107"/>
    </row>
    <row r="181" spans="2:16" ht="39.950000000000003" customHeight="1">
      <c r="B181" s="88"/>
      <c r="C181" s="89"/>
      <c r="D181" s="287">
        <v>2</v>
      </c>
      <c r="E181" s="363"/>
      <c r="F181" s="166" t="s">
        <v>5</v>
      </c>
      <c r="G181" s="166"/>
      <c r="H181" s="166"/>
      <c r="I181" s="104"/>
      <c r="J181" s="105"/>
      <c r="K181" s="105"/>
      <c r="L181" s="105"/>
      <c r="M181" s="105"/>
      <c r="N181" s="105"/>
      <c r="O181" s="106"/>
      <c r="P181" s="107"/>
    </row>
    <row r="182" spans="2:16" ht="39.950000000000003" customHeight="1">
      <c r="B182" s="88"/>
      <c r="C182" s="89"/>
      <c r="D182" s="287"/>
      <c r="E182" s="363"/>
      <c r="F182" s="166" t="s">
        <v>108</v>
      </c>
      <c r="G182" s="166"/>
      <c r="H182" s="166"/>
      <c r="I182" s="104"/>
      <c r="J182" s="105"/>
      <c r="K182" s="105"/>
      <c r="L182" s="105"/>
      <c r="M182" s="105"/>
      <c r="N182" s="105"/>
      <c r="O182" s="106"/>
      <c r="P182" s="107"/>
    </row>
    <row r="183" spans="2:16" ht="39.950000000000003" customHeight="1">
      <c r="B183" s="88"/>
      <c r="C183" s="89"/>
      <c r="D183" s="287"/>
      <c r="E183" s="363"/>
      <c r="F183" s="166" t="s">
        <v>109</v>
      </c>
      <c r="G183" s="166"/>
      <c r="H183" s="166"/>
      <c r="I183" s="104"/>
      <c r="J183" s="105"/>
      <c r="K183" s="105"/>
      <c r="L183" s="105"/>
      <c r="M183" s="105"/>
      <c r="N183" s="105"/>
      <c r="O183" s="106"/>
      <c r="P183" s="107"/>
    </row>
    <row r="184" spans="2:16" ht="39.950000000000003" customHeight="1">
      <c r="B184" s="88"/>
      <c r="C184" s="89"/>
      <c r="D184" s="287"/>
      <c r="E184" s="363"/>
      <c r="F184" s="166" t="s">
        <v>429</v>
      </c>
      <c r="G184" s="166"/>
      <c r="H184" s="166"/>
      <c r="I184" s="104"/>
      <c r="J184" s="105"/>
      <c r="K184" s="105"/>
      <c r="L184" s="105"/>
      <c r="M184" s="105"/>
      <c r="N184" s="105"/>
      <c r="O184" s="106"/>
      <c r="P184" s="107"/>
    </row>
    <row r="185" spans="2:16" ht="39.950000000000003" customHeight="1">
      <c r="B185" s="88"/>
      <c r="C185" s="89"/>
      <c r="D185" s="287"/>
      <c r="E185" s="363"/>
      <c r="F185" s="166" t="s">
        <v>110</v>
      </c>
      <c r="G185" s="166"/>
      <c r="H185" s="166"/>
      <c r="I185" s="104"/>
      <c r="J185" s="105"/>
      <c r="K185" s="105"/>
      <c r="L185" s="105"/>
      <c r="M185" s="105"/>
      <c r="N185" s="105"/>
      <c r="O185" s="106"/>
      <c r="P185" s="107"/>
    </row>
    <row r="186" spans="2:16" ht="39.950000000000003" customHeight="1">
      <c r="B186" s="88"/>
      <c r="C186" s="89"/>
      <c r="D186" s="386">
        <v>3</v>
      </c>
      <c r="E186" s="387"/>
      <c r="F186" s="166" t="s">
        <v>5</v>
      </c>
      <c r="G186" s="166"/>
      <c r="H186" s="166"/>
      <c r="I186" s="104"/>
      <c r="J186" s="105"/>
      <c r="K186" s="105"/>
      <c r="L186" s="105"/>
      <c r="M186" s="105"/>
      <c r="N186" s="105"/>
      <c r="O186" s="106"/>
      <c r="P186" s="107"/>
    </row>
    <row r="187" spans="2:16" ht="39.950000000000003" customHeight="1">
      <c r="B187" s="88"/>
      <c r="C187" s="89"/>
      <c r="D187" s="388"/>
      <c r="E187" s="389"/>
      <c r="F187" s="166" t="s">
        <v>108</v>
      </c>
      <c r="G187" s="166"/>
      <c r="H187" s="166"/>
      <c r="I187" s="104"/>
      <c r="J187" s="105"/>
      <c r="K187" s="105"/>
      <c r="L187" s="105"/>
      <c r="M187" s="105"/>
      <c r="N187" s="105"/>
      <c r="O187" s="106"/>
      <c r="P187" s="107"/>
    </row>
    <row r="188" spans="2:16" ht="39.950000000000003" customHeight="1">
      <c r="B188" s="88"/>
      <c r="C188" s="89"/>
      <c r="D188" s="388"/>
      <c r="E188" s="389"/>
      <c r="F188" s="166" t="s">
        <v>109</v>
      </c>
      <c r="G188" s="166"/>
      <c r="H188" s="166"/>
      <c r="I188" s="104"/>
      <c r="J188" s="105"/>
      <c r="K188" s="105"/>
      <c r="L188" s="105"/>
      <c r="M188" s="105"/>
      <c r="N188" s="105"/>
      <c r="O188" s="106"/>
      <c r="P188" s="107"/>
    </row>
    <row r="189" spans="2:16" ht="39.950000000000003" customHeight="1">
      <c r="B189" s="88"/>
      <c r="C189" s="89"/>
      <c r="D189" s="388"/>
      <c r="E189" s="389"/>
      <c r="F189" s="166" t="s">
        <v>429</v>
      </c>
      <c r="G189" s="166"/>
      <c r="H189" s="166"/>
      <c r="I189" s="104"/>
      <c r="J189" s="105"/>
      <c r="K189" s="105"/>
      <c r="L189" s="105"/>
      <c r="M189" s="105"/>
      <c r="N189" s="105"/>
      <c r="O189" s="106"/>
      <c r="P189" s="107"/>
    </row>
    <row r="190" spans="2:16" ht="39.950000000000003" customHeight="1">
      <c r="B190" s="90"/>
      <c r="C190" s="91"/>
      <c r="D190" s="394"/>
      <c r="E190" s="395"/>
      <c r="F190" s="166" t="s">
        <v>110</v>
      </c>
      <c r="G190" s="166"/>
      <c r="H190" s="166"/>
      <c r="I190" s="104"/>
      <c r="J190" s="105"/>
      <c r="K190" s="105"/>
      <c r="L190" s="105"/>
      <c r="M190" s="105"/>
      <c r="N190" s="105"/>
      <c r="O190" s="106"/>
      <c r="P190" s="107"/>
    </row>
    <row r="191" spans="2:16" ht="39.950000000000003" customHeight="1">
      <c r="B191" s="86" t="s">
        <v>107</v>
      </c>
      <c r="C191" s="87"/>
      <c r="D191" s="386">
        <v>1</v>
      </c>
      <c r="E191" s="387"/>
      <c r="F191" s="166" t="s">
        <v>5</v>
      </c>
      <c r="G191" s="166"/>
      <c r="H191" s="166"/>
      <c r="I191" s="104" t="s">
        <v>2571</v>
      </c>
      <c r="J191" s="105"/>
      <c r="K191" s="105"/>
      <c r="L191" s="105"/>
      <c r="M191" s="105"/>
      <c r="N191" s="105"/>
      <c r="O191" s="106"/>
      <c r="P191" s="107"/>
    </row>
    <row r="192" spans="2:16" ht="39.950000000000003" customHeight="1">
      <c r="B192" s="88"/>
      <c r="C192" s="89"/>
      <c r="D192" s="388"/>
      <c r="E192" s="389"/>
      <c r="F192" s="166" t="s">
        <v>108</v>
      </c>
      <c r="G192" s="166"/>
      <c r="H192" s="166"/>
      <c r="I192" s="104" t="s">
        <v>2572</v>
      </c>
      <c r="J192" s="105"/>
      <c r="K192" s="105"/>
      <c r="L192" s="105"/>
      <c r="M192" s="105"/>
      <c r="N192" s="105"/>
      <c r="O192" s="106"/>
      <c r="P192" s="107"/>
    </row>
    <row r="193" spans="2:16" ht="39.950000000000003" customHeight="1">
      <c r="B193" s="88"/>
      <c r="C193" s="89"/>
      <c r="D193" s="388"/>
      <c r="E193" s="389"/>
      <c r="F193" s="168" t="s">
        <v>110</v>
      </c>
      <c r="G193" s="168"/>
      <c r="H193" s="168"/>
      <c r="I193" s="104" t="s">
        <v>2573</v>
      </c>
      <c r="J193" s="105"/>
      <c r="K193" s="105"/>
      <c r="L193" s="105"/>
      <c r="M193" s="105"/>
      <c r="N193" s="105"/>
      <c r="O193" s="106"/>
      <c r="P193" s="107"/>
    </row>
    <row r="194" spans="2:16" ht="39.950000000000003" customHeight="1">
      <c r="B194" s="88"/>
      <c r="C194" s="89"/>
      <c r="D194" s="386">
        <v>2</v>
      </c>
      <c r="E194" s="387"/>
      <c r="F194" s="166" t="s">
        <v>5</v>
      </c>
      <c r="G194" s="166"/>
      <c r="H194" s="166"/>
      <c r="I194" s="104"/>
      <c r="J194" s="105"/>
      <c r="K194" s="105"/>
      <c r="L194" s="105"/>
      <c r="M194" s="105"/>
      <c r="N194" s="105"/>
      <c r="O194" s="106"/>
      <c r="P194" s="107"/>
    </row>
    <row r="195" spans="2:16" ht="39.950000000000003" customHeight="1">
      <c r="B195" s="88"/>
      <c r="C195" s="89"/>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2501</v>
      </c>
      <c r="G201" s="325" t="s">
        <v>448</v>
      </c>
      <c r="H201" s="171"/>
      <c r="I201" s="242"/>
      <c r="J201" s="172" t="s">
        <v>2600</v>
      </c>
      <c r="K201" s="173"/>
      <c r="L201" s="173"/>
      <c r="M201" s="173"/>
      <c r="N201" s="173"/>
      <c r="O201" s="173"/>
      <c r="P201" s="174"/>
    </row>
    <row r="202" spans="2:16" ht="60" customHeight="1">
      <c r="B202" s="167" t="s">
        <v>114</v>
      </c>
      <c r="C202" s="166"/>
      <c r="D202" s="166"/>
      <c r="E202" s="166"/>
      <c r="F202" s="104" t="s">
        <v>2598</v>
      </c>
      <c r="G202" s="104"/>
      <c r="H202" s="104"/>
      <c r="I202" s="104"/>
      <c r="J202" s="104"/>
      <c r="K202" s="104"/>
      <c r="L202" s="104"/>
      <c r="M202" s="104"/>
      <c r="N202" s="104"/>
      <c r="O202" s="172"/>
      <c r="P202" s="385"/>
    </row>
    <row r="203" spans="2:16" ht="60" customHeight="1">
      <c r="B203" s="167" t="s">
        <v>115</v>
      </c>
      <c r="C203" s="166"/>
      <c r="D203" s="166"/>
      <c r="E203" s="166"/>
      <c r="F203" s="104" t="s">
        <v>2599</v>
      </c>
      <c r="G203" s="105"/>
      <c r="H203" s="105"/>
      <c r="I203" s="105"/>
      <c r="J203" s="105"/>
      <c r="K203" s="105"/>
      <c r="L203" s="105"/>
      <c r="M203" s="105"/>
      <c r="N203" s="105"/>
      <c r="O203" s="106"/>
      <c r="P203" s="107"/>
    </row>
    <row r="204" spans="2:16" ht="20.100000000000001" customHeight="1">
      <c r="B204" s="167" t="s">
        <v>116</v>
      </c>
      <c r="C204" s="166"/>
      <c r="D204" s="166"/>
      <c r="E204" s="166"/>
      <c r="F204" s="178" t="s">
        <v>2495</v>
      </c>
      <c r="G204" s="178"/>
      <c r="H204" s="178"/>
      <c r="I204" s="178"/>
      <c r="J204" s="178"/>
      <c r="K204" s="178"/>
      <c r="L204" s="178"/>
      <c r="M204" s="178"/>
      <c r="N204" s="178"/>
      <c r="O204" s="138"/>
      <c r="P204" s="179"/>
    </row>
    <row r="205" spans="2:16" ht="60.75" customHeight="1">
      <c r="B205" s="167" t="s">
        <v>117</v>
      </c>
      <c r="C205" s="166"/>
      <c r="D205" s="166"/>
      <c r="E205" s="166"/>
      <c r="F205" s="104" t="s">
        <v>2601</v>
      </c>
      <c r="G205" s="105"/>
      <c r="H205" s="105"/>
      <c r="I205" s="105"/>
      <c r="J205" s="105"/>
      <c r="K205" s="105"/>
      <c r="L205" s="105"/>
      <c r="M205" s="105"/>
      <c r="N205" s="105"/>
      <c r="O205" s="106"/>
      <c r="P205" s="107"/>
    </row>
    <row r="206" spans="2:16" ht="20.100000000000001" customHeight="1">
      <c r="B206" s="230" t="s">
        <v>119</v>
      </c>
      <c r="C206" s="231"/>
      <c r="D206" s="231"/>
      <c r="E206" s="231"/>
      <c r="F206" s="178" t="s">
        <v>2494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2494</v>
      </c>
      <c r="G207" s="178"/>
      <c r="H207" s="178"/>
      <c r="I207" s="178"/>
      <c r="J207" s="178"/>
      <c r="K207" s="178"/>
      <c r="L207" s="178"/>
      <c r="M207" s="178"/>
      <c r="N207" s="178"/>
      <c r="O207" s="138"/>
      <c r="P207" s="179"/>
    </row>
    <row r="208" spans="2:16" ht="20.100000000000001" customHeight="1">
      <c r="B208" s="165"/>
      <c r="C208" s="269"/>
      <c r="D208" s="231" t="s">
        <v>122</v>
      </c>
      <c r="E208" s="231"/>
      <c r="F208" s="178" t="s">
        <v>2494</v>
      </c>
      <c r="G208" s="178"/>
      <c r="H208" s="178"/>
      <c r="I208" s="178"/>
      <c r="J208" s="178"/>
      <c r="K208" s="178"/>
      <c r="L208" s="178"/>
      <c r="M208" s="178"/>
      <c r="N208" s="178"/>
      <c r="O208" s="138"/>
      <c r="P208" s="179"/>
    </row>
    <row r="209" spans="2:20" ht="20.100000000000001" customHeight="1">
      <c r="B209" s="165"/>
      <c r="C209" s="269"/>
      <c r="D209" s="231" t="s">
        <v>123</v>
      </c>
      <c r="E209" s="231"/>
      <c r="F209" s="178" t="s">
        <v>2494</v>
      </c>
      <c r="G209" s="178"/>
      <c r="H209" s="178"/>
      <c r="I209" s="178"/>
      <c r="J209" s="178"/>
      <c r="K209" s="178"/>
      <c r="L209" s="178"/>
      <c r="M209" s="178"/>
      <c r="N209" s="178"/>
      <c r="O209" s="138"/>
      <c r="P209" s="179"/>
    </row>
    <row r="210" spans="2:20" ht="20.100000000000001" customHeight="1">
      <c r="B210" s="165"/>
      <c r="C210" s="269"/>
      <c r="D210" s="231" t="s">
        <v>124</v>
      </c>
      <c r="E210" s="231"/>
      <c r="F210" s="178" t="s">
        <v>2494</v>
      </c>
      <c r="G210" s="178"/>
      <c r="H210" s="178"/>
      <c r="I210" s="178"/>
      <c r="J210" s="178"/>
      <c r="K210" s="178"/>
      <c r="L210" s="178"/>
      <c r="M210" s="178"/>
      <c r="N210" s="178"/>
      <c r="O210" s="138"/>
      <c r="P210" s="179"/>
    </row>
    <row r="211" spans="2:20" ht="20.100000000000001" customHeight="1">
      <c r="B211" s="165"/>
      <c r="C211" s="269"/>
      <c r="D211" s="231" t="s">
        <v>125</v>
      </c>
      <c r="E211" s="231"/>
      <c r="F211" s="178" t="s">
        <v>2494</v>
      </c>
      <c r="G211" s="178"/>
      <c r="H211" s="178"/>
      <c r="I211" s="178"/>
      <c r="J211" s="178"/>
      <c r="K211" s="178"/>
      <c r="L211" s="178"/>
      <c r="M211" s="178"/>
      <c r="N211" s="178"/>
      <c r="O211" s="138"/>
      <c r="P211" s="179"/>
    </row>
    <row r="212" spans="2:20" ht="20.100000000000001" customHeight="1">
      <c r="B212" s="165"/>
      <c r="C212" s="269"/>
      <c r="D212" s="269" t="s">
        <v>126</v>
      </c>
      <c r="E212" s="269"/>
      <c r="F212" s="178" t="s">
        <v>2494</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2590</v>
      </c>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2494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2574</v>
      </c>
      <c r="G220" s="105"/>
      <c r="H220" s="105"/>
      <c r="I220" s="105"/>
      <c r="J220" s="105"/>
      <c r="K220" s="105"/>
      <c r="L220" s="105"/>
      <c r="M220" s="105"/>
      <c r="N220" s="105"/>
      <c r="O220" s="106"/>
      <c r="P220" s="107"/>
    </row>
    <row r="221" spans="2:20" ht="60" customHeight="1">
      <c r="B221" s="167" t="s">
        <v>493</v>
      </c>
      <c r="C221" s="166"/>
      <c r="D221" s="166"/>
      <c r="E221" s="166"/>
      <c r="F221" s="104" t="s">
        <v>2576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2575</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2544</v>
      </c>
      <c r="K227" s="173"/>
      <c r="L227" s="173"/>
      <c r="M227" s="173"/>
      <c r="N227" s="173"/>
      <c r="O227" s="173"/>
      <c r="P227" s="174"/>
    </row>
    <row r="228" spans="1:20" ht="20.100000000000001" customHeight="1">
      <c r="B228" s="167" t="s">
        <v>132</v>
      </c>
      <c r="C228" s="166"/>
      <c r="D228" s="166"/>
      <c r="E228" s="166"/>
      <c r="F228" s="138">
        <v>82</v>
      </c>
      <c r="G228" s="93"/>
      <c r="H228" s="93"/>
      <c r="I228" s="93"/>
      <c r="J228" s="93"/>
      <c r="K228" s="93"/>
      <c r="L228" s="93"/>
      <c r="M228" s="93"/>
      <c r="N228" s="171" t="s">
        <v>495</v>
      </c>
      <c r="O228" s="171"/>
      <c r="P228" s="197"/>
    </row>
    <row r="229" spans="1:20" ht="60" customHeight="1" thickBot="1">
      <c r="B229" s="290" t="s">
        <v>71</v>
      </c>
      <c r="C229" s="223"/>
      <c r="D229" s="223"/>
      <c r="E229" s="224"/>
      <c r="F229" s="225" t="s">
        <v>2502</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00000000000001" customHeight="1">
      <c r="B240" s="365" t="s">
        <v>142</v>
      </c>
      <c r="C240" s="166"/>
      <c r="D240" s="166"/>
      <c r="E240" s="366">
        <f>IF(OR($H$240&lt;&gt;"",$K$240&lt;&gt;""),SUM($H$240,$K$240),"")</f>
        <v>25</v>
      </c>
      <c r="F240" s="366"/>
      <c r="G240" s="366"/>
      <c r="H240" s="178">
        <v>9</v>
      </c>
      <c r="I240" s="178"/>
      <c r="J240" s="178"/>
      <c r="K240" s="178">
        <v>16</v>
      </c>
      <c r="L240" s="178"/>
      <c r="M240" s="178"/>
      <c r="N240" s="178">
        <v>19.600000000000001</v>
      </c>
      <c r="O240" s="138"/>
      <c r="P240" s="179"/>
    </row>
    <row r="241" spans="2:20" ht="20.100000000000001" customHeight="1">
      <c r="B241" s="44"/>
      <c r="C241" s="166" t="s">
        <v>143</v>
      </c>
      <c r="D241" s="166"/>
      <c r="E241" s="366">
        <f>IF(OR($H$241&lt;&gt;"",$K$241&lt;&gt;""),SUM($H$241,$K$241),"")</f>
        <v>22</v>
      </c>
      <c r="F241" s="366"/>
      <c r="G241" s="366"/>
      <c r="H241" s="178">
        <v>7</v>
      </c>
      <c r="I241" s="178"/>
      <c r="J241" s="178"/>
      <c r="K241" s="178">
        <v>15</v>
      </c>
      <c r="L241" s="178"/>
      <c r="M241" s="178"/>
      <c r="N241" s="178">
        <v>16.7</v>
      </c>
      <c r="O241" s="138"/>
      <c r="P241" s="179"/>
    </row>
    <row r="242" spans="2:20" ht="20.100000000000001" customHeight="1">
      <c r="B242" s="45"/>
      <c r="C242" s="166" t="s">
        <v>144</v>
      </c>
      <c r="D242" s="166"/>
      <c r="E242" s="366">
        <f>IF(OR($H$242&lt;&gt;"",$K$242&lt;&gt;""),SUM($H$242,$K$242),"")</f>
        <v>3</v>
      </c>
      <c r="F242" s="366"/>
      <c r="G242" s="366"/>
      <c r="H242" s="178">
        <v>2</v>
      </c>
      <c r="I242" s="178"/>
      <c r="J242" s="178"/>
      <c r="K242" s="178">
        <v>1</v>
      </c>
      <c r="L242" s="178"/>
      <c r="M242" s="178"/>
      <c r="N242" s="178">
        <v>2.9</v>
      </c>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c r="O243" s="138"/>
      <c r="P243" s="179"/>
    </row>
    <row r="244" spans="2:20" ht="20.100000000000001" customHeight="1">
      <c r="B244" s="167" t="s">
        <v>146</v>
      </c>
      <c r="C244" s="166"/>
      <c r="D244" s="166"/>
      <c r="E244" s="366">
        <f>IF(OR($H$244&lt;&gt;"",$K$244&lt;&gt;""),SUM($H$244,$K$244),"")</f>
        <v>1</v>
      </c>
      <c r="F244" s="366"/>
      <c r="G244" s="366"/>
      <c r="H244" s="178">
        <v>1</v>
      </c>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2</v>
      </c>
      <c r="F247" s="366"/>
      <c r="G247" s="366"/>
      <c r="H247" s="178">
        <v>1</v>
      </c>
      <c r="I247" s="178"/>
      <c r="J247" s="178"/>
      <c r="K247" s="178">
        <v>1</v>
      </c>
      <c r="L247" s="178"/>
      <c r="M247" s="178"/>
      <c r="N247" s="178">
        <v>1.3</v>
      </c>
      <c r="O247" s="138"/>
      <c r="P247" s="179"/>
    </row>
    <row r="248" spans="2:20" ht="20.100000000000001" customHeight="1">
      <c r="B248" s="167" t="s">
        <v>150</v>
      </c>
      <c r="C248" s="166"/>
      <c r="D248" s="166"/>
      <c r="E248" s="366">
        <f>IF(OR($H$248&lt;&gt;"",$K$248&lt;&gt;""),SUM($H$248,$K$248),"")</f>
        <v>6</v>
      </c>
      <c r="F248" s="366"/>
      <c r="G248" s="366"/>
      <c r="H248" s="178"/>
      <c r="I248" s="178"/>
      <c r="J248" s="178"/>
      <c r="K248" s="178">
        <v>6</v>
      </c>
      <c r="L248" s="178"/>
      <c r="M248" s="178"/>
      <c r="N248" s="178">
        <v>2.2000000000000002</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9</v>
      </c>
      <c r="H259" s="366"/>
      <c r="I259" s="366"/>
      <c r="J259" s="178">
        <v>1</v>
      </c>
      <c r="K259" s="178"/>
      <c r="L259" s="178"/>
      <c r="M259" s="178">
        <v>8</v>
      </c>
      <c r="N259" s="178"/>
      <c r="O259" s="138"/>
      <c r="P259" s="179"/>
    </row>
    <row r="260" spans="2:20" ht="20.100000000000001" customHeight="1">
      <c r="B260" s="167" t="s">
        <v>163</v>
      </c>
      <c r="C260" s="166"/>
      <c r="D260" s="166"/>
      <c r="E260" s="166"/>
      <c r="F260" s="166"/>
      <c r="G260" s="366">
        <f>IF(OR($J$260&lt;&gt;"",$M$260&lt;&gt;""),SUM($J$260,$M$260),"")</f>
        <v>4</v>
      </c>
      <c r="H260" s="366"/>
      <c r="I260" s="366"/>
      <c r="J260" s="178">
        <v>2</v>
      </c>
      <c r="K260" s="178"/>
      <c r="L260" s="178"/>
      <c r="M260" s="178">
        <v>2</v>
      </c>
      <c r="N260" s="178"/>
      <c r="O260" s="138"/>
      <c r="P260" s="179"/>
    </row>
    <row r="261" spans="2:20" ht="20.100000000000001" customHeight="1">
      <c r="B261" s="167" t="s">
        <v>399</v>
      </c>
      <c r="C261" s="166"/>
      <c r="D261" s="166"/>
      <c r="E261" s="166"/>
      <c r="F261" s="166"/>
      <c r="G261" s="366">
        <f>IF(OR($J$261&lt;&gt;"",$M$261&lt;&gt;""),SUM($J$261,$M$261),"")</f>
        <v>7</v>
      </c>
      <c r="H261" s="366"/>
      <c r="I261" s="366"/>
      <c r="J261" s="178">
        <v>4</v>
      </c>
      <c r="K261" s="178"/>
      <c r="L261" s="178"/>
      <c r="M261" s="178">
        <v>3</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f>IF(OR($J$271&lt;&gt;"",$M$271&lt;&gt;""),SUM($J$271,$M$271),"")</f>
        <v>1</v>
      </c>
      <c r="H271" s="366"/>
      <c r="I271" s="366"/>
      <c r="J271" s="178">
        <v>1</v>
      </c>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21</v>
      </c>
      <c r="H277" s="47" t="s">
        <v>504</v>
      </c>
      <c r="I277" s="29">
        <v>0</v>
      </c>
      <c r="J277" s="47" t="s">
        <v>505</v>
      </c>
      <c r="K277" s="48" t="s">
        <v>450</v>
      </c>
      <c r="L277" s="29">
        <v>7</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2556</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1.9</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2495</v>
      </c>
      <c r="M295" s="193"/>
      <c r="N295" s="193"/>
      <c r="O295" s="193"/>
      <c r="P295" s="194"/>
    </row>
    <row r="296" spans="2:20" ht="20.100000000000001" customHeight="1">
      <c r="B296" s="343"/>
      <c r="C296" s="344"/>
      <c r="D296" s="344"/>
      <c r="E296" s="344"/>
      <c r="F296" s="345"/>
      <c r="G296" s="117" t="s">
        <v>456</v>
      </c>
      <c r="H296" s="133"/>
      <c r="I296" s="138" t="s">
        <v>2494</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2540</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1</v>
      </c>
      <c r="I301" s="28">
        <v>2</v>
      </c>
      <c r="J301" s="28">
        <v>5</v>
      </c>
      <c r="K301" s="28">
        <v>1</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0</v>
      </c>
      <c r="J302" s="28">
        <v>5</v>
      </c>
      <c r="K302" s="28">
        <v>1</v>
      </c>
      <c r="L302" s="28">
        <v>0</v>
      </c>
      <c r="M302" s="28">
        <v>0</v>
      </c>
      <c r="N302" s="28">
        <v>0</v>
      </c>
      <c r="O302" s="28">
        <v>0</v>
      </c>
      <c r="P302" s="28">
        <v>0</v>
      </c>
      <c r="Q302" s="12"/>
    </row>
    <row r="303" spans="2:20" ht="20.100000000000001" customHeight="1">
      <c r="B303" s="333" t="s">
        <v>187</v>
      </c>
      <c r="C303" s="334"/>
      <c r="D303" s="169" t="s">
        <v>188</v>
      </c>
      <c r="E303" s="171"/>
      <c r="F303" s="242"/>
      <c r="G303" s="28"/>
      <c r="H303" s="28">
        <v>1</v>
      </c>
      <c r="I303" s="28">
        <v>3</v>
      </c>
      <c r="J303" s="28">
        <v>3</v>
      </c>
      <c r="K303" s="28">
        <v>1</v>
      </c>
      <c r="L303" s="28"/>
      <c r="M303" s="28"/>
      <c r="N303" s="28"/>
      <c r="O303" s="28"/>
      <c r="P303" s="28"/>
      <c r="Q303" s="12"/>
    </row>
    <row r="304" spans="2:20" ht="20.100000000000001" customHeight="1">
      <c r="B304" s="335"/>
      <c r="C304" s="336"/>
      <c r="D304" s="117" t="s">
        <v>189</v>
      </c>
      <c r="E304" s="118"/>
      <c r="F304" s="133"/>
      <c r="G304" s="331">
        <v>1</v>
      </c>
      <c r="H304" s="331"/>
      <c r="I304" s="331">
        <v>3</v>
      </c>
      <c r="J304" s="331">
        <v>5</v>
      </c>
      <c r="K304" s="331"/>
      <c r="L304" s="331"/>
      <c r="M304" s="331">
        <v>1</v>
      </c>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1</v>
      </c>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v>5</v>
      </c>
      <c r="K308" s="331"/>
      <c r="L308" s="331"/>
      <c r="M308" s="331"/>
      <c r="N308" s="331"/>
      <c r="O308" s="331">
        <v>1</v>
      </c>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v>1</v>
      </c>
      <c r="J310" s="28">
        <v>2</v>
      </c>
      <c r="K310" s="28"/>
      <c r="L310" s="28"/>
      <c r="M310" s="28"/>
      <c r="N310" s="28"/>
      <c r="O310" s="28"/>
      <c r="P310" s="28"/>
      <c r="Q310" s="12"/>
    </row>
    <row r="311" spans="1:20" ht="20.100000000000001" customHeight="1" thickBot="1">
      <c r="B311" s="186" t="s">
        <v>193</v>
      </c>
      <c r="C311" s="187"/>
      <c r="D311" s="187"/>
      <c r="E311" s="187"/>
      <c r="F311" s="187"/>
      <c r="G311" s="187"/>
      <c r="H311" s="211" t="s">
        <v>2494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2503</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2501</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2501</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2515</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2516</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2517</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38" t="s">
        <v>2596</v>
      </c>
      <c r="J332" s="93"/>
      <c r="K332" s="93"/>
      <c r="L332" s="139"/>
      <c r="M332" s="138" t="s">
        <v>2596</v>
      </c>
      <c r="N332" s="93"/>
      <c r="O332" s="93"/>
      <c r="P332" s="139"/>
    </row>
    <row r="333" spans="2:20" ht="20.100000000000001" customHeight="1">
      <c r="B333" s="167"/>
      <c r="C333" s="166"/>
      <c r="D333" s="166"/>
      <c r="E333" s="169" t="s">
        <v>215</v>
      </c>
      <c r="F333" s="171"/>
      <c r="G333" s="171"/>
      <c r="H333" s="242"/>
      <c r="I333" s="138">
        <v>86</v>
      </c>
      <c r="J333" s="93"/>
      <c r="K333" s="93"/>
      <c r="L333" s="55" t="s">
        <v>498</v>
      </c>
      <c r="M333" s="138">
        <v>86</v>
      </c>
      <c r="N333" s="93"/>
      <c r="O333" s="93"/>
      <c r="P333" s="40" t="s">
        <v>498</v>
      </c>
    </row>
    <row r="334" spans="2:20" ht="20.100000000000001" customHeight="1">
      <c r="B334" s="167" t="s">
        <v>45</v>
      </c>
      <c r="C334" s="166"/>
      <c r="D334" s="166"/>
      <c r="E334" s="169" t="s">
        <v>216</v>
      </c>
      <c r="F334" s="171"/>
      <c r="G334" s="171"/>
      <c r="H334" s="242"/>
      <c r="I334" s="138">
        <v>36.06</v>
      </c>
      <c r="J334" s="93"/>
      <c r="K334" s="93"/>
      <c r="L334" s="55" t="s">
        <v>490</v>
      </c>
      <c r="M334" s="138">
        <v>36.06</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18352000</v>
      </c>
      <c r="N338" s="93"/>
      <c r="O338" s="93"/>
      <c r="P338" s="37" t="s">
        <v>499</v>
      </c>
    </row>
    <row r="339" spans="2:20" ht="20.100000000000001" customHeight="1">
      <c r="B339" s="136"/>
      <c r="C339" s="122"/>
      <c r="D339" s="137"/>
      <c r="E339" s="169" t="s">
        <v>220</v>
      </c>
      <c r="F339" s="171"/>
      <c r="G339" s="171"/>
      <c r="H339" s="242"/>
      <c r="I339" s="138" t="s">
        <v>2504</v>
      </c>
      <c r="J339" s="93"/>
      <c r="K339" s="93"/>
      <c r="L339" s="50" t="s">
        <v>499</v>
      </c>
      <c r="M339" s="138" t="s">
        <v>2504</v>
      </c>
      <c r="N339" s="93"/>
      <c r="O339" s="93"/>
      <c r="P339" s="37" t="s">
        <v>499</v>
      </c>
    </row>
    <row r="340" spans="2:20" ht="20.100000000000001" customHeight="1">
      <c r="B340" s="315" t="s">
        <v>209</v>
      </c>
      <c r="C340" s="218"/>
      <c r="D340" s="218"/>
      <c r="E340" s="218"/>
      <c r="F340" s="218"/>
      <c r="G340" s="218"/>
      <c r="H340" s="236"/>
      <c r="I340" s="138">
        <v>592101</v>
      </c>
      <c r="J340" s="93"/>
      <c r="K340" s="93"/>
      <c r="L340" s="50" t="s">
        <v>499</v>
      </c>
      <c r="M340" s="138">
        <v>462101</v>
      </c>
      <c r="N340" s="93"/>
      <c r="O340" s="93"/>
      <c r="P340" s="37" t="s">
        <v>499</v>
      </c>
    </row>
    <row r="341" spans="2:20" ht="20.100000000000001" customHeight="1">
      <c r="B341" s="191"/>
      <c r="C341" s="169" t="s">
        <v>210</v>
      </c>
      <c r="D341" s="171"/>
      <c r="E341" s="171"/>
      <c r="F341" s="171"/>
      <c r="G341" s="171"/>
      <c r="H341" s="242"/>
      <c r="I341" s="138">
        <v>247000</v>
      </c>
      <c r="J341" s="93"/>
      <c r="K341" s="93"/>
      <c r="L341" s="50" t="s">
        <v>499</v>
      </c>
      <c r="M341" s="138">
        <v>117000</v>
      </c>
      <c r="N341" s="93"/>
      <c r="O341" s="93"/>
      <c r="P341" s="37" t="s">
        <v>499</v>
      </c>
    </row>
    <row r="342" spans="2:20" ht="20.100000000000001" customHeight="1">
      <c r="B342" s="167"/>
      <c r="C342" s="314" t="s">
        <v>212</v>
      </c>
      <c r="D342" s="234" t="s">
        <v>211</v>
      </c>
      <c r="E342" s="273"/>
      <c r="F342" s="273"/>
      <c r="G342" s="273"/>
      <c r="H342" s="235"/>
      <c r="I342" s="138">
        <v>41101</v>
      </c>
      <c r="J342" s="93"/>
      <c r="K342" s="93"/>
      <c r="L342" s="50" t="s">
        <v>499</v>
      </c>
      <c r="M342" s="138">
        <v>41101</v>
      </c>
      <c r="N342" s="93"/>
      <c r="O342" s="93"/>
      <c r="P342" s="37" t="s">
        <v>499</v>
      </c>
    </row>
    <row r="343" spans="2:20" ht="20.100000000000001" customHeight="1">
      <c r="B343" s="167"/>
      <c r="C343" s="314"/>
      <c r="D343" s="314" t="s">
        <v>213</v>
      </c>
      <c r="E343" s="169" t="s">
        <v>221</v>
      </c>
      <c r="F343" s="171"/>
      <c r="G343" s="171"/>
      <c r="H343" s="242"/>
      <c r="I343" s="138">
        <v>150000</v>
      </c>
      <c r="J343" s="93"/>
      <c r="K343" s="93"/>
      <c r="L343" s="50" t="s">
        <v>499</v>
      </c>
      <c r="M343" s="138">
        <v>150000</v>
      </c>
      <c r="N343" s="93"/>
      <c r="O343" s="93"/>
      <c r="P343" s="37" t="s">
        <v>499</v>
      </c>
    </row>
    <row r="344" spans="2:20" ht="20.100000000000001" customHeight="1">
      <c r="B344" s="167"/>
      <c r="C344" s="314"/>
      <c r="D344" s="314"/>
      <c r="E344" s="169" t="s">
        <v>222</v>
      </c>
      <c r="F344" s="171"/>
      <c r="G344" s="171"/>
      <c r="H344" s="242"/>
      <c r="I344" s="138">
        <v>154000</v>
      </c>
      <c r="J344" s="93"/>
      <c r="K344" s="93"/>
      <c r="L344" s="50" t="s">
        <v>499</v>
      </c>
      <c r="M344" s="138">
        <v>154000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t="s">
        <v>2518</v>
      </c>
      <c r="J346" s="93"/>
      <c r="K346" s="93"/>
      <c r="L346" s="50" t="s">
        <v>499</v>
      </c>
      <c r="M346" s="138" t="s">
        <v>2518</v>
      </c>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v>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2577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2519</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2578</v>
      </c>
      <c r="H357" s="173"/>
      <c r="I357" s="173"/>
      <c r="J357" s="173"/>
      <c r="K357" s="173"/>
      <c r="L357" s="173"/>
      <c r="M357" s="173"/>
      <c r="N357" s="173"/>
      <c r="O357" s="173"/>
      <c r="P357" s="174"/>
    </row>
    <row r="358" spans="2:20" ht="60" customHeight="1">
      <c r="B358" s="296" t="s">
        <v>221</v>
      </c>
      <c r="C358" s="171"/>
      <c r="D358" s="171"/>
      <c r="E358" s="171"/>
      <c r="F358" s="242"/>
      <c r="G358" s="172" t="s">
        <v>2579</v>
      </c>
      <c r="H358" s="173"/>
      <c r="I358" s="173"/>
      <c r="J358" s="173"/>
      <c r="K358" s="173"/>
      <c r="L358" s="173"/>
      <c r="M358" s="173"/>
      <c r="N358" s="173"/>
      <c r="O358" s="173"/>
      <c r="P358" s="174"/>
    </row>
    <row r="359" spans="2:20" ht="60" customHeight="1">
      <c r="B359" s="296" t="s">
        <v>224</v>
      </c>
      <c r="C359" s="171"/>
      <c r="D359" s="171"/>
      <c r="E359" s="171"/>
      <c r="F359" s="242"/>
      <c r="G359" s="172" t="s">
        <v>2591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2580</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2545</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2594</v>
      </c>
      <c r="K373" s="284"/>
      <c r="L373" s="284"/>
      <c r="M373" s="284"/>
      <c r="N373" s="284"/>
      <c r="O373" s="285"/>
      <c r="P373" s="286"/>
    </row>
    <row r="374" spans="2:20" ht="20.100000000000001" customHeight="1">
      <c r="B374" s="167" t="s">
        <v>403</v>
      </c>
      <c r="C374" s="166"/>
      <c r="D374" s="166"/>
      <c r="E374" s="166"/>
      <c r="F374" s="166"/>
      <c r="G374" s="166"/>
      <c r="H374" s="166"/>
      <c r="I374" s="166"/>
      <c r="J374" s="92">
        <v>120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2593</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15</v>
      </c>
      <c r="K378" s="93"/>
      <c r="L378" s="93"/>
      <c r="M378" s="93"/>
      <c r="N378" s="93"/>
      <c r="O378" s="93"/>
      <c r="P378" s="37" t="s">
        <v>502</v>
      </c>
    </row>
    <row r="379" spans="2:20" ht="60" customHeight="1">
      <c r="B379" s="165" t="s">
        <v>238</v>
      </c>
      <c r="C379" s="269"/>
      <c r="D379" s="166" t="s">
        <v>241</v>
      </c>
      <c r="E379" s="166"/>
      <c r="F379" s="166"/>
      <c r="G379" s="166"/>
      <c r="H379" s="166"/>
      <c r="I379" s="166"/>
      <c r="J379" s="104" t="s">
        <v>2592</v>
      </c>
      <c r="K379" s="105"/>
      <c r="L379" s="105"/>
      <c r="M379" s="105"/>
      <c r="N379" s="105"/>
      <c r="O379" s="106"/>
      <c r="P379" s="107"/>
    </row>
    <row r="380" spans="2:20" ht="60" customHeight="1">
      <c r="B380" s="165"/>
      <c r="C380" s="269"/>
      <c r="D380" s="166" t="s">
        <v>242</v>
      </c>
      <c r="E380" s="166"/>
      <c r="F380" s="166"/>
      <c r="G380" s="166"/>
      <c r="H380" s="166"/>
      <c r="I380" s="166"/>
      <c r="J380" s="104" t="s">
        <v>2595</v>
      </c>
      <c r="K380" s="105"/>
      <c r="L380" s="105"/>
      <c r="M380" s="105"/>
      <c r="N380" s="105"/>
      <c r="O380" s="106"/>
      <c r="P380" s="107"/>
    </row>
    <row r="381" spans="2:20" ht="39.950000000000003" customHeight="1">
      <c r="B381" s="165" t="s">
        <v>239</v>
      </c>
      <c r="C381" s="269"/>
      <c r="D381" s="138" t="s">
        <v>2505</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2506</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25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v>26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2</v>
      </c>
      <c r="I393" s="93"/>
      <c r="J393" s="93"/>
      <c r="K393" s="93"/>
      <c r="L393" s="93"/>
      <c r="M393" s="93"/>
      <c r="N393" s="93"/>
      <c r="O393" s="93"/>
      <c r="P393" s="37" t="s">
        <v>497</v>
      </c>
    </row>
    <row r="394" spans="1:20" ht="20.100000000000001" customHeight="1">
      <c r="B394" s="265"/>
      <c r="C394" s="266"/>
      <c r="D394" s="166" t="s">
        <v>256</v>
      </c>
      <c r="E394" s="166"/>
      <c r="F394" s="166"/>
      <c r="G394" s="166"/>
      <c r="H394" s="138">
        <v>9</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8</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3</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7</v>
      </c>
      <c r="I401" s="93"/>
      <c r="J401" s="93"/>
      <c r="K401" s="93"/>
      <c r="L401" s="93"/>
      <c r="M401" s="93"/>
      <c r="N401" s="93"/>
      <c r="O401" s="93"/>
      <c r="P401" s="37" t="s">
        <v>497</v>
      </c>
    </row>
    <row r="402" spans="2:20" ht="20.100000000000001" customHeight="1">
      <c r="B402" s="167"/>
      <c r="C402" s="166"/>
      <c r="D402" s="166" t="s">
        <v>264</v>
      </c>
      <c r="E402" s="166"/>
      <c r="F402" s="166"/>
      <c r="G402" s="166"/>
      <c r="H402" s="138">
        <v>4</v>
      </c>
      <c r="I402" s="93"/>
      <c r="J402" s="93"/>
      <c r="K402" s="93"/>
      <c r="L402" s="93"/>
      <c r="M402" s="93"/>
      <c r="N402" s="93"/>
      <c r="O402" s="93"/>
      <c r="P402" s="37" t="s">
        <v>497</v>
      </c>
    </row>
    <row r="403" spans="2:20" ht="20.100000000000001" customHeight="1">
      <c r="B403" s="167"/>
      <c r="C403" s="166"/>
      <c r="D403" s="166" t="s">
        <v>265</v>
      </c>
      <c r="E403" s="166"/>
      <c r="F403" s="166"/>
      <c r="G403" s="166"/>
      <c r="H403" s="138">
        <v>9</v>
      </c>
      <c r="I403" s="93"/>
      <c r="J403" s="93"/>
      <c r="K403" s="93"/>
      <c r="L403" s="93"/>
      <c r="M403" s="93"/>
      <c r="N403" s="93"/>
      <c r="O403" s="93"/>
      <c r="P403" s="37" t="s">
        <v>497</v>
      </c>
    </row>
    <row r="404" spans="2:20" ht="20.100000000000001" customHeight="1">
      <c r="B404" s="167"/>
      <c r="C404" s="166"/>
      <c r="D404" s="166" t="s">
        <v>266</v>
      </c>
      <c r="E404" s="166"/>
      <c r="F404" s="166"/>
      <c r="G404" s="166"/>
      <c r="H404" s="138">
        <v>9</v>
      </c>
      <c r="I404" s="93"/>
      <c r="J404" s="93"/>
      <c r="K404" s="93"/>
      <c r="L404" s="93"/>
      <c r="M404" s="93"/>
      <c r="N404" s="93"/>
      <c r="O404" s="93"/>
      <c r="P404" s="37" t="s">
        <v>497</v>
      </c>
    </row>
    <row r="405" spans="2:20" ht="20.100000000000001" customHeight="1">
      <c r="B405" s="167"/>
      <c r="C405" s="166"/>
      <c r="D405" s="166" t="s">
        <v>267</v>
      </c>
      <c r="E405" s="166"/>
      <c r="F405" s="166"/>
      <c r="G405" s="166"/>
      <c r="H405" s="138">
        <v>6</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2</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86.7</v>
      </c>
      <c r="I409" s="193"/>
      <c r="J409" s="193"/>
      <c r="K409" s="193"/>
      <c r="L409" s="193"/>
      <c r="M409" s="193"/>
      <c r="N409" s="193"/>
      <c r="O409" s="193"/>
      <c r="P409" s="49" t="s">
        <v>503</v>
      </c>
    </row>
    <row r="410" spans="2:20" ht="20.100000000000001" customHeight="1">
      <c r="B410" s="167" t="s">
        <v>271</v>
      </c>
      <c r="C410" s="166"/>
      <c r="D410" s="166"/>
      <c r="E410" s="166"/>
      <c r="F410" s="166"/>
      <c r="G410" s="166"/>
      <c r="H410" s="138">
        <v>37</v>
      </c>
      <c r="I410" s="93"/>
      <c r="J410" s="93"/>
      <c r="K410" s="93"/>
      <c r="L410" s="93"/>
      <c r="M410" s="93"/>
      <c r="N410" s="93"/>
      <c r="O410" s="93"/>
      <c r="P410" s="37" t="s">
        <v>495</v>
      </c>
    </row>
    <row r="411" spans="2:20" ht="20.100000000000001" customHeight="1">
      <c r="B411" s="167" t="s">
        <v>272</v>
      </c>
      <c r="C411" s="166"/>
      <c r="D411" s="166"/>
      <c r="E411" s="166"/>
      <c r="F411" s="166"/>
      <c r="G411" s="166"/>
      <c r="H411" s="138">
        <v>45.1</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8</v>
      </c>
      <c r="I419" s="93"/>
      <c r="J419" s="93"/>
      <c r="K419" s="93"/>
      <c r="L419" s="93"/>
      <c r="M419" s="93"/>
      <c r="N419" s="93"/>
      <c r="O419" s="93"/>
      <c r="P419" s="37" t="s">
        <v>497</v>
      </c>
    </row>
    <row r="420" spans="1:20" ht="20.100000000000001" customHeight="1">
      <c r="B420" s="259"/>
      <c r="C420" s="260"/>
      <c r="D420" s="260"/>
      <c r="E420" s="166" t="s">
        <v>71</v>
      </c>
      <c r="F420" s="166"/>
      <c r="G420" s="166"/>
      <c r="H420" s="138">
        <v>9</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2581</v>
      </c>
      <c r="I423" s="251"/>
      <c r="J423" s="251"/>
      <c r="K423" s="251"/>
      <c r="L423" s="251"/>
      <c r="M423" s="251"/>
      <c r="N423" s="251"/>
      <c r="O423" s="146"/>
      <c r="P423" s="252"/>
    </row>
    <row r="424" spans="1:20" ht="20.100000000000001" customHeight="1">
      <c r="B424" s="167"/>
      <c r="C424" s="166"/>
      <c r="D424" s="166"/>
      <c r="E424" s="166" t="s">
        <v>279</v>
      </c>
      <c r="F424" s="166"/>
      <c r="G424" s="166"/>
      <c r="H424" s="138">
        <v>11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2619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2557</v>
      </c>
      <c r="I431" s="173"/>
      <c r="J431" s="173"/>
      <c r="K431" s="173"/>
      <c r="L431" s="173"/>
      <c r="M431" s="173"/>
      <c r="N431" s="173"/>
      <c r="O431" s="173"/>
      <c r="P431" s="174"/>
    </row>
    <row r="432" spans="1:20" ht="20.100000000000001" customHeight="1">
      <c r="B432" s="248"/>
      <c r="C432" s="169" t="s">
        <v>14</v>
      </c>
      <c r="D432" s="171"/>
      <c r="E432" s="171"/>
      <c r="F432" s="171"/>
      <c r="G432" s="242"/>
      <c r="H432" s="68" t="s">
        <v>2582</v>
      </c>
      <c r="I432" s="69"/>
      <c r="J432" s="35" t="s">
        <v>487</v>
      </c>
      <c r="K432" s="69" t="s">
        <v>2558</v>
      </c>
      <c r="L432" s="69"/>
      <c r="M432" s="35" t="s">
        <v>487</v>
      </c>
      <c r="N432" s="69" t="s">
        <v>2559</v>
      </c>
      <c r="O432" s="69"/>
      <c r="P432" s="70"/>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2520</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2521</v>
      </c>
      <c r="I438" s="173"/>
      <c r="J438" s="173"/>
      <c r="K438" s="173"/>
      <c r="L438" s="173"/>
      <c r="M438" s="173"/>
      <c r="N438" s="173"/>
      <c r="O438" s="173"/>
      <c r="P438" s="174"/>
    </row>
    <row r="439" spans="2:16" ht="20.100000000000001" customHeight="1">
      <c r="B439" s="240"/>
      <c r="C439" s="169" t="s">
        <v>14</v>
      </c>
      <c r="D439" s="171"/>
      <c r="E439" s="171"/>
      <c r="F439" s="171"/>
      <c r="G439" s="242"/>
      <c r="H439" s="68" t="s">
        <v>2522</v>
      </c>
      <c r="I439" s="69"/>
      <c r="J439" s="35" t="s">
        <v>487</v>
      </c>
      <c r="K439" s="69" t="s">
        <v>2523</v>
      </c>
      <c r="L439" s="69"/>
      <c r="M439" s="35" t="s">
        <v>487</v>
      </c>
      <c r="N439" s="69" t="s">
        <v>2524</v>
      </c>
      <c r="O439" s="69"/>
      <c r="P439" s="70"/>
    </row>
    <row r="440" spans="2:16" ht="20.100000000000001"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2525</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2526</v>
      </c>
      <c r="I445" s="173"/>
      <c r="J445" s="173"/>
      <c r="K445" s="173"/>
      <c r="L445" s="173"/>
      <c r="M445" s="173"/>
      <c r="N445" s="173"/>
      <c r="O445" s="173"/>
      <c r="P445" s="174"/>
    </row>
    <row r="446" spans="2:16" ht="20.100000000000001" customHeight="1">
      <c r="B446" s="240"/>
      <c r="C446" s="169" t="s">
        <v>14</v>
      </c>
      <c r="D446" s="171"/>
      <c r="E446" s="171"/>
      <c r="F446" s="171"/>
      <c r="G446" s="242"/>
      <c r="H446" s="68" t="s">
        <v>2514</v>
      </c>
      <c r="I446" s="69"/>
      <c r="J446" s="35" t="s">
        <v>487</v>
      </c>
      <c r="K446" s="69" t="s">
        <v>2527</v>
      </c>
      <c r="L446" s="69"/>
      <c r="M446" s="35" t="s">
        <v>487</v>
      </c>
      <c r="N446" s="69" t="s">
        <v>2528</v>
      </c>
      <c r="O446" s="69"/>
      <c r="P446" s="70"/>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2546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2529</v>
      </c>
      <c r="I452" s="173"/>
      <c r="J452" s="173"/>
      <c r="K452" s="173"/>
      <c r="L452" s="173"/>
      <c r="M452" s="173"/>
      <c r="N452" s="173"/>
      <c r="O452" s="173"/>
      <c r="P452" s="174"/>
    </row>
    <row r="453" spans="2:16" ht="20.100000000000001" customHeight="1">
      <c r="B453" s="240"/>
      <c r="C453" s="169" t="s">
        <v>14</v>
      </c>
      <c r="D453" s="171"/>
      <c r="E453" s="171"/>
      <c r="F453" s="171"/>
      <c r="G453" s="242"/>
      <c r="H453" s="68" t="s">
        <v>2530</v>
      </c>
      <c r="I453" s="69"/>
      <c r="J453" s="35" t="s">
        <v>487</v>
      </c>
      <c r="K453" s="69" t="s">
        <v>2531</v>
      </c>
      <c r="L453" s="69"/>
      <c r="M453" s="35" t="s">
        <v>487</v>
      </c>
      <c r="N453" s="69"/>
      <c r="O453" s="69"/>
      <c r="P453" s="70"/>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2546</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68"/>
      <c r="I460" s="69"/>
      <c r="J460" s="35" t="s">
        <v>487</v>
      </c>
      <c r="K460" s="69"/>
      <c r="L460" s="69"/>
      <c r="M460" s="35" t="s">
        <v>487</v>
      </c>
      <c r="N460" s="69"/>
      <c r="O460" s="69"/>
      <c r="P460" s="70"/>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2547</v>
      </c>
      <c r="M469" s="105"/>
      <c r="N469" s="105"/>
      <c r="O469" s="106"/>
      <c r="P469" s="107"/>
    </row>
    <row r="470" spans="2:20" ht="20.100000000000001" customHeight="1">
      <c r="B470" s="132" t="s">
        <v>292</v>
      </c>
      <c r="C470" s="118"/>
      <c r="D470" s="118"/>
      <c r="E470" s="118"/>
      <c r="F470" s="118"/>
      <c r="G470" s="133"/>
      <c r="H470" s="178" t="s">
        <v>2494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2532</v>
      </c>
      <c r="M472" s="105"/>
      <c r="N472" s="105"/>
      <c r="O472" s="106"/>
      <c r="P472" s="107"/>
    </row>
    <row r="473" spans="2:20" ht="20.100000000000001" customHeight="1" thickBot="1">
      <c r="B473" s="220" t="s">
        <v>293</v>
      </c>
      <c r="C473" s="221"/>
      <c r="D473" s="221"/>
      <c r="E473" s="221"/>
      <c r="F473" s="221"/>
      <c r="G473" s="221"/>
      <c r="H473" s="211" t="s">
        <v>2494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2494</v>
      </c>
      <c r="K479" s="178"/>
      <c r="L479" s="178"/>
      <c r="M479" s="178"/>
      <c r="N479" s="178"/>
      <c r="O479" s="138"/>
      <c r="P479" s="179"/>
      <c r="S479" s="15" t="str">
        <f>IF($F$476=MST!$I$6,IF(J479="","未記入",""),"")</f>
        <v/>
      </c>
    </row>
    <row r="480" spans="2:20" ht="20.100000000000001" customHeight="1">
      <c r="B480" s="132" t="s">
        <v>508</v>
      </c>
      <c r="C480" s="118"/>
      <c r="D480" s="118"/>
      <c r="E480" s="133"/>
      <c r="F480" s="138" t="s">
        <v>2495</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2507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2507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2508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2508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2509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2597</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4" zoomScaleNormal="85" zoomScaleSheetLayoutView="100" workbookViewId="0">
      <selection activeCell="J36" sqref="J36:L3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8"/>
    </row>
    <row r="4" spans="1:23" ht="50.1" customHeight="1">
      <c r="B4" s="502"/>
      <c r="C4" s="481" t="s">
        <v>314</v>
      </c>
      <c r="D4" s="481"/>
      <c r="E4" s="481"/>
      <c r="F4" s="481"/>
      <c r="G4" s="481"/>
      <c r="H4" s="471" t="s">
        <v>2384</v>
      </c>
      <c r="I4" s="472"/>
      <c r="J4" s="473" t="s">
        <v>2549</v>
      </c>
      <c r="K4" s="474"/>
      <c r="L4" s="474"/>
      <c r="M4" s="473" t="s">
        <v>2551</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2533</v>
      </c>
      <c r="K9" s="474"/>
      <c r="L9" s="474"/>
      <c r="M9" s="473" t="s">
        <v>2550</v>
      </c>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2384</v>
      </c>
      <c r="I11" s="472"/>
      <c r="J11" s="473" t="s">
        <v>2534</v>
      </c>
      <c r="K11" s="474"/>
      <c r="L11" s="474"/>
      <c r="M11" s="473" t="s">
        <v>2552</v>
      </c>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2555</v>
      </c>
      <c r="K13" s="474"/>
      <c r="L13" s="474"/>
      <c r="M13" s="473" t="s">
        <v>2550</v>
      </c>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2384</v>
      </c>
      <c r="I22" s="472"/>
      <c r="J22" s="473" t="s">
        <v>2535</v>
      </c>
      <c r="K22" s="474"/>
      <c r="L22" s="474"/>
      <c r="M22" s="473" t="s">
        <v>2553</v>
      </c>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2549</v>
      </c>
      <c r="K26" s="499"/>
      <c r="L26" s="499"/>
      <c r="M26" s="498" t="s">
        <v>2554</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2384</v>
      </c>
      <c r="I33" s="472"/>
      <c r="J33" s="473" t="s">
        <v>2534</v>
      </c>
      <c r="K33" s="474"/>
      <c r="L33" s="474"/>
      <c r="M33" s="473" t="s">
        <v>2552</v>
      </c>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2555</v>
      </c>
      <c r="K35" s="474"/>
      <c r="L35" s="474"/>
      <c r="M35" s="473" t="s">
        <v>2550</v>
      </c>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2384</v>
      </c>
      <c r="I41" s="476"/>
      <c r="J41" s="489" t="s">
        <v>2535</v>
      </c>
      <c r="K41" s="490"/>
      <c r="L41" s="490"/>
      <c r="M41" s="489" t="s">
        <v>2553</v>
      </c>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2549</v>
      </c>
      <c r="K49" s="474"/>
      <c r="L49" s="474"/>
      <c r="M49" s="473" t="s">
        <v>2551</v>
      </c>
      <c r="N49" s="474"/>
      <c r="O49" s="474"/>
      <c r="P49" s="474"/>
      <c r="Q49" s="474"/>
      <c r="R49" s="65"/>
      <c r="S49" s="25"/>
    </row>
    <row r="50" spans="2:19" ht="50.1" customHeight="1">
      <c r="B50" s="479"/>
      <c r="C50" s="481" t="s">
        <v>421</v>
      </c>
      <c r="D50" s="481"/>
      <c r="E50" s="481"/>
      <c r="F50" s="481"/>
      <c r="G50" s="481"/>
      <c r="H50" s="471" t="s">
        <v>2384</v>
      </c>
      <c r="I50" s="472"/>
      <c r="J50" s="473" t="s">
        <v>2533</v>
      </c>
      <c r="K50" s="474"/>
      <c r="L50" s="474"/>
      <c r="M50" s="473" t="s">
        <v>2550</v>
      </c>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R50"/>
  <sheetViews>
    <sheetView view="pageBreakPreview" zoomScaleNormal="85" zoomScaleSheetLayoutView="100" workbookViewId="0">
      <selection activeCell="AE19" sqref="AE19:AN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2494</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5" t="s">
        <v>367</v>
      </c>
      <c r="C7" s="545"/>
      <c r="D7" s="545"/>
      <c r="E7" s="545"/>
      <c r="F7" s="545"/>
      <c r="G7" s="545"/>
      <c r="H7" s="545"/>
      <c r="I7" s="545"/>
      <c r="J7" s="514" t="s">
        <v>2494</v>
      </c>
      <c r="K7" s="515"/>
      <c r="L7" s="515"/>
      <c r="M7" s="515"/>
      <c r="N7" s="515"/>
      <c r="O7" s="516"/>
      <c r="P7" s="514" t="s">
        <v>2495</v>
      </c>
      <c r="Q7" s="515"/>
      <c r="R7" s="515"/>
      <c r="S7" s="515"/>
      <c r="T7" s="515"/>
      <c r="U7" s="516"/>
      <c r="V7" s="555"/>
      <c r="W7" s="555"/>
      <c r="X7" s="555"/>
      <c r="Y7" s="555"/>
      <c r="Z7" s="555"/>
      <c r="AA7" s="555"/>
      <c r="AB7" s="553"/>
      <c r="AC7" s="554"/>
      <c r="AD7" s="554"/>
      <c r="AE7" s="553" t="s">
        <v>2602</v>
      </c>
      <c r="AF7" s="554"/>
      <c r="AG7" s="554"/>
      <c r="AH7" s="554"/>
      <c r="AI7" s="554"/>
      <c r="AJ7" s="554"/>
      <c r="AK7" s="554"/>
      <c r="AL7" s="554"/>
      <c r="AM7" s="554"/>
      <c r="AN7" s="558"/>
    </row>
    <row r="8" spans="1:44" ht="39.950000000000003" customHeight="1">
      <c r="A8" s="372"/>
      <c r="B8" s="546" t="s">
        <v>368</v>
      </c>
      <c r="C8" s="546"/>
      <c r="D8" s="546"/>
      <c r="E8" s="546"/>
      <c r="F8" s="546"/>
      <c r="G8" s="546"/>
      <c r="H8" s="546"/>
      <c r="I8" s="546"/>
      <c r="J8" s="517" t="s">
        <v>2494</v>
      </c>
      <c r="K8" s="518"/>
      <c r="L8" s="518"/>
      <c r="M8" s="518"/>
      <c r="N8" s="518"/>
      <c r="O8" s="519"/>
      <c r="P8" s="517" t="s">
        <v>2495</v>
      </c>
      <c r="Q8" s="518"/>
      <c r="R8" s="518"/>
      <c r="S8" s="518"/>
      <c r="T8" s="518"/>
      <c r="U8" s="519"/>
      <c r="V8" s="513"/>
      <c r="W8" s="513"/>
      <c r="X8" s="513"/>
      <c r="Y8" s="513"/>
      <c r="Z8" s="513"/>
      <c r="AA8" s="513"/>
      <c r="AB8" s="547"/>
      <c r="AC8" s="548"/>
      <c r="AD8" s="548"/>
      <c r="AE8" s="547" t="s">
        <v>2602</v>
      </c>
      <c r="AF8" s="548"/>
      <c r="AG8" s="548"/>
      <c r="AH8" s="548"/>
      <c r="AI8" s="548"/>
      <c r="AJ8" s="548"/>
      <c r="AK8" s="548"/>
      <c r="AL8" s="548"/>
      <c r="AM8" s="548"/>
      <c r="AN8" s="559"/>
    </row>
    <row r="9" spans="1:44" ht="39.950000000000003" customHeight="1">
      <c r="A9" s="372"/>
      <c r="B9" s="546" t="s">
        <v>369</v>
      </c>
      <c r="C9" s="546"/>
      <c r="D9" s="546"/>
      <c r="E9" s="546"/>
      <c r="F9" s="546"/>
      <c r="G9" s="546"/>
      <c r="H9" s="546"/>
      <c r="I9" s="546"/>
      <c r="J9" s="529"/>
      <c r="K9" s="530"/>
      <c r="L9" s="530"/>
      <c r="M9" s="530"/>
      <c r="N9" s="530"/>
      <c r="O9" s="531"/>
      <c r="P9" s="517" t="s">
        <v>2494</v>
      </c>
      <c r="Q9" s="518"/>
      <c r="R9" s="518"/>
      <c r="S9" s="518"/>
      <c r="T9" s="518"/>
      <c r="U9" s="519"/>
      <c r="V9" s="513"/>
      <c r="W9" s="513"/>
      <c r="X9" s="513"/>
      <c r="Y9" s="513" t="s">
        <v>2501</v>
      </c>
      <c r="Z9" s="513"/>
      <c r="AA9" s="513"/>
      <c r="AB9" s="547" t="s">
        <v>2536</v>
      </c>
      <c r="AC9" s="548"/>
      <c r="AD9" s="548"/>
      <c r="AE9" s="547"/>
      <c r="AF9" s="548"/>
      <c r="AG9" s="548"/>
      <c r="AH9" s="548"/>
      <c r="AI9" s="548"/>
      <c r="AJ9" s="548"/>
      <c r="AK9" s="548"/>
      <c r="AL9" s="548"/>
      <c r="AM9" s="548"/>
      <c r="AN9" s="559"/>
    </row>
    <row r="10" spans="1:44" ht="39.950000000000003" customHeight="1">
      <c r="A10" s="372"/>
      <c r="B10" s="546" t="s">
        <v>370</v>
      </c>
      <c r="C10" s="546"/>
      <c r="D10" s="546"/>
      <c r="E10" s="546"/>
      <c r="F10" s="546"/>
      <c r="G10" s="546"/>
      <c r="H10" s="546"/>
      <c r="I10" s="546"/>
      <c r="J10" s="517" t="s">
        <v>2494</v>
      </c>
      <c r="K10" s="518"/>
      <c r="L10" s="518"/>
      <c r="M10" s="518"/>
      <c r="N10" s="518"/>
      <c r="O10" s="519"/>
      <c r="P10" s="517" t="s">
        <v>2494</v>
      </c>
      <c r="Q10" s="518"/>
      <c r="R10" s="518"/>
      <c r="S10" s="518"/>
      <c r="T10" s="518"/>
      <c r="U10" s="519"/>
      <c r="V10" s="513" t="s">
        <v>2501</v>
      </c>
      <c r="W10" s="513"/>
      <c r="X10" s="513"/>
      <c r="Y10" s="513" t="s">
        <v>2501</v>
      </c>
      <c r="Z10" s="513"/>
      <c r="AA10" s="513"/>
      <c r="AB10" s="547" t="s">
        <v>2603</v>
      </c>
      <c r="AC10" s="548"/>
      <c r="AD10" s="548"/>
      <c r="AE10" s="547" t="s">
        <v>2615</v>
      </c>
      <c r="AF10" s="548"/>
      <c r="AG10" s="548"/>
      <c r="AH10" s="548"/>
      <c r="AI10" s="548"/>
      <c r="AJ10" s="548"/>
      <c r="AK10" s="548"/>
      <c r="AL10" s="548"/>
      <c r="AM10" s="548"/>
      <c r="AN10" s="559"/>
    </row>
    <row r="11" spans="1:44" ht="39.950000000000003" customHeight="1">
      <c r="A11" s="372"/>
      <c r="B11" s="546" t="s">
        <v>371</v>
      </c>
      <c r="C11" s="546"/>
      <c r="D11" s="546"/>
      <c r="E11" s="546"/>
      <c r="F11" s="546"/>
      <c r="G11" s="546"/>
      <c r="H11" s="546"/>
      <c r="I11" s="546"/>
      <c r="J11" s="517" t="s">
        <v>2494</v>
      </c>
      <c r="K11" s="518"/>
      <c r="L11" s="518"/>
      <c r="M11" s="518"/>
      <c r="N11" s="518"/>
      <c r="O11" s="519"/>
      <c r="P11" s="517" t="s">
        <v>2494</v>
      </c>
      <c r="Q11" s="518"/>
      <c r="R11" s="518"/>
      <c r="S11" s="518"/>
      <c r="T11" s="518"/>
      <c r="U11" s="519"/>
      <c r="V11" s="513"/>
      <c r="W11" s="513"/>
      <c r="X11" s="513"/>
      <c r="Y11" s="513" t="s">
        <v>2501</v>
      </c>
      <c r="Z11" s="513"/>
      <c r="AA11" s="513"/>
      <c r="AB11" s="547" t="s">
        <v>2604</v>
      </c>
      <c r="AC11" s="548"/>
      <c r="AD11" s="548"/>
      <c r="AE11" s="547" t="s">
        <v>2605</v>
      </c>
      <c r="AF11" s="548"/>
      <c r="AG11" s="548"/>
      <c r="AH11" s="548"/>
      <c r="AI11" s="548"/>
      <c r="AJ11" s="548"/>
      <c r="AK11" s="548"/>
      <c r="AL11" s="548"/>
      <c r="AM11" s="548"/>
      <c r="AN11" s="559"/>
    </row>
    <row r="12" spans="1:44" ht="39.950000000000003" customHeight="1">
      <c r="A12" s="372"/>
      <c r="B12" s="546" t="s">
        <v>372</v>
      </c>
      <c r="C12" s="546"/>
      <c r="D12" s="546"/>
      <c r="E12" s="546"/>
      <c r="F12" s="546"/>
      <c r="G12" s="546"/>
      <c r="H12" s="546"/>
      <c r="I12" s="546"/>
      <c r="J12" s="517" t="s">
        <v>2494</v>
      </c>
      <c r="K12" s="518"/>
      <c r="L12" s="518"/>
      <c r="M12" s="518"/>
      <c r="N12" s="518"/>
      <c r="O12" s="519"/>
      <c r="P12" s="517" t="s">
        <v>2494</v>
      </c>
      <c r="Q12" s="518"/>
      <c r="R12" s="518"/>
      <c r="S12" s="518"/>
      <c r="T12" s="518"/>
      <c r="U12" s="519"/>
      <c r="V12" s="513" t="s">
        <v>2501</v>
      </c>
      <c r="W12" s="513"/>
      <c r="X12" s="513"/>
      <c r="Y12" s="513"/>
      <c r="Z12" s="513"/>
      <c r="AA12" s="513"/>
      <c r="AB12" s="547"/>
      <c r="AC12" s="548"/>
      <c r="AD12" s="548"/>
      <c r="AE12" s="547" t="s">
        <v>2606</v>
      </c>
      <c r="AF12" s="548"/>
      <c r="AG12" s="548"/>
      <c r="AH12" s="548"/>
      <c r="AI12" s="548"/>
      <c r="AJ12" s="548"/>
      <c r="AK12" s="548"/>
      <c r="AL12" s="548"/>
      <c r="AM12" s="548"/>
      <c r="AN12" s="559"/>
    </row>
    <row r="13" spans="1:44" ht="39.950000000000003" customHeight="1">
      <c r="A13" s="372"/>
      <c r="B13" s="546" t="s">
        <v>373</v>
      </c>
      <c r="C13" s="546"/>
      <c r="D13" s="546"/>
      <c r="E13" s="546"/>
      <c r="F13" s="546"/>
      <c r="G13" s="546"/>
      <c r="H13" s="546"/>
      <c r="I13" s="546"/>
      <c r="J13" s="517" t="s">
        <v>2494</v>
      </c>
      <c r="K13" s="518"/>
      <c r="L13" s="518"/>
      <c r="M13" s="518"/>
      <c r="N13" s="518"/>
      <c r="O13" s="519"/>
      <c r="P13" s="517" t="s">
        <v>2494</v>
      </c>
      <c r="Q13" s="518"/>
      <c r="R13" s="518"/>
      <c r="S13" s="518"/>
      <c r="T13" s="518"/>
      <c r="U13" s="519"/>
      <c r="V13" s="513" t="s">
        <v>2501</v>
      </c>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5"/>
      <c r="B14" s="376" t="s">
        <v>374</v>
      </c>
      <c r="C14" s="376"/>
      <c r="D14" s="376"/>
      <c r="E14" s="376"/>
      <c r="F14" s="376"/>
      <c r="G14" s="376"/>
      <c r="H14" s="376"/>
      <c r="I14" s="376"/>
      <c r="J14" s="520" t="s">
        <v>2494</v>
      </c>
      <c r="K14" s="521"/>
      <c r="L14" s="521"/>
      <c r="M14" s="521"/>
      <c r="N14" s="521"/>
      <c r="O14" s="522"/>
      <c r="P14" s="520" t="s">
        <v>2494</v>
      </c>
      <c r="Q14" s="521"/>
      <c r="R14" s="521"/>
      <c r="S14" s="521"/>
      <c r="T14" s="521"/>
      <c r="U14" s="522"/>
      <c r="V14" s="550" t="s">
        <v>2501</v>
      </c>
      <c r="W14" s="550"/>
      <c r="X14" s="550"/>
      <c r="Y14" s="550" t="s">
        <v>2501</v>
      </c>
      <c r="Z14" s="550"/>
      <c r="AA14" s="550"/>
      <c r="AB14" s="556" t="s">
        <v>2607</v>
      </c>
      <c r="AC14" s="557"/>
      <c r="AD14" s="557"/>
      <c r="AE14" s="253" t="s">
        <v>2608</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5" t="s">
        <v>375</v>
      </c>
      <c r="C16" s="545"/>
      <c r="D16" s="545"/>
      <c r="E16" s="545"/>
      <c r="F16" s="545"/>
      <c r="G16" s="545"/>
      <c r="H16" s="545"/>
      <c r="I16" s="545"/>
      <c r="J16" s="514" t="s">
        <v>2494</v>
      </c>
      <c r="K16" s="515"/>
      <c r="L16" s="515"/>
      <c r="M16" s="515"/>
      <c r="N16" s="515"/>
      <c r="O16" s="516"/>
      <c r="P16" s="514" t="s">
        <v>2494</v>
      </c>
      <c r="Q16" s="515"/>
      <c r="R16" s="515"/>
      <c r="S16" s="515"/>
      <c r="T16" s="515"/>
      <c r="U16" s="516"/>
      <c r="V16" s="555" t="s">
        <v>2501</v>
      </c>
      <c r="W16" s="555"/>
      <c r="X16" s="555"/>
      <c r="Y16" s="555" t="s">
        <v>2501</v>
      </c>
      <c r="Z16" s="555"/>
      <c r="AA16" s="555"/>
      <c r="AB16" s="553" t="s">
        <v>2609</v>
      </c>
      <c r="AC16" s="554"/>
      <c r="AD16" s="554"/>
      <c r="AE16" s="553" t="s">
        <v>2616</v>
      </c>
      <c r="AF16" s="554"/>
      <c r="AG16" s="554"/>
      <c r="AH16" s="554"/>
      <c r="AI16" s="554"/>
      <c r="AJ16" s="554"/>
      <c r="AK16" s="554"/>
      <c r="AL16" s="554"/>
      <c r="AM16" s="554"/>
      <c r="AN16" s="558"/>
    </row>
    <row r="17" spans="1:40" ht="39.950000000000003" customHeight="1">
      <c r="A17" s="372"/>
      <c r="B17" s="546" t="s">
        <v>376</v>
      </c>
      <c r="C17" s="546"/>
      <c r="D17" s="546"/>
      <c r="E17" s="546"/>
      <c r="F17" s="546"/>
      <c r="G17" s="546"/>
      <c r="H17" s="546"/>
      <c r="I17" s="546"/>
      <c r="J17" s="517" t="s">
        <v>2494</v>
      </c>
      <c r="K17" s="518"/>
      <c r="L17" s="518"/>
      <c r="M17" s="518"/>
      <c r="N17" s="518"/>
      <c r="O17" s="519"/>
      <c r="P17" s="517" t="s">
        <v>2494</v>
      </c>
      <c r="Q17" s="518"/>
      <c r="R17" s="518"/>
      <c r="S17" s="518"/>
      <c r="T17" s="518"/>
      <c r="U17" s="519"/>
      <c r="V17" s="513" t="s">
        <v>2501</v>
      </c>
      <c r="W17" s="513"/>
      <c r="X17" s="513"/>
      <c r="Y17" s="513" t="s">
        <v>2501</v>
      </c>
      <c r="Z17" s="513"/>
      <c r="AA17" s="513"/>
      <c r="AB17" s="547" t="s">
        <v>2609</v>
      </c>
      <c r="AC17" s="548"/>
      <c r="AD17" s="548"/>
      <c r="AE17" s="547" t="s">
        <v>2610</v>
      </c>
      <c r="AF17" s="548"/>
      <c r="AG17" s="548"/>
      <c r="AH17" s="548"/>
      <c r="AI17" s="548"/>
      <c r="AJ17" s="548"/>
      <c r="AK17" s="548"/>
      <c r="AL17" s="548"/>
      <c r="AM17" s="548"/>
      <c r="AN17" s="559"/>
    </row>
    <row r="18" spans="1:40" ht="39.950000000000003" customHeight="1">
      <c r="A18" s="372"/>
      <c r="B18" s="546" t="s">
        <v>377</v>
      </c>
      <c r="C18" s="546"/>
      <c r="D18" s="546"/>
      <c r="E18" s="546"/>
      <c r="F18" s="546"/>
      <c r="G18" s="546"/>
      <c r="H18" s="546"/>
      <c r="I18" s="546"/>
      <c r="J18" s="517" t="s">
        <v>2494</v>
      </c>
      <c r="K18" s="518"/>
      <c r="L18" s="518"/>
      <c r="M18" s="518"/>
      <c r="N18" s="518"/>
      <c r="O18" s="519"/>
      <c r="P18" s="517" t="s">
        <v>2494</v>
      </c>
      <c r="Q18" s="518"/>
      <c r="R18" s="518"/>
      <c r="S18" s="518"/>
      <c r="T18" s="518"/>
      <c r="U18" s="519"/>
      <c r="V18" s="513" t="s">
        <v>2501</v>
      </c>
      <c r="W18" s="513"/>
      <c r="X18" s="513"/>
      <c r="Y18" s="513" t="s">
        <v>2501</v>
      </c>
      <c r="Z18" s="513"/>
      <c r="AA18" s="513"/>
      <c r="AB18" s="547" t="s">
        <v>2609</v>
      </c>
      <c r="AC18" s="548"/>
      <c r="AD18" s="548"/>
      <c r="AE18" s="547" t="s">
        <v>2617</v>
      </c>
      <c r="AF18" s="548"/>
      <c r="AG18" s="548"/>
      <c r="AH18" s="548"/>
      <c r="AI18" s="548"/>
      <c r="AJ18" s="548"/>
      <c r="AK18" s="548"/>
      <c r="AL18" s="548"/>
      <c r="AM18" s="548"/>
      <c r="AN18" s="559"/>
    </row>
    <row r="19" spans="1:40" ht="39.950000000000003" customHeight="1">
      <c r="A19" s="372"/>
      <c r="B19" s="546" t="s">
        <v>378</v>
      </c>
      <c r="C19" s="546"/>
      <c r="D19" s="546"/>
      <c r="E19" s="546"/>
      <c r="F19" s="546"/>
      <c r="G19" s="546"/>
      <c r="H19" s="546"/>
      <c r="I19" s="546"/>
      <c r="J19" s="517" t="s">
        <v>2494</v>
      </c>
      <c r="K19" s="518"/>
      <c r="L19" s="518"/>
      <c r="M19" s="518"/>
      <c r="N19" s="518"/>
      <c r="O19" s="519"/>
      <c r="P19" s="517" t="s">
        <v>2494</v>
      </c>
      <c r="Q19" s="518"/>
      <c r="R19" s="518"/>
      <c r="S19" s="518"/>
      <c r="T19" s="518"/>
      <c r="U19" s="519"/>
      <c r="V19" s="513" t="s">
        <v>2501</v>
      </c>
      <c r="W19" s="513"/>
      <c r="X19" s="513"/>
      <c r="Y19" s="513" t="s">
        <v>2501</v>
      </c>
      <c r="Z19" s="513"/>
      <c r="AA19" s="513"/>
      <c r="AB19" s="547" t="s">
        <v>2611</v>
      </c>
      <c r="AC19" s="548"/>
      <c r="AD19" s="548"/>
      <c r="AE19" s="547" t="s">
        <v>2612</v>
      </c>
      <c r="AF19" s="548"/>
      <c r="AG19" s="548"/>
      <c r="AH19" s="548"/>
      <c r="AI19" s="548"/>
      <c r="AJ19" s="548"/>
      <c r="AK19" s="548"/>
      <c r="AL19" s="548"/>
      <c r="AM19" s="548"/>
      <c r="AN19" s="559"/>
    </row>
    <row r="20" spans="1:40" ht="39.950000000000003" customHeight="1">
      <c r="A20" s="372"/>
      <c r="B20" s="549" t="s">
        <v>379</v>
      </c>
      <c r="C20" s="549"/>
      <c r="D20" s="549"/>
      <c r="E20" s="549"/>
      <c r="F20" s="549"/>
      <c r="G20" s="549"/>
      <c r="H20" s="549"/>
      <c r="I20" s="549"/>
      <c r="J20" s="529"/>
      <c r="K20" s="530"/>
      <c r="L20" s="530"/>
      <c r="M20" s="530"/>
      <c r="N20" s="530"/>
      <c r="O20" s="531"/>
      <c r="P20" s="517" t="s">
        <v>2495</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2"/>
      <c r="B21" s="546" t="s">
        <v>380</v>
      </c>
      <c r="C21" s="546"/>
      <c r="D21" s="546"/>
      <c r="E21" s="546"/>
      <c r="F21" s="546"/>
      <c r="G21" s="546"/>
      <c r="H21" s="546"/>
      <c r="I21" s="546"/>
      <c r="J21" s="529"/>
      <c r="K21" s="530"/>
      <c r="L21" s="530"/>
      <c r="M21" s="530"/>
      <c r="N21" s="530"/>
      <c r="O21" s="531"/>
      <c r="P21" s="517" t="s">
        <v>2495</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2"/>
      <c r="B22" s="546" t="s">
        <v>381</v>
      </c>
      <c r="C22" s="546"/>
      <c r="D22" s="546"/>
      <c r="E22" s="546"/>
      <c r="F22" s="546"/>
      <c r="G22" s="546"/>
      <c r="H22" s="546"/>
      <c r="I22" s="546"/>
      <c r="J22" s="529"/>
      <c r="K22" s="530"/>
      <c r="L22" s="530"/>
      <c r="M22" s="530"/>
      <c r="N22" s="530"/>
      <c r="O22" s="531"/>
      <c r="P22" s="517" t="s">
        <v>2494</v>
      </c>
      <c r="Q22" s="518"/>
      <c r="R22" s="518"/>
      <c r="S22" s="518"/>
      <c r="T22" s="518"/>
      <c r="U22" s="519"/>
      <c r="V22" s="513"/>
      <c r="W22" s="513"/>
      <c r="X22" s="513"/>
      <c r="Y22" s="513" t="s">
        <v>2501</v>
      </c>
      <c r="Z22" s="513"/>
      <c r="AA22" s="513"/>
      <c r="AB22" s="547" t="s">
        <v>2536</v>
      </c>
      <c r="AC22" s="548"/>
      <c r="AD22" s="548"/>
      <c r="AE22" s="547"/>
      <c r="AF22" s="548"/>
      <c r="AG22" s="548"/>
      <c r="AH22" s="548"/>
      <c r="AI22" s="548"/>
      <c r="AJ22" s="548"/>
      <c r="AK22" s="548"/>
      <c r="AL22" s="548"/>
      <c r="AM22" s="548"/>
      <c r="AN22" s="559"/>
    </row>
    <row r="23" spans="1:40" ht="39.950000000000003" customHeight="1">
      <c r="A23" s="372"/>
      <c r="B23" s="546" t="s">
        <v>382</v>
      </c>
      <c r="C23" s="546"/>
      <c r="D23" s="546"/>
      <c r="E23" s="546"/>
      <c r="F23" s="546"/>
      <c r="G23" s="546"/>
      <c r="H23" s="546"/>
      <c r="I23" s="546"/>
      <c r="J23" s="517" t="s">
        <v>2494</v>
      </c>
      <c r="K23" s="518"/>
      <c r="L23" s="518"/>
      <c r="M23" s="518"/>
      <c r="N23" s="518"/>
      <c r="O23" s="519"/>
      <c r="P23" s="517" t="s">
        <v>2494</v>
      </c>
      <c r="Q23" s="518"/>
      <c r="R23" s="518"/>
      <c r="S23" s="518"/>
      <c r="T23" s="518"/>
      <c r="U23" s="519"/>
      <c r="V23" s="513" t="s">
        <v>2501</v>
      </c>
      <c r="W23" s="513"/>
      <c r="X23" s="513"/>
      <c r="Y23" s="513" t="s">
        <v>2501</v>
      </c>
      <c r="Z23" s="513"/>
      <c r="AA23" s="513"/>
      <c r="AB23" s="547" t="s">
        <v>2613</v>
      </c>
      <c r="AC23" s="548"/>
      <c r="AD23" s="548"/>
      <c r="AE23" s="547" t="s">
        <v>2614</v>
      </c>
      <c r="AF23" s="548"/>
      <c r="AG23" s="548"/>
      <c r="AH23" s="548"/>
      <c r="AI23" s="548"/>
      <c r="AJ23" s="548"/>
      <c r="AK23" s="548"/>
      <c r="AL23" s="548"/>
      <c r="AM23" s="548"/>
      <c r="AN23" s="559"/>
    </row>
    <row r="24" spans="1:40" ht="39.950000000000003" customHeight="1">
      <c r="A24" s="372"/>
      <c r="B24" s="546" t="s">
        <v>383</v>
      </c>
      <c r="C24" s="546"/>
      <c r="D24" s="546"/>
      <c r="E24" s="546"/>
      <c r="F24" s="546"/>
      <c r="G24" s="546"/>
      <c r="H24" s="546"/>
      <c r="I24" s="546"/>
      <c r="J24" s="517" t="s">
        <v>2495</v>
      </c>
      <c r="K24" s="518"/>
      <c r="L24" s="518"/>
      <c r="M24" s="518"/>
      <c r="N24" s="518"/>
      <c r="O24" s="519"/>
      <c r="P24" s="517" t="s">
        <v>2495</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5"/>
      <c r="B25" s="376" t="s">
        <v>384</v>
      </c>
      <c r="C25" s="376"/>
      <c r="D25" s="376"/>
      <c r="E25" s="376"/>
      <c r="F25" s="376"/>
      <c r="G25" s="376"/>
      <c r="H25" s="376"/>
      <c r="I25" s="376"/>
      <c r="J25" s="526"/>
      <c r="K25" s="527"/>
      <c r="L25" s="527"/>
      <c r="M25" s="527"/>
      <c r="N25" s="527"/>
      <c r="O25" s="528"/>
      <c r="P25" s="520" t="s">
        <v>2495</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5" t="s">
        <v>385</v>
      </c>
      <c r="C27" s="545"/>
      <c r="D27" s="545"/>
      <c r="E27" s="545"/>
      <c r="F27" s="545"/>
      <c r="G27" s="545"/>
      <c r="H27" s="545"/>
      <c r="I27" s="545"/>
      <c r="J27" s="523"/>
      <c r="K27" s="524"/>
      <c r="L27" s="524"/>
      <c r="M27" s="524"/>
      <c r="N27" s="524"/>
      <c r="O27" s="525"/>
      <c r="P27" s="514" t="s">
        <v>2494</v>
      </c>
      <c r="Q27" s="515"/>
      <c r="R27" s="515"/>
      <c r="S27" s="515"/>
      <c r="T27" s="515"/>
      <c r="U27" s="516"/>
      <c r="V27" s="555"/>
      <c r="W27" s="555"/>
      <c r="X27" s="555"/>
      <c r="Y27" s="555" t="s">
        <v>2501</v>
      </c>
      <c r="Z27" s="555"/>
      <c r="AA27" s="555"/>
      <c r="AB27" s="553" t="s">
        <v>2536</v>
      </c>
      <c r="AC27" s="554"/>
      <c r="AD27" s="554"/>
      <c r="AE27" s="553" t="s">
        <v>2537</v>
      </c>
      <c r="AF27" s="554"/>
      <c r="AG27" s="554"/>
      <c r="AH27" s="554"/>
      <c r="AI27" s="554"/>
      <c r="AJ27" s="554"/>
      <c r="AK27" s="554"/>
      <c r="AL27" s="554"/>
      <c r="AM27" s="554"/>
      <c r="AN27" s="558"/>
    </row>
    <row r="28" spans="1:40" ht="39.950000000000003" customHeight="1">
      <c r="A28" s="372"/>
      <c r="B28" s="546" t="s">
        <v>386</v>
      </c>
      <c r="C28" s="546"/>
      <c r="D28" s="546"/>
      <c r="E28" s="546"/>
      <c r="F28" s="546"/>
      <c r="G28" s="546"/>
      <c r="H28" s="546"/>
      <c r="I28" s="546"/>
      <c r="J28" s="517" t="s">
        <v>2494</v>
      </c>
      <c r="K28" s="518"/>
      <c r="L28" s="518"/>
      <c r="M28" s="518"/>
      <c r="N28" s="518"/>
      <c r="O28" s="519"/>
      <c r="P28" s="517" t="s">
        <v>2494</v>
      </c>
      <c r="Q28" s="518"/>
      <c r="R28" s="518"/>
      <c r="S28" s="518"/>
      <c r="T28" s="518"/>
      <c r="U28" s="519"/>
      <c r="V28" s="513" t="s">
        <v>2501</v>
      </c>
      <c r="W28" s="513"/>
      <c r="X28" s="513"/>
      <c r="Y28" s="513"/>
      <c r="Z28" s="513"/>
      <c r="AA28" s="513"/>
      <c r="AB28" s="547"/>
      <c r="AC28" s="548"/>
      <c r="AD28" s="548"/>
      <c r="AE28" s="547" t="s">
        <v>2538</v>
      </c>
      <c r="AF28" s="548"/>
      <c r="AG28" s="548"/>
      <c r="AH28" s="548"/>
      <c r="AI28" s="548"/>
      <c r="AJ28" s="548"/>
      <c r="AK28" s="548"/>
      <c r="AL28" s="548"/>
      <c r="AM28" s="548"/>
      <c r="AN28" s="559"/>
    </row>
    <row r="29" spans="1:40" ht="39.950000000000003" customHeight="1">
      <c r="A29" s="372"/>
      <c r="B29" s="546" t="s">
        <v>387</v>
      </c>
      <c r="C29" s="546"/>
      <c r="D29" s="546"/>
      <c r="E29" s="546"/>
      <c r="F29" s="546"/>
      <c r="G29" s="546"/>
      <c r="H29" s="546"/>
      <c r="I29" s="546"/>
      <c r="J29" s="517" t="s">
        <v>2494</v>
      </c>
      <c r="K29" s="518"/>
      <c r="L29" s="518"/>
      <c r="M29" s="518"/>
      <c r="N29" s="518"/>
      <c r="O29" s="519"/>
      <c r="P29" s="517" t="s">
        <v>2494</v>
      </c>
      <c r="Q29" s="518"/>
      <c r="R29" s="518"/>
      <c r="S29" s="518"/>
      <c r="T29" s="518"/>
      <c r="U29" s="519"/>
      <c r="V29" s="513" t="s">
        <v>2501</v>
      </c>
      <c r="W29" s="513"/>
      <c r="X29" s="513"/>
      <c r="Y29" s="513"/>
      <c r="Z29" s="513"/>
      <c r="AA29" s="513"/>
      <c r="AB29" s="547"/>
      <c r="AC29" s="548"/>
      <c r="AD29" s="548"/>
      <c r="AE29" s="547" t="s">
        <v>2538</v>
      </c>
      <c r="AF29" s="548"/>
      <c r="AG29" s="548"/>
      <c r="AH29" s="548"/>
      <c r="AI29" s="548"/>
      <c r="AJ29" s="548"/>
      <c r="AK29" s="548"/>
      <c r="AL29" s="548"/>
      <c r="AM29" s="548"/>
      <c r="AN29" s="559"/>
    </row>
    <row r="30" spans="1:40" ht="39.950000000000003" customHeight="1">
      <c r="A30" s="372"/>
      <c r="B30" s="546" t="s">
        <v>388</v>
      </c>
      <c r="C30" s="546"/>
      <c r="D30" s="546"/>
      <c r="E30" s="546"/>
      <c r="F30" s="546"/>
      <c r="G30" s="546"/>
      <c r="H30" s="546"/>
      <c r="I30" s="546"/>
      <c r="J30" s="517" t="s">
        <v>2494</v>
      </c>
      <c r="K30" s="518"/>
      <c r="L30" s="518"/>
      <c r="M30" s="518"/>
      <c r="N30" s="518"/>
      <c r="O30" s="519"/>
      <c r="P30" s="517" t="s">
        <v>2494</v>
      </c>
      <c r="Q30" s="518"/>
      <c r="R30" s="518"/>
      <c r="S30" s="518"/>
      <c r="T30" s="518"/>
      <c r="U30" s="519"/>
      <c r="V30" s="513" t="s">
        <v>2501</v>
      </c>
      <c r="W30" s="513"/>
      <c r="X30" s="513"/>
      <c r="Y30" s="513"/>
      <c r="Z30" s="513"/>
      <c r="AA30" s="513"/>
      <c r="AB30" s="547"/>
      <c r="AC30" s="548"/>
      <c r="AD30" s="548"/>
      <c r="AE30" s="547" t="s">
        <v>2538</v>
      </c>
      <c r="AF30" s="548"/>
      <c r="AG30" s="548"/>
      <c r="AH30" s="548"/>
      <c r="AI30" s="548"/>
      <c r="AJ30" s="548"/>
      <c r="AK30" s="548"/>
      <c r="AL30" s="548"/>
      <c r="AM30" s="548"/>
      <c r="AN30" s="559"/>
    </row>
    <row r="31" spans="1:40" ht="39.950000000000003" customHeight="1" thickBot="1">
      <c r="A31" s="375"/>
      <c r="B31" s="552" t="s">
        <v>389</v>
      </c>
      <c r="C31" s="552"/>
      <c r="D31" s="552"/>
      <c r="E31" s="552"/>
      <c r="F31" s="552"/>
      <c r="G31" s="552"/>
      <c r="H31" s="552"/>
      <c r="I31" s="552"/>
      <c r="J31" s="520" t="s">
        <v>2494</v>
      </c>
      <c r="K31" s="521"/>
      <c r="L31" s="521"/>
      <c r="M31" s="521"/>
      <c r="N31" s="521"/>
      <c r="O31" s="522"/>
      <c r="P31" s="520" t="s">
        <v>2494</v>
      </c>
      <c r="Q31" s="521"/>
      <c r="R31" s="521"/>
      <c r="S31" s="521"/>
      <c r="T31" s="521"/>
      <c r="U31" s="522"/>
      <c r="V31" s="550" t="s">
        <v>2501</v>
      </c>
      <c r="W31" s="550"/>
      <c r="X31" s="550"/>
      <c r="Y31" s="550"/>
      <c r="Z31" s="550"/>
      <c r="AA31" s="550"/>
      <c r="AB31" s="556"/>
      <c r="AC31" s="557"/>
      <c r="AD31" s="557"/>
      <c r="AE31" s="556" t="s">
        <v>2538</v>
      </c>
      <c r="AF31" s="557"/>
      <c r="AG31" s="557"/>
      <c r="AH31" s="557"/>
      <c r="AI31" s="557"/>
      <c r="AJ31" s="557"/>
      <c r="AK31" s="557"/>
      <c r="AL31" s="557"/>
      <c r="AM31" s="557"/>
      <c r="AN31" s="560"/>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5" t="s">
        <v>390</v>
      </c>
      <c r="C33" s="545"/>
      <c r="D33" s="545"/>
      <c r="E33" s="545"/>
      <c r="F33" s="545"/>
      <c r="G33" s="545"/>
      <c r="H33" s="545"/>
      <c r="I33" s="545"/>
      <c r="J33" s="514" t="s">
        <v>2495</v>
      </c>
      <c r="K33" s="515"/>
      <c r="L33" s="515"/>
      <c r="M33" s="515"/>
      <c r="N33" s="515"/>
      <c r="O33" s="516"/>
      <c r="P33" s="514" t="s">
        <v>2495</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2"/>
      <c r="B34" s="546" t="s">
        <v>391</v>
      </c>
      <c r="C34" s="546"/>
      <c r="D34" s="546"/>
      <c r="E34" s="546"/>
      <c r="F34" s="546"/>
      <c r="G34" s="546"/>
      <c r="H34" s="546"/>
      <c r="I34" s="546"/>
      <c r="J34" s="517" t="s">
        <v>2495</v>
      </c>
      <c r="K34" s="518"/>
      <c r="L34" s="518"/>
      <c r="M34" s="518"/>
      <c r="N34" s="518"/>
      <c r="O34" s="519"/>
      <c r="P34" s="517" t="s">
        <v>2495</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5"/>
      <c r="B35" s="551" t="s">
        <v>392</v>
      </c>
      <c r="C35" s="551"/>
      <c r="D35" s="551"/>
      <c r="E35" s="551"/>
      <c r="F35" s="551"/>
      <c r="G35" s="551"/>
      <c r="H35" s="551"/>
      <c r="I35" s="551"/>
      <c r="J35" s="520" t="s">
        <v>2495</v>
      </c>
      <c r="K35" s="521"/>
      <c r="L35" s="521"/>
      <c r="M35" s="521"/>
      <c r="N35" s="521"/>
      <c r="O35" s="522"/>
      <c r="P35" s="520" t="s">
        <v>2495</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fitToHeight="0"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2023-04-11T01:32:29Z</dcterms:created>
  <dcterms:modified xsi:type="dcterms:W3CDTF">2023-04-11T01:32:30Z</dcterms:modified>
</cp:coreProperties>
</file>