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kitaterao8\Desktop\"/>
    </mc:Choice>
  </mc:AlternateContent>
  <xr:revisionPtr revIDLastSave="0" documentId="13_ncr:1_{AD45A703-C980-4318-A2EF-3CE69C3E755B}"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<sst xmlns="http://schemas.openxmlformats.org/spreadsheetml/2006/main" count="3094" uniqueCount="2565">
  <si>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</si>
  <si>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</si>
  <si>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</si>
  <si>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</si>
  <si>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</si>
  <si>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</si>
  <si>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</si>
  <si>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</si>
  <si>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</si>
  <si>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</si>
  <si>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</si>
  <si>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</si>
  <si>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</si>
  <si>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</si>
  <si>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</si>
  <si>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</si>
  <si>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</si>
  <si>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</si>
  <si>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</si>
  <si>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</si>
  <si>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</si>
  <si>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</si>
  <si>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</si>
  <si>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</si>
  <si>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</si>
  <si>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</si>
  <si>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</si>
  <si>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</si>
  <si>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</si>
  <si>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</si>
  <si>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</si>
  <si>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</si>
  <si>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</si>
  <si>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</si>
  <si>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</si>
  <si>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</si>
  <si>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</si>
  <si>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</si>
  <si>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</si>
  <si>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</si>
  <si>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</si>
  <si>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</si>
  <si>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</si>
  <si>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</si>
  <si>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</si>
  <si>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</si>
  <si>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</si>
  <si>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</si>
  <si>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</si>
  <si>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</si>
  <si>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</si>
  <si>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</si>
  <si>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</si>
  <si>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</si>
  <si>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</si>
  <si>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</si>
  <si>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</si>
  <si>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</si>
  <si>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</si>
  <si>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</si>
  <si>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</si>
  <si>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</si>
  <si>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</si>
  <si>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</si>
  <si>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</si>
  <si>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</si>
  <si>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</si>
  <si>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</si>
  <si>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</si>
  <si>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</si>
  <si>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</si>
  <si>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</si>
  <si>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</si>
  <si>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</si>
  <si>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</si>
  <si>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</si>
  <si>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</si>
  <si>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</si>
  <si>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</si>
  <si>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</si>
  <si>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</si>
  <si>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</si>
  <si>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</si>
  <si>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</si>
  <si>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</si>
  <si>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</si>
  <si>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</si>
  <si>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</si>
  <si>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</si>
  <si>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</si>
  <si>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</si>
  <si>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</si>
  <si>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</si>
  <si>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</si>
  <si>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</si>
  <si>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</si>
  <si>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</si>
  <si>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</si>
  <si>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</si>
  <si>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</si>
  <si>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</si>
  <si>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</si>
  <si>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</si>
  <si>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</si>
  <si>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</si>
  <si>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</si>
  <si>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</si>
  <si>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</si>
  <si>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</si>
  <si>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</si>
  <si>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</si>
  <si>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</si>
  <si>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</si>
  <si>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</si>
  <si>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</si>
  <si>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</si>
  <si>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</si>
  <si>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</si>
  <si>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</si>
  <si>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</si>
  <si>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</si>
  <si>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</si>
  <si>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</si>
  <si>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</si>
  <si>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</si>
  <si>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</si>
  <si>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</si>
  <si>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</si>
  <si>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</si>
  <si>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</si>
  <si>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</si>
  <si>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</si>
  <si>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</si>
  <si>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</si>
  <si>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</si>
  <si>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</si>
  <si>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</si>
  <si>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</si>
  <si>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</si>
  <si>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</si>
  <si>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</si>
  <si>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</si>
  <si>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</si>
  <si>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</si>
  <si>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</si>
  <si>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</si>
  <si>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</si>
  <si>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</si>
  <si>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</si>
  <si>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</si>
  <si>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</si>
  <si>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</si>
  <si>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</si>
  <si>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</si>
  <si>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</si>
  <si>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</si>
  <si>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</si>
  <si>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</si>
  <si>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</si>
  <si>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</si>
  <si>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</si>
  <si>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</si>
  <si>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</si>
  <si>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</si>
  <si>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</si>
  <si>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</si>
  <si>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</si>
  <si>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</si>
  <si>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</si>
  <si>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</si>
  <si>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</si>
  <si>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</si>
  <si>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</si>
  <si>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</si>
  <si>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</si>
  <si>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</si>
  <si>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</si>
  <si>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</si>
  <si>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</si>
  <si>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</si>
  <si>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</si>
  <si>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</si>
  <si>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</si>
  <si>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</si>
  <si>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</si>
  <si>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</si>
  <si>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</si>
  <si>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</si>
  <si>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</si>
  <si>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</si>
  <si>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</si>
  <si>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</si>
  <si>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</si>
  <si>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</si>
  <si>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</si>
  <si>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</si>
  <si>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</si>
  <si>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</si>
  <si>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</si>
  <si>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</si>
  <si>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</si>
  <si>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</si>
  <si>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</si>
  <si>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</si>
  <si>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</si>
  <si>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</si>
  <si>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</si>
  <si>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</si>
  <si>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</si>
  <si>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</si>
  <si>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</si>
  <si>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</si>
  <si>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</si>
  <si>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</si>
  <si>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</si>
  <si>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</si>
  <si>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</si>
  <si>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</si>
  <si>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</si>
  <si>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</si>
  <si>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</si>
  <si>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</si>
  <si>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</si>
  <si>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</si>
  <si>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</si>
  <si>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</si>
  <si>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</si>
  <si>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</si>
  <si>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</si>
  <si>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</si>
  <si>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</si>
  <si>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</si>
  <si>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</si>
  <si>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</si>
  <si>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</si>
  <si>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</si>
  <si>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</si>
  <si>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</si>
  <si>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</si>
  <si>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</si>
  <si>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</si>
  <si>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</si>
  <si>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</si>
  <si>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</si>
  <si>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</si>
  <si>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</si>
  <si>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</si>
  <si>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</si>
  <si>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</si>
  <si>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</si>
  <si>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</si>
  <si>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</si>
  <si>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</si>
  <si>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</si>
  <si>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</si>
  <si>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</si>
  <si>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</si>
  <si>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</si>
  <si>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</si>
  <si>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</si>
  <si>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</si>
  <si>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</si>
  <si>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</si>
  <si>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</si>
  <si>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</si>
  <si>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</si>
  <si>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</si>
  <si>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</si>
  <si>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</si>
  <si>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</si>
  <si>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</si>
  <si>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</si>
  <si>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</si>
  <si>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</si>
  <si>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</si>
  <si>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</si>
  <si>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</si>
  <si>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</si>
  <si>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</si>
  <si>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</si>
  <si>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</si>
  <si>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</si>
  <si>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</si>
  <si>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</si>
  <si>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</si>
  <si>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</si>
  <si>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</si>
  <si>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</si>
  <si>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</si>
  <si>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</si>
  <si>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</si>
  <si>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</si>
  <si>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</si>
  <si>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</si>
  <si>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</si>
  <si>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</si>
  <si>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</si>
  <si>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</si>
  <si>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</si>
  <si>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</si>
  <si>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</si>
  <si>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</si>
  <si>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</si>
  <si>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</si>
  <si>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</si>
  <si>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</si>
  <si>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</si>
  <si>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</si>
  <si>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</si>
  <si>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</si>
  <si>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</si>
  <si>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</si>
  <si>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</si>
  <si>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</si>
  <si>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</si>
  <si>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</si>
  <si>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</si>
  <si>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</si>
  <si>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</si>
  <si>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</si>
  <si>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</si>
  <si>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</si>
  <si>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</si>
  <si>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</si>
  <si>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</si>
  <si>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</si>
  <si>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</si>
  <si>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</si>
  <si>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</si>
  <si>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</si>
  <si>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</si>
  <si>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</si>
  <si>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</si>
  <si>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</si>
  <si>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</si>
  <si>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</si>
  <si>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</si>
  <si>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</si>
  <si>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</si>
  <si>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</si>
  <si>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</si>
  <si>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</si>
  <si>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</si>
  <si>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</si>
  <si>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</si>
  <si>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</si>
  <si>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</si>
  <si>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</si>
  <si>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</si>
  <si>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</si>
  <si>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</si>
  <si>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</si>
  <si>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</si>
  <si>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</si>
  <si>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</si>
  <si>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</si>
  <si>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</si>
  <si>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</si>
  <si>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</si>
  <si>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</si>
  <si>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</si>
  <si>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</si>
  <si>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</si>
  <si>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</si>
  <si>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</si>
  <si>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</si>
  <si>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</si>
  <si>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</si>
  <si>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</si>
  <si>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</si>
  <si>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</si>
  <si>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</si>
  <si>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</si>
  <si>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</si>
  <si>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</si>
  <si>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</si>
  <si>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</si>
  <si>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</si>
  <si>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</si>
  <si>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</si>
  <si>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</si>
  <si>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</si>
  <si>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</si>
  <si>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</si>
  <si>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</si>
  <si>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</si>
  <si>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</si>
  <si>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</si>
  <si>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</si>
  <si>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</si>
  <si>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</si>
  <si>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</si>
  <si>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</si>
  <si>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</si>
  <si>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</si>
  <si>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</si>
  <si>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</si>
  <si>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</si>
  <si>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</si>
  <si>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</si>
  <si>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</si>
  <si>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</si>
  <si>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</si>
  <si>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</si>
  <si>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</si>
  <si>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</si>
  <si>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</si>
  <si>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</si>
  <si>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</si>
  <si>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</si>
  <si>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</si>
  <si>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</si>
  <si>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</si>
  <si>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</si>
  <si>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</si>
  <si>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</si>
  <si>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</si>
  <si>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</si>
  <si>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</si>
  <si>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</si>
  <si>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</si>
  <si>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</si>
  <si>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</si>
  <si>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</si>
  <si>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</si>
  <si>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</si>
  <si>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</si>
  <si>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</si>
  <si>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</si>
  <si>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</si>
  <si>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</si>
  <si>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</si>
  <si>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</si>
  <si>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</si>
  <si>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</si>
  <si>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</si>
  <si>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</si>
  <si>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</si>
  <si>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</si>
  <si>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</si>
  <si>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</si>
  <si>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</si>
  <si>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</si>
  <si>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</si>
  <si>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</si>
  <si>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</si>
  <si>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</si>
  <si>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</si>
  <si>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</si>
  <si>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</si>
  <si>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</si>
  <si>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</si>
  <si>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</si>
  <si>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</si>
  <si>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</si>
  <si>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</si>
  <si>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</si>
  <si>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</si>
  <si>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</si>
  <si>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</si>
  <si>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</si>
  <si>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</si>
  <si>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</si>
  <si>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</si>
  <si>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</si>
  <si>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</si>
  <si>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</si>
  <si>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</si>
  <si>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</si>
  <si>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</si>
  <si>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</si>
  <si>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</si>
  <si>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</si>
  <si>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</si>
  <si>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</si>
  <si>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</si>
  <si>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</si>
  <si>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</si>
  <si>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</si>
  <si>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</si>
  <si>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</si>
  <si>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</si>
  <si>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</si>
  <si>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</si>
  <si>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</si>
  <si>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</si>
  <si>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</si>
  <si>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</si>
  <si>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</si>
  <si>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</si>
  <si>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</si>
  <si>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</si>
  <si>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</si>
  <si>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</si>
  <si>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</si>
  <si>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</si>
  <si>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</si>
  <si>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</si>
  <si>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</si>
  <si>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</si>
  <si>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</si>
  <si>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</si>
  <si>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</si>
  <si>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</si>
  <si>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</si>
  <si>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</si>
  <si>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</si>
  <si>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</si>
  <si>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</si>
  <si>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</si>
  <si>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</si>
  <si>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</si>
  <si>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</si>
  <si>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</si>
  <si>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</si>
  <si>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</si>
  <si>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</si>
  <si>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</si>
  <si>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</si>
  <si>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</si>
  <si>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</si>
  <si>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</si>
  <si>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</si>
  <si>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</si>
  <si>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</si>
  <si>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</si>
  <si>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</si>
  <si>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</si>
  <si>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</si>
  <si>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</si>
  <si>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</si>
  <si>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</si>
  <si>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</si>
  <si>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</si>
  <si>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</si>
  <si>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</si>
  <si>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</si>
  <si>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</si>
  <si>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</si>
  <si>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</si>
  <si>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</si>
  <si>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</si>
  <si>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</si>
  <si>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</si>
  <si>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</si>
  <si>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</si>
  <si>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</si>
  <si>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</si>
  <si>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</si>
  <si>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</si>
  <si>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</si>
  <si>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</si>
  <si>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</si>
  <si>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</si>
  <si>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</si>
  <si>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</si>
  <si>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</si>
  <si>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</si>
  <si>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</si>
  <si>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</si>
  <si>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</si>
  <si>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</si>
  <si>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</si>
  <si>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</si>
  <si>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</si>
  <si>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</si>
  <si>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</si>
  <si>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</si>
  <si>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</si>
  <si>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</si>
  <si>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</si>
  <si>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</si>
  <si>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</si>
  <si>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</si>
  <si>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</si>
  <si>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</si>
  <si>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</si>
  <si>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</si>
  <si>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</si>
  <si>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</si>
  <si>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</si>
  <si>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</si>
  <si>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</si>
  <si>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</si>
  <si>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</si>
  <si>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</si>
  <si>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</si>
  <si>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</si>
  <si>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</si>
  <si>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</si>
  <si>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</si>
  <si>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</si>
  <si>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</si>
  <si>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</si>
  <si>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</si>
  <si>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</si>
  <si>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</si>
  <si>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</si>
  <si>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</si>
  <si>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</si>
  <si>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</si>
  <si>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</si>
  <si>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</si>
  <si>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</si>
  <si>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</si>
  <si>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</si>
  <si>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</si>
  <si>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</si>
  <si>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</si>
  <si>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</si>
  <si>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</si>
  <si>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</si>
  <si>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</si>
  <si>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</si>
  <si>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</si>
  <si>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</si>
  <si>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</si>
  <si>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</si>
  <si>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</si>
  <si>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</si>
  <si>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</si>
  <si>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</si>
  <si>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</si>
  <si>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</si>
  <si>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</si>
  <si>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</si>
  <si>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</si>
  <si>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</si>
  <si>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</si>
  <si>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</si>
  <si>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</si>
  <si>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</si>
  <si>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</si>
  <si>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</si>
  <si>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</si>
  <si>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</si>
  <si>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</si>
  <si>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</si>
  <si>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</si>
  <si>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</si>
  <si>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</si>
  <si>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</si>
  <si>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</si>
  <si>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</si>
  <si>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</si>
  <si>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</si>
  <si>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</si>
  <si>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</si>
  <si>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</si>
  <si>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</si>
  <si>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</si>
  <si>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</si>
  <si>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</si>
  <si>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</si>
  <si>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</si>
  <si>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</si>
  <si>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</si>
  <si>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</si>
  <si>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</si>
  <si>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</si>
  <si>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</si>
  <si>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</si>
  <si>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</si>
  <si>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</si>
  <si>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</si>
  <si>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</si>
  <si>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</si>
  <si>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</si>
  <si>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</si>
  <si>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</si>
  <si>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</si>
  <si>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</si>
  <si>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</si>
  <si>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</si>
  <si>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</si>
  <si>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</si>
  <si>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</si>
  <si>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</si>
  <si>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</si>
  <si>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</si>
  <si>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</si>
  <si>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</si>
  <si>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</si>
  <si>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</si>
  <si>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</si>
  <si>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</si>
  <si>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</si>
  <si>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</si>
  <si>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</si>
  <si>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</si>
  <si>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</si>
  <si>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</si>
  <si>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</si>
  <si>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</si>
  <si>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</si>
  <si>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</si>
  <si>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</si>
  <si>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</si>
  <si>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</si>
  <si>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</si>
  <si>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</si>
  <si>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</si>
  <si>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</si>
  <si>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</si>
  <si>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</si>
  <si>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</si>
  <si>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</si>
  <si>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</si>
  <si>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</si>
  <si>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</si>
  <si>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</si>
  <si>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</si>
  <si>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</si>
  <si>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</si>
  <si>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</si>
  <si>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</si>
  <si>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</si>
  <si>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</si>
  <si>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</si>
  <si>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</si>
  <si>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</si>
  <si>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</si>
  <si>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</si>
  <si>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</si>
  <si>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</si>
  <si>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</si>
  <si>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</si>
  <si>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</si>
  <si>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</si>
  <si>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</si>
  <si>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</si>
  <si>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</si>
  <si>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</si>
  <si>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</si>
  <si>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</si>
  <si>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</si>
  <si>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</si>
  <si>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</si>
  <si>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</si>
  <si>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</si>
  <si>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</si>
  <si>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</si>
  <si>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</si>
  <si>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</si>
  <si>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</si>
  <si>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</si>
  <si>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</si>
  <si>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</si>
  <si>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</si>
  <si>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</si>
  <si>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</si>
  <si>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</si>
  <si>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</si>
  <si>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</si>
  <si>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</si>
  <si>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</si>
  <si>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</si>
  <si>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</si>
  <si>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</si>
  <si>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</si>
  <si>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</si>
  <si>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</si>
  <si>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</si>
  <si>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</si>
  <si>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</si>
  <si>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</si>
  <si>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</si>
  <si>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</si>
  <si>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</si>
  <si>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</si>
  <si>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</si>
  <si>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</si>
  <si>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</si>
  <si>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</si>
  <si>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</si>
  <si>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</si>
  <si>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</si>
  <si>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</si>
  <si>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</si>
  <si>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</si>
  <si>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</si>
  <si>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</si>
  <si>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</si>
  <si>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</si>
  <si>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</si>
  <si>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</si>
  <si>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</si>
  <si>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</si>
  <si>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</si>
  <si>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</si>
  <si>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</si>
  <si>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</si>
  <si>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</si>
  <si>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</si>
  <si>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</si>
  <si>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</si>
  <si>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</si>
  <si>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</si>
  <si>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</si>
  <si>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</si>
  <si>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</si>
  <si>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</si>
  <si>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</si>
  <si>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</si>
  <si>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</si>
  <si>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</si>
  <si>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</si>
  <si>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</si>
  <si>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</si>
  <si>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</si>
  <si>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</si>
  <si>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</si>
  <si>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</si>
  <si>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</si>
  <si>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</si>
  <si>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</si>
  <si>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</si>
  <si>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</si>
  <si>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</si>
  <si>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</si>
  <si>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</si>
  <si>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</si>
  <si>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</si>
  <si>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</si>
  <si>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</si>
  <si>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</si>
  <si>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</si>
  <si>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</si>
  <si>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</si>
  <si>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</si>
  <si>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</si>
  <si>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</si>
  <si>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</si>
  <si>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</si>
  <si>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</si>
  <si>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</si>
  <si>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</si>
  <si>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</si>
  <si>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</si>
  <si>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</si>
  <si>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</si>
  <si>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</si>
  <si>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</si>
  <si>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</si>
  <si>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</si>
  <si>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</si>
  <si>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</si>
  <si>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</si>
  <si>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</si>
  <si>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</si>
  <si>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</si>
  <si>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</si>
  <si>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</si>
  <si>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</si>
  <si>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</si>
  <si>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</si>
  <si>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</si>
  <si>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</si>
  <si>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</si>
  <si>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</si>
  <si>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</si>
  <si>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</si>
  <si>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</si>
  <si>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</si>
  <si>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</si>
  <si>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</si>
  <si>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</si>
  <si>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</si>
  <si>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</si>
  <si>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</si>
  <si>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</si>
  <si>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</si>
  <si>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</si>
  <si>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</si>
  <si>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</si>
  <si>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</si>
  <si>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</si>
  <si>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</si>
  <si>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</si>
  <si>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</si>
  <si>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</si>
  <si>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</si>
  <si>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</si>
  <si>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</si>
  <si>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</si>
  <si>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</si>
  <si>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</si>
  <si>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</si>
  <si>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</si>
  <si>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</si>
  <si>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</si>
  <si>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</si>
  <si>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</si>
  <si>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</si>
  <si>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</si>
  <si>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</si>
  <si>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</si>
  <si>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</si>
  <si>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</si>
  <si>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</si>
  <si>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</si>
  <si>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</si>
  <si>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</si>
  <si>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</si>
  <si>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</si>
  <si>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</si>
  <si>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</si>
  <si>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</si>
  <si>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</si>
  <si>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</si>
  <si>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</si>
  <si>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</si>
  <si>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</si>
  <si>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</si>
  <si>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</si>
  <si>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</si>
  <si>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</si>
  <si>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</si>
  <si>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</si>
  <si>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</si>
  <si>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</si>
  <si>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</si>
  <si>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</si>
  <si>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</si>
  <si>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</si>
  <si>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</si>
  <si>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</si>
  <si>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</si>
  <si>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</si>
  <si>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</si>
  <si>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</si>
  <si>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</si>
  <si>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</si>
  <si>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</si>
  <si>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</si>
  <si>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</si>
  <si>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</si>
  <si>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</si>
  <si>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</si>
  <si>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</si>
  <si>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</si>
  <si>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</si>
  <si>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</si>
  <si>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</si>
  <si>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</si>
  <si>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</si>
  <si>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</si>
  <si>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</si>
  <si>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</si>
  <si>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</si>
  <si>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</si>
  <si>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</si>
  <si>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</si>
  <si>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</si>
  <si>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</si>
  <si>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</si>
  <si>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</si>
  <si>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</si>
  <si>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</si>
  <si>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</si>
  <si>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</si>
  <si>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</si>
  <si>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</si>
  <si>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</si>
  <si>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</si>
  <si>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</si>
  <si>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</si>
  <si>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</si>
  <si>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</si>
  <si>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</si>
  <si>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</si>
  <si>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</si>
  <si>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</si>
  <si>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</si>
  <si>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</si>
  <si>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</si>
  <si>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</si>
  <si>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</si>
  <si>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</si>
  <si>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</si>
  <si>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</si>
  <si>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</si>
  <si>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</si>
  <si>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</si>
  <si>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</si>
  <si>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</si>
  <si>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</si>
  <si>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</si>
  <si>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</si>
  <si>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</si>
  <si>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</si>
  <si>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</si>
  <si>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</si>
  <si>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</si>
  <si>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</si>
  <si>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</si>
  <si>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</si>
  <si>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</si>
  <si>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</si>
  <si>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</si>
  <si>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</si>
  <si>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</si>
  <si>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</si>
  <si>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</si>
  <si>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</si>
  <si>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</si>
  <si>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</si>
  <si>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</si>
  <si>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</si>
  <si>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</si>
  <si>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</si>
  <si>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</si>
  <si>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</si>
  <si>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</si>
  <si>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</si>
  <si>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</si>
  <si>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</si>
  <si>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</si>
  <si>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</si>
  <si>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</si>
  <si>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</si>
  <si>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</si>
  <si>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</si>
  <si>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</si>
  <si>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</si>
  <si>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</si>
  <si>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</si>
  <si>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</si>
  <si>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</si>
  <si>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</si>
  <si>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</si>
  <si>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</si>
  <si>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</si>
  <si>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</si>
  <si>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</si>
  <si>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</si>
  <si>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</si>
  <si>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</si>
  <si>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</si>
  <si>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</si>
  <si>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</si>
  <si>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</si>
  <si>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</si>
  <si>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</si>
  <si>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</si>
  <si>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</si>
  <si>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</si>
  <si>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</si>
  <si>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</si>
  <si>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</si>
  <si>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</si>
  <si>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</si>
  <si>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</si>
  <si>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</si>
  <si>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</si>
  <si>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</si>
  <si>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</si>
  <si>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</si>
  <si>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</si>
  <si>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</si>
  <si>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</si>
  <si>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</si>
  <si>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</si>
  <si>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</si>
  <si>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</si>
  <si>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</si>
  <si>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</si>
  <si>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</si>
  <si>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</si>
  <si>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</si>
  <si>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</si>
  <si>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</si>
  <si>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</si>
  <si>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</si>
  <si>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</si>
  <si>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</si>
  <si>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</si>
  <si>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</si>
  <si>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</si>
  <si>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</si>
  <si>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</si>
  <si>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</si>
  <si>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</si>
  <si>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</si>
  <si>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</si>
  <si>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</si>
  <si>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</si>
  <si>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</si>
  <si>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</si>
  <si>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</si>
  <si>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</si>
  <si>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</si>
  <si>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</si>
  <si>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</si>
  <si>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</si>
  <si>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</si>
  <si>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</si>
  <si>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</si>
  <si>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</si>
  <si>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</si>
  <si>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</si>
  <si>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</si>
  <si>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</si>
  <si>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</si>
  <si>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</si>
  <si>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</si>
  <si>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</si>
  <si>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</si>
  <si>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</si>
  <si>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</si>
  <si>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</si>
  <si>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</si>
  <si>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</si>
  <si>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</si>
  <si>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</si>
  <si>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</si>
  <si>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</si>
  <si>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</si>
  <si>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</si>
  <si>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</si>
  <si>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</si>
  <si>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</si>
  <si>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</si>
  <si>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</si>
  <si>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</si>
  <si>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</si>
  <si>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</si>
  <si>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</si>
  <si>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</si>
  <si>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</si>
  <si>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</si>
  <si>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</si>
  <si>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</si>
  <si>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</si>
  <si>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</si>
  <si>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</si>
  <si>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</si>
  <si>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</si>
  <si>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</si>
  <si>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</si>
  <si>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</si>
  <si>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</si>
  <si>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</si>
  <si>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</si>
  <si>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</si>
  <si>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</si>
  <si>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</si>
  <si>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</si>
  <si>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</si>
  <si>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</si>
  <si>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</si>
  <si>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</si>
  <si>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</si>
  <si>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</si>
  <si>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</si>
  <si>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</si>
  <si>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</si>
  <si>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</si>
  <si>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</si>
  <si>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</si>
  <si>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</si>
  <si>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</si>
  <si>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</si>
  <si>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</si>
  <si>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</si>
  <si>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</si>
  <si>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</si>
  <si>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</si>
  <si>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</si>
  <si>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</si>
  <si>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</si>
  <si>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</si>
  <si>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</si>
  <si>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</si>
  <si>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</si>
  <si>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</si>
  <si>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</si>
  <si>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</si>
  <si>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</si>
  <si>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</si>
  <si>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</si>
  <si>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</si>
  <si>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</si>
  <si>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</si>
  <si>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</si>
  <si>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</si>
  <si>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</si>
  <si>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</si>
  <si>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</si>
  <si>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</si>
  <si>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</si>
  <si>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</si>
  <si>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</si>
  <si>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</si>
  <si>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</si>
  <si>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</si>
  <si>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</si>
  <si>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</si>
  <si>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</si>
  <si>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</si>
  <si>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</si>
  <si>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</si>
  <si>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</si>
  <si>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</si>
  <si>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</si>
  <si>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</si>
  <si>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</si>
  <si>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</si>
  <si>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</si>
  <si>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</si>
  <si>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</si>
  <si>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</si>
  <si>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</si>
  <si>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</si>
  <si>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</si>
  <si>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</si>
  <si>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</si>
  <si>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</si>
  <si>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</si>
  <si>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</si>
  <si>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</si>
  <si>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</si>
  <si>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</si>
  <si>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</si>
  <si>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</si>
  <si>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</si>
  <si>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</si>
  <si>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</si>
  <si>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</si>
  <si>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</si>
  <si>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</si>
  <si>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</si>
  <si>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</si>
  <si>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</si>
  <si>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</si>
  <si>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</si>
  <si>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</si>
  <si>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</si>
  <si>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</si>
  <si>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</si>
  <si>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</si>
  <si>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</si>
  <si>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</si>
  <si>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</si>
  <si>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</si>
  <si>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</si>
  <si>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</si>
  <si>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</si>
  <si>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</si>
  <si>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</si>
  <si>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</si>
  <si>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</si>
  <si>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</si>
  <si>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</si>
  <si>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</si>
  <si>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</si>
  <si>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</si>
  <si>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</si>
  <si>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</si>
  <si>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</si>
  <si>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</si>
  <si>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</si>
  <si>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</si>
  <si>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</si>
  <si>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</si>
  <si>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</si>
  <si>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</si>
  <si>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</si>
  <si>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</si>
  <si>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</si>
  <si>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</si>
  <si>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</si>
  <si>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</si>
  <si>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</si>
  <si>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</si>
  <si>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</si>
  <si>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</si>
  <si>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</si>
  <si>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</si>
  <si>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</si>
  <si>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</si>
  <si>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</si>
  <si>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</si>
  <si>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</si>
  <si>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</si>
  <si>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</si>
  <si>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</si>
  <si>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</si>
  <si>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</si>
  <si>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</si>
  <si>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</si>
  <si>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</si>
  <si>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</si>
  <si>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</si>
  <si>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</si>
  <si>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</si>
  <si>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</si>
  <si>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</si>
  <si>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</si>
  <si>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</si>
  <si>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</si>
  <si>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</si>
  <si>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</si>
  <si>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</si>
  <si>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</si>
  <si>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</si>
  <si>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</si>
  <si>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</si>
  <si>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</si>
  <si>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</si>
  <si>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</si>
  <si>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</si>
  <si>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</si>
  <si>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</si>
  <si>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</si>
  <si>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</si>
  <si>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</si>
  <si>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</si>
  <si>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</si>
  <si>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</si>
  <si>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</si>
  <si>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</si>
  <si>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</si>
  <si>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</si>
  <si>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</si>
  <si>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</si>
  <si>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</si>
  <si>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</si>
  <si>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</si>
  <si>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</si>
  <si>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</si>
  <si>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</si>
  <si>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</si>
  <si>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</si>
  <si>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</si>
  <si>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</si>
  <si>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</si>
  <si>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</si>
  <si>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</si>
  <si>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</si>
  <si>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</si>
  <si>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</si>
  <si>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</si>
  <si>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</si>
  <si>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</si>
  <si>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</si>
  <si>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</si>
  <si>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</si>
  <si>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</si>
  <si>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</si>
  <si>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</si>
  <si>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</si>
  <si>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</si>
  <si>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</si>
  <si>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</si>
  <si>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</si>
  <si>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</si>
  <si>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</si>
  <si>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</si>
  <si>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</si>
  <si>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</si>
  <si>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</si>
  <si>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</si>
  <si>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</si>
  <si>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</si>
  <si>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</si>
  <si>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</si>
  <si>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</si>
  <si>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</si>
  <si>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</si>
  <si>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</si>
  <si>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</si>
  <si>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</si>
  <si>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</si>
  <si>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</si>
  <si>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</si>
  <si>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</si>
  <si>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</si>
  <si>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</si>
  <si>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</si>
  <si>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</si>
  <si>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</si>
  <si>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</si>
  <si>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</si>
  <si>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</si>
  <si>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</si>
  <si>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</si>
  <si>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</si>
  <si>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</si>
  <si>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</si>
  <si>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</si>
  <si>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</si>
  <si>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</si>
  <si>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</si>
  <si>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</si>
  <si>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</si>
  <si>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</si>
  <si>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</si>
  <si>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</si>
  <si>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</si>
  <si>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</si>
  <si>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</si>
  <si>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</si>
  <si>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</si>
  <si>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</si>
  <si>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</si>
  <si>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</si>
  <si>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</si>
  <si>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</si>
  <si>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</si>
  <si>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</si>
  <si>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</si>
  <si>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</si>
  <si>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</si>
  <si>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</si>
  <si>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</si>
  <si>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</si>
  <si>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</si>
  <si>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</si>
  <si>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</si>
  <si>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</si>
  <si>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</si>
  <si>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</si>
  <si>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</si>
  <si>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</si>
  <si>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</si>
  <si>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</si>
  <si>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</si>
  <si>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</si>
  <si>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</si>
  <si>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</si>
  <si>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</si>
  <si>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</si>
  <si>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</si>
  <si>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</si>
  <si>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</si>
  <si>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</si>
  <si>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</si>
  <si>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</si>
  <si>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</si>
  <si>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</si>
  <si>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</si>
  <si>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</si>
  <si>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</si>
  <si>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</si>
  <si>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</si>
  <si>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</si>
  <si>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</si>
  <si>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</si>
  <si>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</si>
  <si>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</si>
  <si>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</si>
  <si>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</si>
  <si>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</si>
  <si>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</si>
  <si>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</si>
  <si>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</si>
  <si>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</si>
  <si>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</si>
  <si>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</si>
  <si>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</si>
  <si>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</si>
  <si>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</si>
  <si>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</si>
  <si>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</si>
  <si>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</si>
  <si>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</si>
  <si>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</si>
  <si>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</si>
  <si>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</si>
  <si>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</si>
  <si>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</si>
  <si>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</si>
  <si>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</si>
  <si>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</si>
  <si>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</si>
  <si>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</si>
  <si>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</si>
  <si>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</si>
  <si>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</si>
  <si>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</si>
  <si>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</si>
  <si>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</si>
  <si>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</si>
  <si>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</si>
  <si>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</si>
  <si>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</si>
  <si>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</si>
  <si>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</si>
  <si>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</si>
  <si>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</si>
  <si>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</si>
  <si>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</si>
  <si>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</si>
  <si>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</si>
  <si>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</si>
  <si>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</si>
  <si>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</si>
  <si>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</si>
  <si>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</si>
  <si>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</si>
  <si>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</si>
  <si>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</si>
  <si>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</si>
  <si>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</si>
  <si>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</si>
  <si>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</si>
  <si>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</si>
  <si>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</si>
  <si>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</si>
  <si>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</si>
  <si>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</si>
  <si>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</si>
  <si>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</si>
  <si>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</si>
  <si>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</si>
  <si>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</si>
  <si>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</si>
  <si>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</si>
  <si>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</si>
  <si>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</si>
  <si>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</si>
  <si>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</si>
  <si>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</si>
  <si>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</si>
  <si>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</si>
  <si>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</si>
  <si>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</si>
  <si>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</si>
  <si>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</si>
  <si>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</si>
  <si>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</si>
  <si>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</si>
  <si>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</si>
  <si>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</si>
  <si>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</si>
  <si>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</si>
  <si>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</si>
  <si>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</si>
  <si>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</si>
  <si>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</si>
  <si>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</si>
  <si>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</si>
  <si>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</si>
  <si>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</si>
  <si>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</si>
  <si>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</si>
  <si>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</si>
  <si>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</si>
  <si>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</si>
  <si>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</si>
  <si>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</si>
  <si>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</si>
  <si>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</si>
  <si>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</si>
  <si>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</si>
  <si>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</si>
  <si>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</si>
  <si>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</si>
  <si>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</si>
  <si>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</si>
  <si>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</si>
  <si>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</si>
  <si>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</si>
  <si>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</si>
  <si>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</si>
  <si>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</si>
  <si>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</si>
  <si>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</si>
  <si>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</si>
  <si>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</si>
  <si>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</si>
  <si>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</si>
  <si>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</si>
  <si>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</si>
  <si>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</si>
  <si>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</si>
  <si>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</si>
  <si>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</si>
  <si>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</si>
  <si>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</si>
  <si>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</si>
  <si>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</si>
  <si>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</si>
  <si>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</si>
  <si>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</si>
  <si>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</si>
  <si>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</si>
  <si>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</si>
  <si>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</si>
  <si>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</si>
  <si>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</si>
  <si>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</si>
  <si>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</si>
  <si>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</si>
  <si>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</si>
  <si>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</si>
  <si>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</si>
  <si>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</si>
  <si>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</si>
  <si>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</si>
  <si>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</si>
  <si>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</si>
  <si>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</si>
  <si>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</si>
  <si>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</si>
  <si>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</si>
  <si>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</si>
  <si>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</si>
  <si>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</si>
  <si>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</si>
  <si>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</si>
  <si>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</si>
  <si>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</si>
  <si>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</si>
  <si>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</si>
  <si>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</si>
  <si>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</si>
  <si>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</si>
  <si>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</si>
  <si>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</si>
  <si>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</si>
  <si>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</si>
  <si>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</si>
  <si>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</si>
  <si>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</si>
  <si>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</si>
  <si>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</si>
  <si>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</si>
  <si>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</si>
  <si>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</si>
  <si>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</si>
  <si>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</si>
  <si>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</si>
  <si>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</si>
  <si>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</si>
  <si>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</si>
  <si>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</si>
  <si>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</si>
  <si>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</si>
  <si>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</si>
  <si>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</si>
  <si>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</si>
  <si>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</si>
  <si>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</si>
  <si>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</si>
  <si>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</si>
  <si>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</si>
  <si>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</si>
  <si>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</si>
  <si>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</si>
  <si>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</si>
  <si>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</si>
  <si>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</si>
  <si>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</si>
  <si>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</si>
  <si>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</si>
  <si>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</si>
  <si>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</si>
  <si>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</si>
  <si>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</si>
  <si>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</si>
  <si>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</si>
  <si>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</si>
  <si>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</si>
  <si>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</si>
  <si>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</si>
  <si>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</si>
  <si>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</si>
  <si>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</si>
  <si>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</si>
  <si>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</si>
  <si>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</si>
  <si>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</si>
  <si>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</si>
  <si>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</si>
  <si>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</si>
  <si>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</si>
  <si>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</si>
  <si>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</si>
  <si>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</si>
  <si>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</si>
  <si>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</si>
  <si>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</si>
  <si>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</si>
  <si>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</si>
  <si>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</si>
  <si>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</si>
  <si>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</si>
  <si>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</si>
  <si>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</si>
  <si>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</si>
  <si>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</si>
  <si>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</si>
  <si>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</si>
  <si>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</si>
  <si>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</si>
  <si>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</si>
  <si>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</si>
  <si>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</si>
  <si>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</si>
  <si>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</si>
  <si>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</si>
  <si>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</si>
  <si>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</si>
  <si>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</si>
  <si>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</si>
  <si>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</si>
  <si>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</si>
  <si>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</si>
  <si>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</si>
  <si>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</si>
  <si>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</si>
  <si>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</si>
  <si>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</si>
  <si>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</si>
  <si>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</si>
  <si>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</si>
  <si>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</si>
  <si>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</si>
  <si>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</si>
  <si>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</si>
  <si>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</si>
  <si>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</si>
  <si>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</si>
  <si>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</si>
  <si>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</si>
  <si>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</si>
  <si>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</si>
  <si>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</si>
  <si>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</si>
  <si>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</si>
  <si>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</si>
  <si>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</si>
  <si>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</si>
  <si>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</si>
  <si>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</si>
  <si>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</si>
  <si>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</si>
  <si>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</si>
  <si>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</si>
  <si>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</si>
  <si>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</si>
  <si>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</si>
  <si>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</si>
  <si>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</si>
  <si>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</si>
  <si>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</si>
  <si>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</si>
  <si>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</si>
  <si>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</si>
  <si>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</si>
  <si>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</si>
  <si>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</si>
  <si>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</si>
  <si>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</si>
  <si>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</si>
  <si>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</si>
  <si>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</si>
  <si>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</si>
  <si>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</si>
  <si>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</si>
  <si>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</si>
  <si>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</si>
  <si>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</si>
  <si>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</si>
  <si>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</si>
  <si>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</si>
  <si>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</si>
  <si>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</si>
  <si>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</si>
  <si>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</si>
  <si>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</si>
  <si>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</si>
  <si>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</si>
  <si>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</si>
  <si>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</si>
  <si>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</si>
  <si>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</si>
  <si>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</si>
  <si>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</si>
  <si>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</si>
  <si>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</si>
  <si>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</si>
  <si>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</si>
  <si>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</si>
  <si>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</si>
  <si>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</si>
  <si>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</si>
  <si>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</si>
  <si>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</si>
  <si>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</si>
  <si>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</si>
  <si>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</si>
  <si>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</si>
  <si>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</si>
  <si>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</si>
  <si>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</si>
  <si>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</si>
  <si>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</si>
  <si>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</si>
  <si>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</si>
  <si>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</si>
  <si>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</si>
  <si>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</si>
  <si>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</si>
  <si>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</si>
  <si>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</si>
  <si>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</si>
  <si>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</si>
  <si>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</si>
  <si>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</si>
  <si>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</si>
  <si>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</si>
  <si>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</si>
  <si>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</si>
  <si>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</si>
  <si>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</si>
  <si>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</si>
  <si>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</si>
  <si>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</si>
  <si>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</si>
  <si>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</si>
  <si>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</si>
  <si>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</si>
  <si>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</si>
  <si>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</si>
  <si>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</si>
  <si>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</si>
  <si>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</si>
  <si>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</si>
  <si>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</si>
  <si>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</si>
  <si>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</si>
  <si>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</si>
  <si>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</si>
  <si>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</si>
  <si>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</si>
  <si>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</si>
  <si>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</si>
  <si>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</si>
  <si>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</si>
  <si>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</si>
  <si>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</si>
  <si>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</si>
  <si>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</si>
  <si>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</si>
  <si>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</si>
  <si>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</si>
  <si>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</si>
  <si>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</si>
  <si>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</si>
  <si>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</si>
  <si>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</si>
  <si>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</si>
  <si>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</si>
  <si>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</si>
  <si>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</si>
  <si>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</si>
  <si>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</si>
  <si>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</si>
  <si>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</si>
  <si>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</si>
  <si>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</si>
  <si>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</si>
  <si>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</si>
  <si>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</si>
  <si>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</si>
  <si>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</si>
  <si>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</si>
  <si>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</si>
  <si>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</si>
  <si>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</si>
  <si>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</si>
  <si>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</si>
  <si>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</si>
  <si>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</si>
  <si>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</si>
  <si>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</si>
  <si>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</si>
  <si>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</si>
  <si>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</si>
  <si>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</si>
  <si>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</si>
  <si>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</si>
  <si>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</si>
  <si>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</si>
  <si>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</si>
  <si>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</si>
  <si>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</si>
  <si>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</si>
  <si>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</si>
  <si>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</si>
  <si>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</si>
  <si>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</si>
  <si>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</si>
  <si>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</si>
  <si>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</si>
  <si>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</si>
  <si>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</si>
  <si>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</si>
  <si>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</si>
  <si>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</si>
  <si>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</si>
  <si>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</si>
  <si>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</si>
  <si>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</si>
  <si>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</si>
  <si>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</si>
  <si>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</si>
  <si>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</si>
  <si>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</si>
  <si>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</si>
  <si>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</si>
  <si>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</si>
  <si>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</si>
  <si>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</si>
  <si>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</si>
  <si>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</si>
  <si>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</si>
  <si>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</si>
  <si>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</si>
  <si>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</si>
  <si>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</si>
  <si>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</si>
  <si>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</si>
  <si>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</si>
  <si>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</si>
  <si>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</si>
  <si>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</si>
  <si>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</si>
  <si>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</si>
  <si>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</si>
  <si>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</si>
  <si>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</si>
  <si>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</si>
  <si>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</si>
  <si>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</si>
  <si>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</si>
  <si>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</si>
  <si>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</si>
  <si>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</si>
  <si>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</si>
  <si>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</si>
  <si>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</si>
  <si>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</si>
  <si>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</si>
  <si>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</si>
  <si>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</si>
  <si>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</si>
  <si>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</si>
  <si>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</si>
  <si>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</si>
  <si>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</si>
  <si>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</si>
  <si>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</si>
  <si>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</si>
  <si>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</si>
  <si>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</si>
  <si>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</si>
  <si>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</si>
  <si>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</si>
  <si>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</si>
  <si>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</si>
  <si>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</si>
  <si>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</si>
  <si>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</si>
  <si>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</si>
  <si>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</si>
  <si>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</si>
  <si>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</si>
  <si>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</si>
  <si>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</si>
  <si>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</si>
  <si>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</si>
  <si>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</si>
  <si>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</si>
  <si>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</si>
  <si>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</si>
  <si>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</si>
  <si>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</si>
  <si>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</si>
  <si>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</si>
  <si>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</si>
  <si>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</si>
  <si>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</si>
  <si>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</si>
  <si>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</si>
  <si>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</si>
  <si>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</si>
  <si>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</si>
  <si>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</si>
  <si>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</si>
  <si>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</si>
  <si>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</si>
  <si>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</si>
  <si>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</si>
  <si>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</si>
  <si>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</si>
  <si>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</si>
  <si>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</si>
  <si>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</si>
  <si>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</si>
  <si>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</si>
  <si>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</si>
  <si>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</si>
  <si>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</si>
  <si>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</si>
  <si>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</si>
  <si>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</si>
  <si>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</si>
  <si>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</si>
  <si>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</si>
  <si>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</si>
  <si>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</si>
  <si>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</si>
  <si>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</si>
  <si>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</si>
  <si>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</si>
  <si>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</si>
  <si>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</si>
  <si>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</si>
  <si>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</si>
  <si>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</si>
  <si>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</si>
  <si>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</si>
  <si>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</si>
  <si>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</si>
  <si>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</si>
  <si>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</si>
  <si>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</si>
  <si>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</si>
  <si>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</si>
  <si>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</si>
  <si>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</si>
  <si>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</si>
  <si>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</si>
  <si>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</si>
  <si>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</si>
  <si>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</si>
  <si>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</si>
  <si>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</si>
  <si>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</si>
  <si>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</si>
  <si>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</si>
  <si>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</si>
  <si>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</si>
  <si>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</si>
  <si>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</si>
  <si>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</si>
  <si>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</si>
  <si>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</si>
  <si>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</si>
  <si>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</si>
  <si>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</si>
  <si>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</si>
  <si>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</si>
  <si>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</si>
  <si>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</si>
  <si>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</si>
  <si>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</si>
  <si>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</si>
  <si>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</si>
  <si>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</si>
  <si>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</si>
  <si>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</si>
  <si>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</si>
  <si>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</si>
  <si>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</si>
  <si>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</si>
  <si>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</si>
  <si>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</si>
  <si>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</si>
  <si>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</si>
  <si>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</si>
  <si>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</si>
  <si>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</si>
  <si>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</si>
  <si>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</si>
  <si>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</si>
  <si>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</si>
  <si>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</si>
  <si>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</si>
  <si>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</si>
  <si>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</si>
  <si>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</si>
  <si>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</si>
  <si>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</si>
  <si>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</si>
  <si>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</si>
  <si>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</si>
  <si>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</si>
  <si>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</si>
  <si>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</si>
  <si>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</si>
  <si>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</si>
  <si>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</si>
  <si>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</si>
  <si>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</si>
  <si>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</si>
  <si>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</si>
  <si>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</si>
  <si>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</si>
  <si>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</si>
  <si>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</si>
  <si>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</si>
  <si>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</si>
  <si>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</si>
  <si>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</si>
  <si>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</si>
  <si>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</si>
  <si>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</si>
  <si>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</si>
  <si>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</si>
  <si>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</si>
  <si>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</si>
  <si>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</si>
  <si>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</si>
  <si>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</si>
  <si>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</si>
  <si>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</si>
  <si>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</si>
  <si>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</si>
  <si>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</si>
  <si>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</si>
  <si>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</si>
  <si>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</si>
  <si>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</si>
  <si>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</si>
  <si>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</si>
  <si>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</si>
  <si>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</si>
  <si>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</si>
  <si>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</si>
  <si>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</si>
  <si>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</si>
  <si>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</si>
  <si>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</si>
  <si>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</si>
  <si>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</si>
  <si>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</si>
  <si>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</si>
  <si>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</si>
  <si>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</si>
  <si>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</si>
  <si>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</si>
  <si>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</si>
  <si>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</si>
  <si>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</si>
  <si>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</si>
  <si>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</si>
  <si>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</si>
  <si>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</si>
  <si>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</si>
  <si>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</si>
  <si>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</si>
  <si>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</si>
  <si>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</si>
  <si>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</si>
  <si>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</si>
  <si>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</si>
  <si>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</si>
  <si>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</si>
  <si>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</si>
  <si>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</si>
  <si>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</si>
  <si>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</si>
  <si>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</si>
  <si>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</si>
  <si>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</si>
  <si>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</si>
  <si>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</si>
  <si>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</si>
  <si>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</si>
  <si>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</si>
  <si>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</si>
  <si>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</si>
  <si>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</si>
  <si>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</si>
  <si>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</si>
  <si>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</si>
  <si>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</si>
  <si>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</si>
  <si>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</si>
  <si>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</si>
  <si>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</si>
  <si>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</si>
  <si>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</si>
  <si>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</si>
  <si>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</si>
  <si>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</si>
  <si>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</si>
  <si>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</si>
  <si>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</si>
  <si>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</si>
  <si>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</si>
  <si>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</si>
  <si>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</si>
  <si>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</si>
  <si>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</si>
  <si>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</si>
  <si>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</si>
  <si>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</si>
  <si>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</si>
  <si>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</si>
  <si>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</si>
  <si>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</si>
  <si>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</si>
  <si>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</si>
  <si>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</si>
  <si>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</si>
  <si>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</si>
  <si>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</si>
  <si>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</si>
  <si>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</si>
  <si>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</si>
  <si>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</si>
  <si>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</si>
  <si>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</si>
  <si>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</si>
  <si>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</si>
  <si>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</si>
  <si>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</si>
  <si>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</si>
  <si>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</si>
  <si>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</si>
  <si>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</si>
  <si>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</si>
  <si>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</si>
  <si>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</si>
  <si>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</si>
  <si>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</si>
  <si>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</si>
  <si>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</si>
  <si>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</si>
  <si>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</si>
  <si>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</si>
  <si>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</si>
  <si>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</si>
  <si>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</si>
  <si>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</si>
  <si>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</si>
  <si>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</si>
  <si>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</si>
  <si>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</si>
  <si>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</si>
  <si>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</si>
  <si>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</si>
  <si>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</si>
  <si>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</si>
  <si>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</si>
  <si>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</si>
  <si>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</si>
  <si>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</si>
  <si>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</si>
  <si>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</si>
  <si>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</si>
  <si>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</si>
  <si>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</si>
  <si>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</si>
  <si>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</si>
  <si>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</si>
  <si>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</si>
  <si>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</si>
  <si>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</si>
  <si>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</si>
  <si>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</si>
  <si>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</si>
  <si>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</si>
  <si>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</si>
  <si>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</si>
  <si>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</si>
  <si>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</si>
  <si>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</si>
  <si>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</si>
  <si>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</si>
  <si>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</si>
  <si>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</si>
  <si>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</si>
  <si>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</si>
  <si>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</si>
  <si>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</si>
  <si>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</si>
  <si>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</si>
  <si>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</si>
  <si>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</si>
  <si>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</si>
  <si>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</si>
  <si>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</si>
  <si>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</si>
  <si>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</si>
  <si>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</si>
  <si>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</si>
  <si>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</si>
  <si>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</si>
  <si>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</si>
  <si>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</si>
  <si>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</si>
  <si>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</si>
  <si>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</si>
  <si>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</si>
  <si>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</si>
  <si>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</si>
  <si>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</si>
  <si>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</si>
  <si>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</si>
  <si>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</si>
  <si>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</si>
  <si>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</si>
  <si>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</si>
  <si>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</si>
  <si>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</si>
  <si>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</si>
  <si>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</si>
  <si>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</si>
  <si>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</si>
  <si>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</si>
  <si>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</si>
  <si>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</si>
  <si>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</si>
  <si>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</si>
  <si>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</si>
  <si>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</si>
  <si>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</si>
  <si>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</si>
  <si>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</si>
  <si>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</si>
  <si>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</si>
  <si>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</si>
  <si>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</si>
  <si>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</si>
  <si>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</si>
  <si>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</si>
  <si>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</si>
  <si>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</si>
  <si>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</si>
  <si>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</si>
  <si>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</si>
  <si>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</si>
  <si>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</si>
  <si>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</si>
  <si>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</si>
  <si>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</si>
  <si>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</si>
  <si>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</si>
  <si>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</si>
  <si>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</si>
  <si>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</si>
  <si>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</si>
  <si>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</si>
  <si>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</si>
  <si>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</si>
  <si>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</si>
  <si>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</si>
  <si>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</si>
  <si>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</si>
  <si>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</si>
  <si>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</si>
  <si>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</si>
  <si>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</si>
  <si>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</si>
  <si>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</si>
  <si>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</si>
  <si>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</si>
  <si>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</si>
  <si>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</si>
  <si>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</si>
  <si>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</si>
  <si>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</si>
  <si>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</si>
  <si>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</si>
  <si>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</si>
  <si>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</si>
  <si>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</si>
  <si>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</si>
  <si>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</si>
  <si>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</si>
  <si>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</si>
  <si>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</si>
  <si>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</si>
  <si>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</si>
  <si>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</si>
  <si>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</si>
  <si>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</si>
  <si>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</si>
  <si>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</si>
  <si>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</si>
  <si>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</si>
  <si>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</si>
  <si>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</si>
  <si>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</si>
  <si>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</si>
  <si>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</si>
  <si>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</si>
  <si>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</si>
  <si>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</si>
  <si>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</si>
  <si>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</si>
  <si>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</si>
  <si>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</si>
  <si>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</si>
  <si>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</si>
  <si>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</si>
  <si>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</si>
  <si>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</si>
  <si>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</si>
  <si>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</si>
  <si>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</si>
  <si>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</si>
  <si>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</si>
  <si>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</si>
  <si>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</si>
  <si>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</si>
  <si>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</si>
  <si>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</si>
  <si>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</si>
  <si>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</si>
  <si>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</si>
  <si>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</si>
  <si>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</si>
  <si>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</si>
  <si>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</si>
  <si>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</si>
  <si>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</si>
  <si>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</si>
  <si>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</si>
  <si>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</si>
  <si>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</si>
  <si>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</si>
  <si>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</si>
  <si>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</si>
  <si>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</si>
  <si>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</si>
  <si>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</si>
  <si>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</si>
  <si>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</si>
  <si>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</si>
  <si>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</si>
  <si>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</si>
  <si>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</si>
  <si>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</si>
  <si>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</si>
  <si>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</si>
  <si>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</si>
  <si>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</si>
  <si>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</si>
  <si>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</si>
  <si>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</si>
  <si>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</si>
  <si>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</si>
  <si>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</si>
  <si>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</si>
  <si>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</si>
  <si>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</si>
  <si>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</si>
  <si>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</si>
  <si>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</si>
  <si>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</si>
  <si>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</si>
  <si>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</si>
  <si>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</si>
  <si>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</si>
  <si>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</si>
  <si>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</si>
  <si>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</si>
  <si>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</si>
  <si>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</si>
  <si>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</si>
  <si>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</si>
  <si>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</si>
  <si>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</si>
  <si>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</si>
  <si>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</si>
  <si>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</si>
  <si>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</si>
  <si>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</si>
  <si>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</si>
  <si>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</si>
  <si>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芥川　雄司</t>
    <rPh sb="0" eb="2">
      <t>アクタガワ</t>
    </rPh>
    <rPh sb="3" eb="5">
      <t>ユウジ</t>
    </rPh>
    <phoneticPr fontId="1"/>
  </si>
  <si>
    <t>施設長</t>
    <rPh sb="0" eb="3">
      <t>シセツチョウ</t>
    </rPh>
    <phoneticPr fontId="1"/>
  </si>
  <si>
    <t>２　法人</t>
  </si>
  <si>
    <t>５　営利法人</t>
  </si>
  <si>
    <t>エクセレントケアシステム</t>
    <phoneticPr fontId="1"/>
  </si>
  <si>
    <t>えくせれんとけあしすてむ</t>
    <phoneticPr fontId="1"/>
  </si>
  <si>
    <t>1165</t>
    <phoneticPr fontId="1"/>
  </si>
  <si>
    <t>excare.co.jp</t>
    <phoneticPr fontId="1"/>
  </si>
  <si>
    <t>https://</t>
  </si>
  <si>
    <t>www.excare.co.jp/</t>
    <phoneticPr fontId="1"/>
  </si>
  <si>
    <t>7480001003600</t>
    <phoneticPr fontId="1"/>
  </si>
  <si>
    <t>徳島県徳島市かちどき橋1-22-1</t>
    <rPh sb="0" eb="3">
      <t>トクシマケン</t>
    </rPh>
    <rPh sb="3" eb="6">
      <t>トクシマシ</t>
    </rPh>
    <rPh sb="10" eb="11">
      <t>バシ</t>
    </rPh>
    <phoneticPr fontId="1"/>
  </si>
  <si>
    <t>大川　一則</t>
    <rPh sb="0" eb="2">
      <t>オオカワ</t>
    </rPh>
    <rPh sb="3" eb="5">
      <t>カズノリ</t>
    </rPh>
    <phoneticPr fontId="1"/>
  </si>
  <si>
    <t>088</t>
    <phoneticPr fontId="1"/>
  </si>
  <si>
    <t>623</t>
    <phoneticPr fontId="1"/>
  </si>
  <si>
    <t>4311</t>
    <phoneticPr fontId="1"/>
  </si>
  <si>
    <t>代表取締役</t>
    <rPh sb="0" eb="5">
      <t>ダイヒョウトリシマリヤク</t>
    </rPh>
    <phoneticPr fontId="1"/>
  </si>
  <si>
    <t>エクセレント横濱北寺尾</t>
    <rPh sb="6" eb="11">
      <t>ヨコハマキタテラオ</t>
    </rPh>
    <phoneticPr fontId="1"/>
  </si>
  <si>
    <t>えくせれんとよこはまきたてらお</t>
    <phoneticPr fontId="1"/>
  </si>
  <si>
    <t>神奈川県横浜市鶴見区北寺尾5-2-10</t>
    <rPh sb="0" eb="4">
      <t>カナガワケン</t>
    </rPh>
    <rPh sb="4" eb="10">
      <t>ヨコハマシツルミク</t>
    </rPh>
    <rPh sb="10" eb="13">
      <t>キタテラオ</t>
    </rPh>
    <phoneticPr fontId="1"/>
  </si>
  <si>
    <t>鶴見</t>
    <rPh sb="0" eb="2">
      <t>ツルミ</t>
    </rPh>
    <phoneticPr fontId="1"/>
  </si>
  <si>
    <t>①バスの場合
鶴見駅西口から川崎鶴見臨港バス10分
橘学苑バス停下車、徒歩２分
②車の場合
首都高速横濱北線　馬場ICより５分</t>
    <rPh sb="4" eb="6">
      <t>バアイ</t>
    </rPh>
    <rPh sb="7" eb="10">
      <t>ツルミエキ</t>
    </rPh>
    <rPh sb="10" eb="12">
      <t>ニシグチ</t>
    </rPh>
    <rPh sb="14" eb="18">
      <t>カワサキツルミ</t>
    </rPh>
    <rPh sb="18" eb="20">
      <t>リンコウ</t>
    </rPh>
    <rPh sb="24" eb="25">
      <t>フン</t>
    </rPh>
    <rPh sb="26" eb="29">
      <t>タチバナガクエン</t>
    </rPh>
    <rPh sb="31" eb="32">
      <t>テイ</t>
    </rPh>
    <rPh sb="32" eb="34">
      <t>ゲシャ</t>
    </rPh>
    <rPh sb="35" eb="37">
      <t>トホ</t>
    </rPh>
    <rPh sb="38" eb="39">
      <t>フン</t>
    </rPh>
    <rPh sb="41" eb="42">
      <t>クルマ</t>
    </rPh>
    <rPh sb="43" eb="45">
      <t>バアイ</t>
    </rPh>
    <rPh sb="46" eb="50">
      <t>シュトコウソク</t>
    </rPh>
    <rPh sb="50" eb="52">
      <t>ヨコハマ</t>
    </rPh>
    <rPh sb="52" eb="54">
      <t>ホクセン</t>
    </rPh>
    <rPh sb="55" eb="57">
      <t>ババ</t>
    </rPh>
    <rPh sb="62" eb="63">
      <t>フン</t>
    </rPh>
    <phoneticPr fontId="1"/>
  </si>
  <si>
    <t>045</t>
    <phoneticPr fontId="1"/>
  </si>
  <si>
    <t>581</t>
    <phoneticPr fontId="1"/>
  </si>
  <si>
    <t>1155</t>
    <phoneticPr fontId="1"/>
  </si>
  <si>
    <t>kitaterao</t>
    <phoneticPr fontId="1"/>
  </si>
  <si>
    <t>www.excare.co.jp/</t>
  </si>
  <si>
    <t>１　介護付（一般型特定施設入居者生活介護を提供する場合）</t>
  </si>
  <si>
    <t>1470103647</t>
    <phoneticPr fontId="1"/>
  </si>
  <si>
    <t>横浜市</t>
    <rPh sb="0" eb="3">
      <t>ヨコハマシ</t>
    </rPh>
    <phoneticPr fontId="1"/>
  </si>
  <si>
    <t>１　事業者が自ら所有する土地</t>
  </si>
  <si>
    <t>１　耐火建築物</t>
  </si>
  <si>
    <t>１　鉄筋コンクリート造</t>
  </si>
  <si>
    <t>１　あり</t>
  </si>
  <si>
    <t>２　なし</t>
  </si>
  <si>
    <t>○</t>
  </si>
  <si>
    <t>エクセレント横濱桜並木</t>
    <rPh sb="6" eb="11">
      <t>ヨコハマサクラナミキ</t>
    </rPh>
    <phoneticPr fontId="1"/>
  </si>
  <si>
    <t>横浜市南区井土ヶ谷中町30-3</t>
    <rPh sb="0" eb="3">
      <t>ヨコハマシ</t>
    </rPh>
    <rPh sb="3" eb="5">
      <t>ミナミク</t>
    </rPh>
    <rPh sb="5" eb="9">
      <t>イドガヤ</t>
    </rPh>
    <rPh sb="9" eb="11">
      <t>ナカマチ</t>
    </rPh>
    <phoneticPr fontId="1"/>
  </si>
  <si>
    <t>エクセレント北寺尾アネックス</t>
    <rPh sb="6" eb="9">
      <t>キタテラオ</t>
    </rPh>
    <phoneticPr fontId="1"/>
  </si>
  <si>
    <t>横浜市鶴見区北寺尾5-2-8</t>
    <rPh sb="0" eb="3">
      <t>ヨコハマシ</t>
    </rPh>
    <rPh sb="3" eb="9">
      <t>ツルミクキタテラオ</t>
    </rPh>
    <phoneticPr fontId="1"/>
  </si>
  <si>
    <t>エクセレント湘南平塚</t>
    <rPh sb="6" eb="8">
      <t>ショウナン</t>
    </rPh>
    <rPh sb="8" eb="10">
      <t>ヒラツカ</t>
    </rPh>
    <phoneticPr fontId="1"/>
  </si>
  <si>
    <t>平塚市入野294-7</t>
    <rPh sb="0" eb="3">
      <t>ヒラツカシ</t>
    </rPh>
    <rPh sb="3" eb="5">
      <t>イリノ</t>
    </rPh>
    <phoneticPr fontId="1"/>
  </si>
  <si>
    <t>週３回以上は有償。2,750円/回</t>
    <rPh sb="0" eb="1">
      <t>シュウ</t>
    </rPh>
    <rPh sb="2" eb="3">
      <t>カイ</t>
    </rPh>
    <rPh sb="3" eb="5">
      <t>イジョウ</t>
    </rPh>
    <rPh sb="6" eb="8">
      <t>ユウショウ</t>
    </rPh>
    <rPh sb="10" eb="15">
      <t>750エン</t>
    </rPh>
    <rPh sb="16" eb="17">
      <t>カイ</t>
    </rPh>
    <phoneticPr fontId="1"/>
  </si>
  <si>
    <t>週３回以上は有償。3,300円/回</t>
    <rPh sb="0" eb="1">
      <t>シュウ</t>
    </rPh>
    <rPh sb="2" eb="3">
      <t>カイ</t>
    </rPh>
    <rPh sb="3" eb="5">
      <t>イジョウ</t>
    </rPh>
    <rPh sb="6" eb="8">
      <t>ユウショウ</t>
    </rPh>
    <rPh sb="14" eb="15">
      <t>エン</t>
    </rPh>
    <rPh sb="16" eb="17">
      <t>カイ</t>
    </rPh>
    <phoneticPr fontId="1"/>
  </si>
  <si>
    <t>週３回以上は有償。2,200円/回</t>
    <rPh sb="0" eb="1">
      <t>シュウ</t>
    </rPh>
    <rPh sb="2" eb="3">
      <t>カイ</t>
    </rPh>
    <rPh sb="3" eb="5">
      <t>イジョウ</t>
    </rPh>
    <rPh sb="6" eb="8">
      <t>ユウショウ</t>
    </rPh>
    <rPh sb="14" eb="15">
      <t>エン</t>
    </rPh>
    <rPh sb="16" eb="17">
      <t>カイ</t>
    </rPh>
    <phoneticPr fontId="1"/>
  </si>
  <si>
    <t>本人希望は有償。2,750円/回</t>
    <rPh sb="0" eb="2">
      <t>ホンニン</t>
    </rPh>
    <rPh sb="2" eb="4">
      <t>キボウ</t>
    </rPh>
    <rPh sb="5" eb="7">
      <t>ユウショウ</t>
    </rPh>
    <rPh sb="13" eb="14">
      <t>エン</t>
    </rPh>
    <rPh sb="15" eb="16">
      <t>カイ</t>
    </rPh>
    <phoneticPr fontId="1"/>
  </si>
  <si>
    <t>1時間2,200円</t>
    <rPh sb="1" eb="3">
      <t>ジカン</t>
    </rPh>
    <rPh sb="4" eb="9">
      <t>200エン</t>
    </rPh>
    <phoneticPr fontId="1"/>
  </si>
  <si>
    <t>実費</t>
    <rPh sb="0" eb="2">
      <t>ジッピ</t>
    </rPh>
    <phoneticPr fontId="1"/>
  </si>
  <si>
    <t>30日で3,930円</t>
    <rPh sb="2" eb="3">
      <t>ヒ</t>
    </rPh>
    <rPh sb="5" eb="10">
      <t>930エン</t>
    </rPh>
    <phoneticPr fontId="1"/>
  </si>
  <si>
    <t>１　事業者が自ら所有する建物</t>
  </si>
  <si>
    <t>１　全室個室（縁故者個室含む）</t>
  </si>
  <si>
    <t>１　あり（車椅子対応）</t>
  </si>
  <si>
    <t>１　全ての居室あり</t>
  </si>
  <si>
    <t>３　なし</t>
  </si>
  <si>
    <t>１　自ら実施</t>
  </si>
  <si>
    <t>ふれあいの丘クリニック</t>
    <rPh sb="5" eb="6">
      <t>オカ</t>
    </rPh>
    <phoneticPr fontId="1"/>
  </si>
  <si>
    <t>内科</t>
    <rPh sb="0" eb="2">
      <t>ナイカ</t>
    </rPh>
    <phoneticPr fontId="1"/>
  </si>
  <si>
    <t>外部診療が必要と認める時には紹介状を発行する</t>
    <rPh sb="0" eb="4">
      <t>ガイブシンリョウ</t>
    </rPh>
    <rPh sb="5" eb="7">
      <t>ヒツヨウ</t>
    </rPh>
    <rPh sb="8" eb="9">
      <t>ミト</t>
    </rPh>
    <rPh sb="11" eb="12">
      <t>トキ</t>
    </rPh>
    <rPh sb="14" eb="17">
      <t>ショウカイジョウ</t>
    </rPh>
    <rPh sb="18" eb="20">
      <t>ハッコウ</t>
    </rPh>
    <phoneticPr fontId="1"/>
  </si>
  <si>
    <t>内科中心に他の診療科についても協力</t>
    <rPh sb="0" eb="2">
      <t>ナイカ</t>
    </rPh>
    <rPh sb="2" eb="4">
      <t>チュウシン</t>
    </rPh>
    <rPh sb="5" eb="6">
      <t>タ</t>
    </rPh>
    <rPh sb="7" eb="10">
      <t>シンリョウカ</t>
    </rPh>
    <rPh sb="15" eb="17">
      <t>キョウリョク</t>
    </rPh>
    <phoneticPr fontId="1"/>
  </si>
  <si>
    <t>歯科</t>
    <rPh sb="0" eb="2">
      <t>シカ</t>
    </rPh>
    <phoneticPr fontId="1"/>
  </si>
  <si>
    <t>精神科</t>
    <rPh sb="0" eb="2">
      <t>セイシン</t>
    </rPh>
    <rPh sb="2" eb="3">
      <t>カ</t>
    </rPh>
    <phoneticPr fontId="1"/>
  </si>
  <si>
    <t>精神科</t>
    <rPh sb="0" eb="3">
      <t>セイシンカ</t>
    </rPh>
    <phoneticPr fontId="1"/>
  </si>
  <si>
    <t>皮膚科</t>
    <rPh sb="0" eb="3">
      <t>ヒフカ</t>
    </rPh>
    <phoneticPr fontId="1"/>
  </si>
  <si>
    <t>皮膚科全般</t>
    <rPh sb="0" eb="3">
      <t>ヒフカ</t>
    </rPh>
    <rPh sb="3" eb="5">
      <t>ゼンパン</t>
    </rPh>
    <phoneticPr fontId="1"/>
  </si>
  <si>
    <t>精神疾患</t>
    <rPh sb="0" eb="4">
      <t>セイシンシッカン</t>
    </rPh>
    <phoneticPr fontId="1"/>
  </si>
  <si>
    <t>入居者が次の各号のいずれかに該当し、かつ、そのことがこれ以上将来にわたって維持することが社会通念上著しく困難と認められる場合に、本契約を解除することができます。
(1)　入居申込書に虚偽の事項を記載する等の不正手段により入居したとき
(2)　月額利用料その他の支払いが正当な理由なく、２ヶ月以上連続して遅滞し、１ヶ月間の催告にも関わらずこれが支払われないとき
(3)　施設の承認を得ずに入居契約書第40条（契約当事者以外の第三者の同居）第４項に規定する行為をおこなったとき
(4)　 入居契約書第28条（転貸、譲渡等の禁止）の規定に違反したとき
(5)　入居者の行動が、他の入居者や従業員の生命に危害を及ぼす恐れがあり、かつ入居者に対する通常の介護方法ではこれを防止することができないとき
(6)　 入居契約書第45条（反社会的勢力の排除）の規定に違反したとき
(7)　 職員に対してのハラスメントがあったとき</t>
    <phoneticPr fontId="1"/>
  </si>
  <si>
    <t>１泊２日　11,000円</t>
    <rPh sb="1" eb="2">
      <t>パク</t>
    </rPh>
    <rPh sb="3" eb="4">
      <t>ヒ</t>
    </rPh>
    <rPh sb="7" eb="12">
      <t>000エン</t>
    </rPh>
    <phoneticPr fontId="1"/>
  </si>
  <si>
    <t>入居者は、本契約を解除しようとする場合は１ヶ月以上の予告期間をもって施設が定める契約解除届を施設に届け出るものとし、その契約解除届に記載された予告期間満了日（以下、「契約解除日」という。）をもって本契約は解除されるものとします。</t>
    <phoneticPr fontId="1"/>
  </si>
  <si>
    <t>ｄ　３：１以上</t>
  </si>
  <si>
    <t>介護福祉士</t>
    <rPh sb="0" eb="5">
      <t>カイゴフクシシ</t>
    </rPh>
    <phoneticPr fontId="1"/>
  </si>
  <si>
    <t>１　利用権方式</t>
  </si>
  <si>
    <t>３　月払い方式</t>
  </si>
  <si>
    <t>１　減額なし</t>
  </si>
  <si>
    <t>神奈川県に係る消費者物価指数及び人件費等を勘案</t>
    <phoneticPr fontId="1"/>
  </si>
  <si>
    <t>運営懇談会の意見を聞いたうえで行う</t>
    <phoneticPr fontId="1"/>
  </si>
  <si>
    <t>共用施設の維持管理費、運営管理に係る事務経費
管理部門の人件費等を勘案して算出</t>
    <rPh sb="0" eb="4">
      <t>キョウヨウシセツ</t>
    </rPh>
    <rPh sb="5" eb="9">
      <t>イジカンリ</t>
    </rPh>
    <rPh sb="9" eb="10">
      <t>ヒ</t>
    </rPh>
    <rPh sb="11" eb="15">
      <t>ウンエイカンリ</t>
    </rPh>
    <rPh sb="16" eb="17">
      <t>カカワ</t>
    </rPh>
    <rPh sb="18" eb="22">
      <t>ジムケイヒ</t>
    </rPh>
    <rPh sb="23" eb="27">
      <t>カンリブモン</t>
    </rPh>
    <rPh sb="28" eb="31">
      <t>ジンケンヒ</t>
    </rPh>
    <rPh sb="31" eb="32">
      <t>ナド</t>
    </rPh>
    <rPh sb="33" eb="35">
      <t>カンアン</t>
    </rPh>
    <rPh sb="37" eb="39">
      <t>サンシュツ</t>
    </rPh>
    <phoneticPr fontId="1"/>
  </si>
  <si>
    <t>1月30日で計算（朝食400円、昼食660円、夕食660円、おやつ80円）</t>
    <rPh sb="1" eb="2">
      <t>ゲツ</t>
    </rPh>
    <rPh sb="4" eb="5">
      <t>ヒ</t>
    </rPh>
    <rPh sb="6" eb="8">
      <t>ケイサン</t>
    </rPh>
    <rPh sb="9" eb="11">
      <t>チョウショク</t>
    </rPh>
    <rPh sb="14" eb="15">
      <t>エン</t>
    </rPh>
    <rPh sb="16" eb="18">
      <t>チュウショク</t>
    </rPh>
    <rPh sb="21" eb="22">
      <t>エン</t>
    </rPh>
    <rPh sb="23" eb="25">
      <t>ユウショク</t>
    </rPh>
    <rPh sb="28" eb="29">
      <t>エン</t>
    </rPh>
    <rPh sb="35" eb="36">
      <t>エン</t>
    </rPh>
    <phoneticPr fontId="1"/>
  </si>
  <si>
    <t>地域の相場を勘案して算出</t>
    <rPh sb="0" eb="2">
      <t>チイキ</t>
    </rPh>
    <rPh sb="3" eb="5">
      <t>ソウバ</t>
    </rPh>
    <rPh sb="6" eb="8">
      <t>カンアン</t>
    </rPh>
    <rPh sb="10" eb="12">
      <t>サンシュツ</t>
    </rPh>
    <phoneticPr fontId="1"/>
  </si>
  <si>
    <t>介護報酬の告示上の額</t>
    <rPh sb="0" eb="4">
      <t>カイゴホウシュウ</t>
    </rPh>
    <rPh sb="5" eb="8">
      <t>コクジジョウ</t>
    </rPh>
    <rPh sb="9" eb="10">
      <t>ガク</t>
    </rPh>
    <phoneticPr fontId="1"/>
  </si>
  <si>
    <t>他の施設へ転居、病院へ入院</t>
    <rPh sb="0" eb="1">
      <t>タ</t>
    </rPh>
    <rPh sb="2" eb="4">
      <t>シセツ</t>
    </rPh>
    <rPh sb="5" eb="7">
      <t>テンキョ</t>
    </rPh>
    <rPh sb="8" eb="10">
      <t>ビョウイン</t>
    </rPh>
    <rPh sb="11" eb="13">
      <t>ニュウイン</t>
    </rPh>
    <phoneticPr fontId="1"/>
  </si>
  <si>
    <t>受付相談窓口（担当者：管理者）</t>
    <rPh sb="0" eb="6">
      <t>ウケツケソウダンマドグチ</t>
    </rPh>
    <rPh sb="7" eb="10">
      <t>タントウシャ</t>
    </rPh>
    <rPh sb="11" eb="14">
      <t>カンリシャ</t>
    </rPh>
    <phoneticPr fontId="1"/>
  </si>
  <si>
    <t>介護保険・社会福祉事業者総合保険
あいおいニッセイ同和損害保険株式会社</t>
    <phoneticPr fontId="1"/>
  </si>
  <si>
    <t>３　公開していない</t>
  </si>
  <si>
    <t>なし</t>
    <phoneticPr fontId="1"/>
  </si>
  <si>
    <t>横浜市都筑区大丸8-11</t>
    <rPh sb="6" eb="8">
      <t>オオマル</t>
    </rPh>
    <phoneticPr fontId="1"/>
  </si>
  <si>
    <t>honbu</t>
    <phoneticPr fontId="1"/>
  </si>
  <si>
    <t>居室電気代はエクセレント社内の使用料金の平均値を勘案して算出</t>
    <rPh sb="0" eb="2">
      <t>キョシツ</t>
    </rPh>
    <rPh sb="2" eb="5">
      <t>デンキダイ</t>
    </rPh>
    <rPh sb="12" eb="13">
      <t>シャ</t>
    </rPh>
    <rPh sb="13" eb="14">
      <t>ナイ</t>
    </rPh>
    <rPh sb="15" eb="18">
      <t>シヨウリョウ</t>
    </rPh>
    <rPh sb="18" eb="19">
      <t>キン</t>
    </rPh>
    <rPh sb="20" eb="23">
      <t>ヘイキンチ</t>
    </rPh>
    <rPh sb="24" eb="26">
      <t>カンアン</t>
    </rPh>
    <rPh sb="28" eb="30">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</si>
</sst>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L4" sqref="L4:M4"/>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22</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199" t="s">
        <v>2488</v>
      </c>
      <c r="K16" s="200"/>
      <c r="L16" s="200"/>
      <c r="M16" s="200"/>
      <c r="N16" s="200"/>
      <c r="O16" s="200"/>
      <c r="P16" s="201"/>
    </row>
    <row r="17" spans="1:20" ht="20.100000000000001" customHeight="1">
      <c r="B17" s="76" t="s">
        <v>6</v>
      </c>
      <c r="C17" s="77"/>
      <c r="D17" s="77"/>
      <c r="E17" s="78"/>
      <c r="F17" s="34" t="s">
        <v>13</v>
      </c>
      <c r="G17" s="31">
        <v>770</v>
      </c>
      <c r="H17" s="35" t="s">
        <v>487</v>
      </c>
      <c r="I17" s="32">
        <v>939</v>
      </c>
      <c r="J17" s="82"/>
      <c r="K17" s="83"/>
      <c r="L17" s="83"/>
      <c r="M17" s="83"/>
      <c r="N17" s="83"/>
      <c r="O17" s="83"/>
      <c r="P17" s="84"/>
      <c r="S17" s="15" t="str">
        <f>IF(OR(G17="",I17=""),"未記入","")</f>
        <v/>
      </c>
    </row>
    <row r="18" spans="1:20" ht="57.75" customHeight="1">
      <c r="B18" s="79"/>
      <c r="C18" s="80"/>
      <c r="D18" s="80"/>
      <c r="E18" s="81"/>
      <c r="F18" s="85" t="s">
        <v>2489</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2491</v>
      </c>
      <c r="K19" s="35" t="s">
        <v>487</v>
      </c>
      <c r="L19" s="63" t="s">
        <v>2492</v>
      </c>
      <c r="M19" s="35" t="s">
        <v>487</v>
      </c>
      <c r="N19" s="63" t="s">
        <v>2484</v>
      </c>
      <c r="O19" s="83"/>
      <c r="P19" s="84"/>
      <c r="Q19" s="12"/>
    </row>
    <row r="20" spans="1:20" ht="20.100000000000001" customHeight="1">
      <c r="B20" s="89"/>
      <c r="C20" s="90"/>
      <c r="D20" s="90"/>
      <c r="E20" s="91"/>
      <c r="F20" s="92" t="s">
        <v>15</v>
      </c>
      <c r="G20" s="92"/>
      <c r="H20" s="92"/>
      <c r="I20" s="92"/>
      <c r="J20" s="64" t="s">
        <v>2491</v>
      </c>
      <c r="K20" s="35" t="s">
        <v>487</v>
      </c>
      <c r="L20" s="63" t="s">
        <v>2492</v>
      </c>
      <c r="M20" s="35" t="s">
        <v>487</v>
      </c>
      <c r="N20" s="63" t="s">
        <v>2493</v>
      </c>
      <c r="O20" s="83"/>
      <c r="P20" s="84"/>
      <c r="Q20" s="12"/>
    </row>
    <row r="21" spans="1:20" ht="20.100000000000001" customHeight="1">
      <c r="B21" s="89"/>
      <c r="C21" s="90"/>
      <c r="D21" s="90"/>
      <c r="E21" s="91"/>
      <c r="F21" s="93" t="s">
        <v>423</v>
      </c>
      <c r="G21" s="94"/>
      <c r="H21" s="94"/>
      <c r="I21" s="95"/>
      <c r="J21" s="96" t="s">
        <v>2563</v>
      </c>
      <c r="K21" s="97"/>
      <c r="L21" s="97"/>
      <c r="M21" s="35" t="s">
        <v>483</v>
      </c>
      <c r="N21" s="97" t="s">
        <v>2485</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2486</v>
      </c>
      <c r="K23" s="122"/>
      <c r="L23" s="123" t="s">
        <v>2487</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2490</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2004</v>
      </c>
      <c r="G26" s="162"/>
      <c r="H26" s="35" t="s">
        <v>484</v>
      </c>
      <c r="I26" s="162">
        <v>8</v>
      </c>
      <c r="J26" s="162"/>
      <c r="K26" s="35" t="s">
        <v>485</v>
      </c>
      <c r="L26" s="162">
        <v>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2496</v>
      </c>
      <c r="I31" s="155"/>
      <c r="J31" s="155"/>
      <c r="K31" s="155"/>
      <c r="L31" s="155"/>
      <c r="M31" s="155"/>
      <c r="N31" s="155"/>
      <c r="O31" s="155"/>
      <c r="P31" s="156"/>
      <c r="S31" s="15" t="str">
        <f>IF(H31="","未記入","")</f>
        <v/>
      </c>
    </row>
    <row r="32" spans="1:20" ht="39" customHeight="1">
      <c r="B32" s="79"/>
      <c r="C32" s="80"/>
      <c r="D32" s="80"/>
      <c r="E32" s="81"/>
      <c r="F32" s="119" t="s">
        <v>2495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230</v>
      </c>
      <c r="H33" s="35" t="s">
        <v>487</v>
      </c>
      <c r="I33" s="32">
        <v>74</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2500</v>
      </c>
      <c r="K43" s="35" t="s">
        <v>487</v>
      </c>
      <c r="L43" s="11" t="s">
        <v>2501</v>
      </c>
      <c r="M43" s="35" t="s">
        <v>487</v>
      </c>
      <c r="N43" s="11" t="s">
        <v>2484</v>
      </c>
      <c r="O43" s="83"/>
      <c r="P43" s="84"/>
      <c r="S43" s="15" t="str">
        <f>IF(OR(J43="",L43="",N43=""),"未記入","")</f>
        <v/>
      </c>
    </row>
    <row r="44" spans="2:20" ht="20.100000000000001" customHeight="1">
      <c r="B44" s="114"/>
      <c r="C44" s="92"/>
      <c r="D44" s="92"/>
      <c r="E44" s="92"/>
      <c r="F44" s="92" t="s">
        <v>15</v>
      </c>
      <c r="G44" s="92"/>
      <c r="H44" s="92"/>
      <c r="I44" s="92"/>
      <c r="J44" s="64" t="s">
        <v>2500</v>
      </c>
      <c r="K44" s="35" t="s">
        <v>487</v>
      </c>
      <c r="L44" s="63" t="s">
        <v>2501</v>
      </c>
      <c r="M44" s="35" t="s">
        <v>487</v>
      </c>
      <c r="N44" s="63" t="s">
        <v>2502</v>
      </c>
      <c r="O44" s="83"/>
      <c r="P44" s="84"/>
    </row>
    <row r="45" spans="2:20" ht="20.100000000000001" customHeight="1">
      <c r="B45" s="114"/>
      <c r="C45" s="92"/>
      <c r="D45" s="92"/>
      <c r="E45" s="92"/>
      <c r="F45" s="93" t="s">
        <v>423</v>
      </c>
      <c r="G45" s="94"/>
      <c r="H45" s="94"/>
      <c r="I45" s="95"/>
      <c r="J45" s="96" t="s">
        <v>2503</v>
      </c>
      <c r="K45" s="97"/>
      <c r="L45" s="97"/>
      <c r="M45" s="35" t="s">
        <v>483</v>
      </c>
      <c r="N45" s="97" t="s">
        <v>2485</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2486</v>
      </c>
      <c r="K47" s="122"/>
      <c r="L47" s="123" t="s">
        <v>2504</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2479</v>
      </c>
      <c r="K49" s="159"/>
      <c r="L49" s="159"/>
      <c r="M49" s="159"/>
      <c r="N49" s="159"/>
      <c r="O49" s="96"/>
      <c r="P49" s="131"/>
    </row>
    <row r="50" spans="1:20" ht="20.100000000000001" customHeight="1">
      <c r="B50" s="163" t="s">
        <v>28</v>
      </c>
      <c r="C50" s="164"/>
      <c r="D50" s="164"/>
      <c r="E50" s="164"/>
      <c r="F50" s="164"/>
      <c r="G50" s="164"/>
      <c r="H50" s="164"/>
      <c r="I50" s="164"/>
      <c r="J50" s="161">
        <v>2018</v>
      </c>
      <c r="K50" s="162"/>
      <c r="L50" s="35" t="s">
        <v>484</v>
      </c>
      <c r="M50" s="61">
        <v>5</v>
      </c>
      <c r="N50" s="35" t="s">
        <v>485</v>
      </c>
      <c r="O50" s="61">
        <v>31</v>
      </c>
      <c r="P50" s="37" t="s">
        <v>486</v>
      </c>
      <c r="S50" s="15" t="str">
        <f>IF(OR(J50="",M50="",O50=""),"未記入","")</f>
        <v/>
      </c>
    </row>
    <row r="51" spans="1:20" ht="20.100000000000001" customHeight="1" thickBot="1">
      <c r="B51" s="165" t="s">
        <v>29</v>
      </c>
      <c r="C51" s="166"/>
      <c r="D51" s="166"/>
      <c r="E51" s="166"/>
      <c r="F51" s="166"/>
      <c r="G51" s="166"/>
      <c r="H51" s="166"/>
      <c r="I51" s="166"/>
      <c r="J51" s="167">
        <v>2018</v>
      </c>
      <c r="K51" s="168"/>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2505</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2506</v>
      </c>
      <c r="K55" s="200"/>
      <c r="L55" s="200"/>
      <c r="M55" s="200"/>
      <c r="N55" s="200"/>
      <c r="O55" s="200"/>
      <c r="P55" s="201"/>
    </row>
    <row r="56" spans="1:20" ht="20.100000000000001" customHeight="1">
      <c r="B56" s="193"/>
      <c r="C56" s="194"/>
      <c r="D56" s="195"/>
      <c r="E56" s="92" t="s">
        <v>33</v>
      </c>
      <c r="F56" s="92"/>
      <c r="G56" s="92"/>
      <c r="H56" s="92"/>
      <c r="I56" s="92"/>
      <c r="J56" s="96" t="s">
        <v>2507</v>
      </c>
      <c r="K56" s="97"/>
      <c r="L56" s="97"/>
      <c r="M56" s="97"/>
      <c r="N56" s="97"/>
      <c r="O56" s="97"/>
      <c r="P56" s="101"/>
    </row>
    <row r="57" spans="1:20" ht="20.100000000000001" customHeight="1">
      <c r="B57" s="193"/>
      <c r="C57" s="194"/>
      <c r="D57" s="195"/>
      <c r="E57" s="92" t="s">
        <v>34</v>
      </c>
      <c r="F57" s="92"/>
      <c r="G57" s="92"/>
      <c r="H57" s="92"/>
      <c r="I57" s="92"/>
      <c r="J57" s="161">
        <v>2018</v>
      </c>
      <c r="K57" s="162"/>
      <c r="L57" s="35" t="s">
        <v>484</v>
      </c>
      <c r="M57" s="61">
        <v>7</v>
      </c>
      <c r="N57" s="35" t="s">
        <v>485</v>
      </c>
      <c r="O57" s="61">
        <v>1</v>
      </c>
      <c r="P57" s="37" t="s">
        <v>486</v>
      </c>
    </row>
    <row r="58" spans="1:20" ht="20.100000000000001" customHeight="1" thickBot="1">
      <c r="B58" s="196"/>
      <c r="C58" s="197"/>
      <c r="D58" s="198"/>
      <c r="E58" s="148" t="s">
        <v>35</v>
      </c>
      <c r="F58" s="148"/>
      <c r="G58" s="148"/>
      <c r="H58" s="148"/>
      <c r="I58" s="148"/>
      <c r="J58" s="167">
        <v>2024</v>
      </c>
      <c r="K58" s="168"/>
      <c r="L58" s="36" t="s">
        <v>484</v>
      </c>
      <c r="M58" s="62">
        <v>6</v>
      </c>
      <c r="N58" s="36" t="s">
        <v>485</v>
      </c>
      <c r="O58" s="62">
        <v>30</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1021.21</v>
      </c>
      <c r="H61" s="109"/>
      <c r="I61" s="109"/>
      <c r="J61" s="109"/>
      <c r="K61" s="185"/>
      <c r="L61" s="184" t="s">
        <v>516</v>
      </c>
      <c r="M61" s="171"/>
      <c r="N61" s="171"/>
      <c r="O61" s="171"/>
      <c r="P61" s="186"/>
    </row>
    <row r="62" spans="1:20" ht="20.100000000000001" customHeight="1">
      <c r="B62" s="114"/>
      <c r="C62" s="92"/>
      <c r="D62" s="115" t="s">
        <v>39</v>
      </c>
      <c r="E62" s="77"/>
      <c r="F62" s="78"/>
      <c r="G62" s="159" t="s">
        <v>2508</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2073.54</v>
      </c>
      <c r="L72" s="97"/>
      <c r="M72" s="97"/>
      <c r="N72" s="99" t="s">
        <v>490</v>
      </c>
      <c r="O72" s="99"/>
      <c r="P72" s="169"/>
    </row>
    <row r="73" spans="2:16" ht="20.100000000000001" customHeight="1">
      <c r="B73" s="429"/>
      <c r="C73" s="430"/>
      <c r="D73" s="175"/>
      <c r="E73" s="80"/>
      <c r="F73" s="81"/>
      <c r="G73" s="164" t="s">
        <v>42</v>
      </c>
      <c r="H73" s="164"/>
      <c r="I73" s="164"/>
      <c r="J73" s="164"/>
      <c r="K73" s="96">
        <v>2073.54</v>
      </c>
      <c r="L73" s="97"/>
      <c r="M73" s="97"/>
      <c r="N73" s="99" t="s">
        <v>490</v>
      </c>
      <c r="O73" s="99"/>
      <c r="P73" s="169"/>
    </row>
    <row r="74" spans="2:16" ht="20.100000000000001" customHeight="1">
      <c r="B74" s="429"/>
      <c r="C74" s="430"/>
      <c r="D74" s="92" t="s">
        <v>43</v>
      </c>
      <c r="E74" s="92"/>
      <c r="F74" s="92"/>
      <c r="G74" s="159" t="s">
        <v>2509</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2510</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2527</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c r="L86" s="39" t="s">
        <v>484</v>
      </c>
      <c r="M86" s="61"/>
      <c r="N86" s="39" t="s">
        <v>485</v>
      </c>
      <c r="O86" s="61"/>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c r="L88" s="39" t="s">
        <v>484</v>
      </c>
      <c r="M88" s="61"/>
      <c r="N88" s="39" t="s">
        <v>485</v>
      </c>
      <c r="O88" s="61"/>
      <c r="P88" s="40" t="s">
        <v>486</v>
      </c>
    </row>
    <row r="89" spans="2:19" ht="20.100000000000001" customHeight="1">
      <c r="B89" s="431"/>
      <c r="C89" s="432"/>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2528</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c r="G95" s="159"/>
      <c r="H95" s="159"/>
      <c r="I95" s="159"/>
      <c r="J95" s="23"/>
      <c r="K95" s="50" t="s">
        <v>490</v>
      </c>
      <c r="L95" s="96"/>
      <c r="M95" s="122"/>
      <c r="N95" s="111"/>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7</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7</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0</v>
      </c>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2511</v>
      </c>
      <c r="H113" s="159"/>
      <c r="I113" s="159"/>
      <c r="J113" s="159"/>
      <c r="K113" s="159"/>
      <c r="L113" s="159"/>
      <c r="M113" s="159"/>
      <c r="N113" s="159"/>
      <c r="O113" s="96"/>
      <c r="P113" s="131"/>
    </row>
    <row r="114" spans="2:16" ht="20.100000000000001" customHeight="1">
      <c r="B114" s="215"/>
      <c r="C114" s="216"/>
      <c r="D114" s="210" t="s">
        <v>79</v>
      </c>
      <c r="E114" s="191"/>
      <c r="F114" s="192"/>
      <c r="G114" s="213" t="s">
        <v>2512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2529</v>
      </c>
      <c r="H116" s="159"/>
      <c r="I116" s="159"/>
      <c r="J116" s="159"/>
      <c r="K116" s="159"/>
      <c r="L116" s="159"/>
      <c r="M116" s="159"/>
      <c r="N116" s="159"/>
      <c r="O116" s="96"/>
      <c r="P116" s="131"/>
    </row>
    <row r="117" spans="2:16" ht="20.100000000000001" customHeight="1">
      <c r="B117" s="190" t="s">
        <v>70</v>
      </c>
      <c r="C117" s="192"/>
      <c r="D117" s="203" t="s">
        <v>72</v>
      </c>
      <c r="E117" s="99"/>
      <c r="F117" s="100"/>
      <c r="G117" s="159" t="s">
        <v>2511</v>
      </c>
      <c r="H117" s="159"/>
      <c r="I117" s="159"/>
      <c r="J117" s="159"/>
      <c r="K117" s="159"/>
      <c r="L117" s="159"/>
      <c r="M117" s="159"/>
      <c r="N117" s="159"/>
      <c r="O117" s="96"/>
      <c r="P117" s="131"/>
    </row>
    <row r="118" spans="2:16" ht="20.100000000000001" customHeight="1">
      <c r="B118" s="193"/>
      <c r="C118" s="195"/>
      <c r="D118" s="217" t="s">
        <v>73</v>
      </c>
      <c r="E118" s="138"/>
      <c r="F118" s="139"/>
      <c r="G118" s="159" t="s">
        <v>2511</v>
      </c>
      <c r="H118" s="159"/>
      <c r="I118" s="159"/>
      <c r="J118" s="159"/>
      <c r="K118" s="159"/>
      <c r="L118" s="159"/>
      <c r="M118" s="159"/>
      <c r="N118" s="159"/>
      <c r="O118" s="96"/>
      <c r="P118" s="131"/>
    </row>
    <row r="119" spans="2:16" ht="20.100000000000001" customHeight="1">
      <c r="B119" s="193"/>
      <c r="C119" s="195"/>
      <c r="D119" s="219" t="s">
        <v>74</v>
      </c>
      <c r="E119" s="220"/>
      <c r="F119" s="221"/>
      <c r="G119" s="159" t="s">
        <v>2511</v>
      </c>
      <c r="H119" s="159"/>
      <c r="I119" s="159"/>
      <c r="J119" s="159"/>
      <c r="K119" s="159"/>
      <c r="L119" s="159"/>
      <c r="M119" s="159"/>
      <c r="N119" s="159"/>
      <c r="O119" s="96"/>
      <c r="P119" s="131"/>
    </row>
    <row r="120" spans="2:16" ht="20.100000000000001" customHeight="1">
      <c r="B120" s="193"/>
      <c r="C120" s="195"/>
      <c r="D120" s="203" t="s">
        <v>75</v>
      </c>
      <c r="E120" s="99"/>
      <c r="F120" s="100"/>
      <c r="G120" s="159" t="s">
        <v>2511</v>
      </c>
      <c r="H120" s="159"/>
      <c r="I120" s="159"/>
      <c r="J120" s="159"/>
      <c r="K120" s="159"/>
      <c r="L120" s="159"/>
      <c r="M120" s="159"/>
      <c r="N120" s="159"/>
      <c r="O120" s="96"/>
      <c r="P120" s="131"/>
    </row>
    <row r="121" spans="2:16" ht="20.100000000000001" customHeight="1">
      <c r="B121" s="193"/>
      <c r="C121" s="195"/>
      <c r="D121" s="203" t="s">
        <v>76</v>
      </c>
      <c r="E121" s="99"/>
      <c r="F121" s="100"/>
      <c r="G121" s="159" t="s">
        <v>2511</v>
      </c>
      <c r="H121" s="159"/>
      <c r="I121" s="159"/>
      <c r="J121" s="159"/>
      <c r="K121" s="159"/>
      <c r="L121" s="159"/>
      <c r="M121" s="159"/>
      <c r="N121" s="159"/>
      <c r="O121" s="96"/>
      <c r="P121" s="131"/>
    </row>
    <row r="122" spans="2:16" ht="20.100000000000001" customHeight="1">
      <c r="B122" s="222"/>
      <c r="C122" s="223"/>
      <c r="D122" s="203" t="s">
        <v>77</v>
      </c>
      <c r="E122" s="99"/>
      <c r="F122" s="100"/>
      <c r="G122" s="159" t="s">
        <v>2511</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2530</v>
      </c>
      <c r="H123" s="159"/>
      <c r="I123" s="159"/>
      <c r="J123" s="159"/>
      <c r="K123" s="159"/>
      <c r="L123" s="159"/>
      <c r="M123" s="159"/>
      <c r="N123" s="159"/>
      <c r="O123" s="96"/>
      <c r="P123" s="131"/>
    </row>
    <row r="124" spans="2:16" ht="20.100000000000001" customHeight="1">
      <c r="B124" s="193"/>
      <c r="C124" s="195"/>
      <c r="D124" s="217" t="s">
        <v>446</v>
      </c>
      <c r="E124" s="138"/>
      <c r="F124" s="139"/>
      <c r="G124" s="159" t="s">
        <v>2531</v>
      </c>
      <c r="H124" s="159"/>
      <c r="I124" s="159"/>
      <c r="J124" s="159"/>
      <c r="K124" s="159"/>
      <c r="L124" s="159"/>
      <c r="M124" s="159"/>
      <c r="N124" s="159"/>
      <c r="O124" s="96"/>
      <c r="P124" s="131"/>
    </row>
    <row r="125" spans="2:16" ht="20.100000000000001" customHeight="1">
      <c r="B125" s="193"/>
      <c r="C125" s="195"/>
      <c r="D125" s="219" t="s">
        <v>447</v>
      </c>
      <c r="E125" s="220"/>
      <c r="F125" s="221"/>
      <c r="G125" s="159" t="s">
        <v>2531</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2532</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2532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2532</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2532</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2532</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2532</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t="s">
        <v>2512</v>
      </c>
      <c r="L144" s="261"/>
      <c r="M144" s="261"/>
      <c r="N144" s="261"/>
      <c r="O144" s="108"/>
      <c r="P144" s="262"/>
    </row>
    <row r="145" spans="1:16" ht="20.100000000000001" customHeight="1">
      <c r="B145" s="436"/>
      <c r="C145" s="437"/>
      <c r="D145" s="437"/>
      <c r="E145" s="438"/>
      <c r="F145" s="219" t="s">
        <v>408</v>
      </c>
      <c r="G145" s="220"/>
      <c r="H145" s="220"/>
      <c r="I145" s="220"/>
      <c r="J145" s="221"/>
      <c r="K145" s="159" t="s">
        <v>2512</v>
      </c>
      <c r="L145" s="159"/>
      <c r="M145" s="159"/>
      <c r="N145" s="159"/>
      <c r="O145" s="96"/>
      <c r="P145" s="131"/>
    </row>
    <row r="146" spans="1:16" ht="20.100000000000001" customHeight="1">
      <c r="B146" s="436"/>
      <c r="C146" s="437"/>
      <c r="D146" s="437"/>
      <c r="E146" s="438"/>
      <c r="F146" s="203" t="s">
        <v>94</v>
      </c>
      <c r="G146" s="99"/>
      <c r="H146" s="99"/>
      <c r="I146" s="99"/>
      <c r="J146" s="100"/>
      <c r="K146" s="159" t="s">
        <v>2511</v>
      </c>
      <c r="L146" s="159"/>
      <c r="M146" s="159"/>
      <c r="N146" s="159"/>
      <c r="O146" s="96"/>
      <c r="P146" s="131"/>
    </row>
    <row r="147" spans="1:16" ht="20.100000000000001" customHeight="1">
      <c r="B147" s="436"/>
      <c r="C147" s="437"/>
      <c r="D147" s="437"/>
      <c r="E147" s="438"/>
      <c r="F147" s="203" t="s">
        <v>95</v>
      </c>
      <c r="G147" s="99"/>
      <c r="H147" s="99"/>
      <c r="I147" s="99"/>
      <c r="J147" s="100"/>
      <c r="K147" s="159" t="s">
        <v>2511</v>
      </c>
      <c r="L147" s="159"/>
      <c r="M147" s="159"/>
      <c r="N147" s="159"/>
      <c r="O147" s="96"/>
      <c r="P147" s="131"/>
    </row>
    <row r="148" spans="1:16" ht="20.100000000000001" customHeight="1">
      <c r="B148" s="436"/>
      <c r="C148" s="437"/>
      <c r="D148" s="437"/>
      <c r="E148" s="438"/>
      <c r="F148" s="203" t="s">
        <v>409</v>
      </c>
      <c r="G148" s="99"/>
      <c r="H148" s="99"/>
      <c r="I148" s="99"/>
      <c r="J148" s="100"/>
      <c r="K148" s="159" t="s">
        <v>2512</v>
      </c>
      <c r="L148" s="159"/>
      <c r="M148" s="159"/>
      <c r="N148" s="159"/>
      <c r="O148" s="96"/>
      <c r="P148" s="131"/>
    </row>
    <row r="149" spans="1:16" ht="20.100000000000001" customHeight="1">
      <c r="A149" s="4"/>
      <c r="B149" s="436"/>
      <c r="C149" s="437"/>
      <c r="D149" s="437"/>
      <c r="E149" s="438"/>
      <c r="F149" s="203" t="s">
        <v>96</v>
      </c>
      <c r="G149" s="99"/>
      <c r="H149" s="99"/>
      <c r="I149" s="99"/>
      <c r="J149" s="100"/>
      <c r="K149" s="159" t="s">
        <v>2511</v>
      </c>
      <c r="L149" s="159"/>
      <c r="M149" s="159"/>
      <c r="N149" s="159"/>
      <c r="O149" s="96"/>
      <c r="P149" s="131"/>
    </row>
    <row r="150" spans="1:16" ht="20.100000000000001" customHeight="1">
      <c r="B150" s="436"/>
      <c r="C150" s="437"/>
      <c r="D150" s="437"/>
      <c r="E150" s="438"/>
      <c r="F150" s="203" t="s">
        <v>410</v>
      </c>
      <c r="G150" s="99"/>
      <c r="H150" s="99"/>
      <c r="I150" s="99"/>
      <c r="J150" s="100"/>
      <c r="K150" s="159" t="s">
        <v>2512</v>
      </c>
      <c r="L150" s="159"/>
      <c r="M150" s="159"/>
      <c r="N150" s="159"/>
      <c r="O150" s="96"/>
      <c r="P150" s="131"/>
    </row>
    <row r="151" spans="1:16" ht="20.100000000000001" customHeight="1">
      <c r="B151" s="436"/>
      <c r="C151" s="437"/>
      <c r="D151" s="437"/>
      <c r="E151" s="438"/>
      <c r="F151" s="203" t="s">
        <v>411</v>
      </c>
      <c r="G151" s="99"/>
      <c r="H151" s="99"/>
      <c r="I151" s="99"/>
      <c r="J151" s="100"/>
      <c r="K151" s="159" t="s">
        <v>2512</v>
      </c>
      <c r="L151" s="159"/>
      <c r="M151" s="159"/>
      <c r="N151" s="159"/>
      <c r="O151" s="96"/>
      <c r="P151" s="131"/>
    </row>
    <row r="152" spans="1:16" ht="20.100000000000001" customHeight="1">
      <c r="B152" s="436"/>
      <c r="C152" s="437"/>
      <c r="D152" s="437"/>
      <c r="E152" s="438"/>
      <c r="F152" s="203" t="s">
        <v>415</v>
      </c>
      <c r="G152" s="99"/>
      <c r="H152" s="99"/>
      <c r="I152" s="99"/>
      <c r="J152" s="100"/>
      <c r="K152" s="159" t="s">
        <v>2511</v>
      </c>
      <c r="L152" s="159"/>
      <c r="M152" s="159"/>
      <c r="N152" s="159"/>
      <c r="O152" s="96"/>
      <c r="P152" s="131"/>
    </row>
    <row r="153" spans="1:16" ht="20.100000000000001" customHeight="1">
      <c r="B153" s="436"/>
      <c r="C153" s="437"/>
      <c r="D153" s="437"/>
      <c r="E153" s="438"/>
      <c r="F153" s="203" t="s">
        <v>530</v>
      </c>
      <c r="G153" s="99"/>
      <c r="H153" s="99"/>
      <c r="I153" s="99"/>
      <c r="J153" s="100"/>
      <c r="K153" s="159" t="s">
        <v>2511</v>
      </c>
      <c r="L153" s="159"/>
      <c r="M153" s="159"/>
      <c r="N153" s="159"/>
      <c r="O153" s="96"/>
      <c r="P153" s="131"/>
    </row>
    <row r="154" spans="1:16" ht="20.100000000000001" customHeight="1">
      <c r="B154" s="436"/>
      <c r="C154" s="437"/>
      <c r="D154" s="437"/>
      <c r="E154" s="438"/>
      <c r="F154" s="251" t="s">
        <v>97</v>
      </c>
      <c r="G154" s="252"/>
      <c r="H154" s="253"/>
      <c r="I154" s="263" t="s">
        <v>99</v>
      </c>
      <c r="J154" s="107"/>
      <c r="K154" s="159" t="s">
        <v>2512</v>
      </c>
      <c r="L154" s="159"/>
      <c r="M154" s="159"/>
      <c r="N154" s="159"/>
      <c r="O154" s="96"/>
      <c r="P154" s="131"/>
    </row>
    <row r="155" spans="1:16" ht="20.100000000000001" customHeight="1">
      <c r="B155" s="436"/>
      <c r="C155" s="437"/>
      <c r="D155" s="437"/>
      <c r="E155" s="438"/>
      <c r="F155" s="254"/>
      <c r="G155" s="255"/>
      <c r="H155" s="256"/>
      <c r="I155" s="106" t="s">
        <v>100</v>
      </c>
      <c r="J155" s="107"/>
      <c r="K155" s="159" t="s">
        <v>2512</v>
      </c>
      <c r="L155" s="159"/>
      <c r="M155" s="159"/>
      <c r="N155" s="159"/>
      <c r="O155" s="96"/>
      <c r="P155" s="131"/>
    </row>
    <row r="156" spans="1:16" ht="20.100000000000001" customHeight="1">
      <c r="B156" s="436"/>
      <c r="C156" s="437"/>
      <c r="D156" s="437"/>
      <c r="E156" s="438"/>
      <c r="F156" s="248" t="s">
        <v>98</v>
      </c>
      <c r="G156" s="249"/>
      <c r="H156" s="250"/>
      <c r="I156" s="93" t="s">
        <v>532</v>
      </c>
      <c r="J156" s="95"/>
      <c r="K156" s="159" t="s">
        <v>2512</v>
      </c>
      <c r="L156" s="159"/>
      <c r="M156" s="159"/>
      <c r="N156" s="159"/>
      <c r="O156" s="96"/>
      <c r="P156" s="131"/>
    </row>
    <row r="157" spans="1:16" ht="20.100000000000001" customHeight="1">
      <c r="B157" s="436"/>
      <c r="C157" s="437"/>
      <c r="D157" s="437"/>
      <c r="E157" s="438"/>
      <c r="F157" s="248"/>
      <c r="G157" s="249"/>
      <c r="H157" s="250"/>
      <c r="I157" s="93" t="s">
        <v>533</v>
      </c>
      <c r="J157" s="95"/>
      <c r="K157" s="159" t="s">
        <v>2512</v>
      </c>
      <c r="L157" s="159"/>
      <c r="M157" s="159"/>
      <c r="N157" s="159"/>
      <c r="O157" s="96"/>
      <c r="P157" s="131"/>
    </row>
    <row r="158" spans="1:16" ht="20.100000000000001" customHeight="1">
      <c r="B158" s="436"/>
      <c r="C158" s="437"/>
      <c r="D158" s="437"/>
      <c r="E158" s="438"/>
      <c r="F158" s="248"/>
      <c r="G158" s="249"/>
      <c r="H158" s="250"/>
      <c r="I158" s="93" t="s">
        <v>100</v>
      </c>
      <c r="J158" s="95"/>
      <c r="K158" s="159" t="s">
        <v>2512</v>
      </c>
      <c r="L158" s="159"/>
      <c r="M158" s="159"/>
      <c r="N158" s="159"/>
      <c r="O158" s="96"/>
      <c r="P158" s="131"/>
    </row>
    <row r="159" spans="1:16" ht="20.100000000000001" customHeight="1">
      <c r="B159" s="436"/>
      <c r="C159" s="437"/>
      <c r="D159" s="437"/>
      <c r="E159" s="438"/>
      <c r="F159" s="248"/>
      <c r="G159" s="249"/>
      <c r="H159" s="250"/>
      <c r="I159" s="248" t="s">
        <v>101</v>
      </c>
      <c r="J159" s="250"/>
      <c r="K159" s="159" t="s">
        <v>2512</v>
      </c>
      <c r="L159" s="159"/>
      <c r="M159" s="159"/>
      <c r="N159" s="159"/>
      <c r="O159" s="96"/>
      <c r="P159" s="131"/>
    </row>
    <row r="160" spans="1:16" ht="20.100000000000001" customHeight="1">
      <c r="B160" s="436"/>
      <c r="C160" s="437"/>
      <c r="D160" s="437"/>
      <c r="E160" s="438"/>
      <c r="F160" s="248" t="s">
        <v>425</v>
      </c>
      <c r="G160" s="249"/>
      <c r="H160" s="250"/>
      <c r="I160" s="93" t="s">
        <v>99</v>
      </c>
      <c r="J160" s="95"/>
      <c r="K160" s="159" t="s">
        <v>2511</v>
      </c>
      <c r="L160" s="159"/>
      <c r="M160" s="159"/>
      <c r="N160" s="159"/>
      <c r="O160" s="96"/>
      <c r="P160" s="131"/>
    </row>
    <row r="161" spans="2:20" ht="20.100000000000001" customHeight="1">
      <c r="B161" s="436"/>
      <c r="C161" s="437"/>
      <c r="D161" s="437"/>
      <c r="E161" s="438"/>
      <c r="F161" s="248"/>
      <c r="G161" s="249"/>
      <c r="H161" s="250"/>
      <c r="I161" s="93" t="s">
        <v>100</v>
      </c>
      <c r="J161" s="95"/>
      <c r="K161" s="159" t="s">
        <v>2512</v>
      </c>
      <c r="L161" s="159"/>
      <c r="M161" s="159"/>
      <c r="N161" s="159"/>
      <c r="O161" s="96"/>
      <c r="P161" s="131"/>
    </row>
    <row r="162" spans="2:20" ht="20.100000000000001" customHeight="1">
      <c r="B162" s="436"/>
      <c r="C162" s="437"/>
      <c r="D162" s="437"/>
      <c r="E162" s="438"/>
      <c r="F162" s="248"/>
      <c r="G162" s="249"/>
      <c r="H162" s="250"/>
      <c r="I162" s="254" t="s">
        <v>101</v>
      </c>
      <c r="J162" s="256"/>
      <c r="K162" s="159" t="s">
        <v>2512</v>
      </c>
      <c r="L162" s="159"/>
      <c r="M162" s="159"/>
      <c r="N162" s="159"/>
      <c r="O162" s="96"/>
      <c r="P162" s="131"/>
    </row>
    <row r="163" spans="2:20" ht="20.100000000000001" customHeight="1">
      <c r="B163" s="436"/>
      <c r="C163" s="437"/>
      <c r="D163" s="437"/>
      <c r="E163" s="438"/>
      <c r="F163" s="248"/>
      <c r="G163" s="249"/>
      <c r="H163" s="250"/>
      <c r="I163" s="93" t="s">
        <v>426</v>
      </c>
      <c r="J163" s="95"/>
      <c r="K163" s="159" t="s">
        <v>2512</v>
      </c>
      <c r="L163" s="159"/>
      <c r="M163" s="159"/>
      <c r="N163" s="159"/>
      <c r="O163" s="96"/>
      <c r="P163" s="131"/>
    </row>
    <row r="164" spans="2:20" ht="20.100000000000001" customHeight="1">
      <c r="B164" s="436"/>
      <c r="C164" s="437"/>
      <c r="D164" s="437"/>
      <c r="E164" s="438"/>
      <c r="F164" s="248"/>
      <c r="G164" s="249"/>
      <c r="H164" s="250"/>
      <c r="I164" s="254" t="s">
        <v>427</v>
      </c>
      <c r="J164" s="256"/>
      <c r="K164" s="159" t="s">
        <v>2512</v>
      </c>
      <c r="L164" s="159"/>
      <c r="M164" s="159"/>
      <c r="N164" s="159"/>
      <c r="O164" s="96"/>
      <c r="P164" s="131"/>
    </row>
    <row r="165" spans="2:20" ht="20.100000000000001" customHeight="1">
      <c r="B165" s="436"/>
      <c r="C165" s="437"/>
      <c r="D165" s="437"/>
      <c r="E165" s="438"/>
      <c r="F165" s="251" t="s">
        <v>428</v>
      </c>
      <c r="G165" s="252"/>
      <c r="H165" s="253"/>
      <c r="I165" s="263" t="s">
        <v>99</v>
      </c>
      <c r="J165" s="107"/>
      <c r="K165" s="159" t="s">
        <v>2512</v>
      </c>
      <c r="L165" s="159"/>
      <c r="M165" s="159"/>
      <c r="N165" s="159"/>
      <c r="O165" s="96"/>
      <c r="P165" s="131"/>
    </row>
    <row r="166" spans="2:20" ht="20.100000000000001" customHeight="1">
      <c r="B166" s="439"/>
      <c r="C166" s="440"/>
      <c r="D166" s="440"/>
      <c r="E166" s="441"/>
      <c r="F166" s="254"/>
      <c r="G166" s="255"/>
      <c r="H166" s="256"/>
      <c r="I166" s="106" t="s">
        <v>100</v>
      </c>
      <c r="J166" s="107"/>
      <c r="K166" s="159" t="s">
        <v>2511</v>
      </c>
      <c r="L166" s="159"/>
      <c r="M166" s="159"/>
      <c r="N166" s="159"/>
      <c r="O166" s="96"/>
      <c r="P166" s="131"/>
    </row>
    <row r="167" spans="2:20" ht="20.100000000000001" customHeight="1">
      <c r="B167" s="190" t="s">
        <v>102</v>
      </c>
      <c r="C167" s="191"/>
      <c r="D167" s="191"/>
      <c r="E167" s="191"/>
      <c r="F167" s="192"/>
      <c r="G167" s="131" t="s">
        <v>2512</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2513</v>
      </c>
      <c r="G172" s="171" t="s">
        <v>474</v>
      </c>
      <c r="H172" s="171"/>
      <c r="I172" s="171"/>
      <c r="J172" s="171"/>
      <c r="K172" s="171"/>
      <c r="L172" s="171"/>
      <c r="M172" s="171"/>
      <c r="N172" s="171"/>
      <c r="O172" s="171"/>
      <c r="P172" s="186"/>
    </row>
    <row r="173" spans="2:20" ht="20.100000000000001" customHeight="1">
      <c r="B173" s="114"/>
      <c r="C173" s="92"/>
      <c r="D173" s="92"/>
      <c r="E173" s="92"/>
      <c r="F173" s="14" t="s">
        <v>2513</v>
      </c>
      <c r="G173" s="99" t="s">
        <v>475</v>
      </c>
      <c r="H173" s="99"/>
      <c r="I173" s="99"/>
      <c r="J173" s="99"/>
      <c r="K173" s="99"/>
      <c r="L173" s="99"/>
      <c r="M173" s="99"/>
      <c r="N173" s="99"/>
      <c r="O173" s="99"/>
      <c r="P173" s="169"/>
    </row>
    <row r="174" spans="2:20" ht="20.100000000000001" customHeight="1">
      <c r="B174" s="114"/>
      <c r="C174" s="92"/>
      <c r="D174" s="92"/>
      <c r="E174" s="92"/>
      <c r="F174" s="14" t="s">
        <v>2513</v>
      </c>
      <c r="G174" s="99" t="s">
        <v>476</v>
      </c>
      <c r="H174" s="99"/>
      <c r="I174" s="99"/>
      <c r="J174" s="99"/>
      <c r="K174" s="99"/>
      <c r="L174" s="99"/>
      <c r="M174" s="99"/>
      <c r="N174" s="99"/>
      <c r="O174" s="99"/>
      <c r="P174" s="169"/>
    </row>
    <row r="175" spans="2:20" ht="39.9" customHeight="1">
      <c r="B175" s="114"/>
      <c r="C175" s="92"/>
      <c r="D175" s="92"/>
      <c r="E175" s="92"/>
      <c r="F175" s="14"/>
      <c r="G175" s="99" t="s">
        <v>448</v>
      </c>
      <c r="H175" s="99"/>
      <c r="I175" s="100"/>
      <c r="J175" s="135"/>
      <c r="K175" s="206"/>
      <c r="L175" s="206"/>
      <c r="M175" s="206"/>
      <c r="N175" s="206"/>
      <c r="O175" s="206"/>
      <c r="P175" s="207"/>
    </row>
    <row r="176" spans="2:20" ht="39.9" customHeight="1">
      <c r="B176" s="278" t="s">
        <v>106</v>
      </c>
      <c r="C176" s="279"/>
      <c r="D176" s="82">
        <v>1</v>
      </c>
      <c r="E176" s="202"/>
      <c r="F176" s="92" t="s">
        <v>5</v>
      </c>
      <c r="G176" s="92"/>
      <c r="H176" s="92"/>
      <c r="I176" s="85" t="s">
        <v>2533</v>
      </c>
      <c r="J176" s="86"/>
      <c r="K176" s="86"/>
      <c r="L176" s="86"/>
      <c r="M176" s="86"/>
      <c r="N176" s="86"/>
      <c r="O176" s="87"/>
      <c r="P176" s="88"/>
    </row>
    <row r="177" spans="2:16" ht="39.9" customHeight="1">
      <c r="B177" s="280"/>
      <c r="C177" s="281"/>
      <c r="D177" s="82"/>
      <c r="E177" s="202"/>
      <c r="F177" s="92" t="s">
        <v>108</v>
      </c>
      <c r="G177" s="92"/>
      <c r="H177" s="92"/>
      <c r="I177" s="85" t="s">
        <v>2562</v>
      </c>
      <c r="J177" s="86"/>
      <c r="K177" s="86"/>
      <c r="L177" s="86"/>
      <c r="M177" s="86"/>
      <c r="N177" s="86"/>
      <c r="O177" s="87"/>
      <c r="P177" s="88"/>
    </row>
    <row r="178" spans="2:16" ht="39.9" customHeight="1">
      <c r="B178" s="280"/>
      <c r="C178" s="281"/>
      <c r="D178" s="82"/>
      <c r="E178" s="202"/>
      <c r="F178" s="92" t="s">
        <v>109</v>
      </c>
      <c r="G178" s="92"/>
      <c r="H178" s="92"/>
      <c r="I178" s="85" t="s">
        <v>2534</v>
      </c>
      <c r="J178" s="86"/>
      <c r="K178" s="86"/>
      <c r="L178" s="86"/>
      <c r="M178" s="86"/>
      <c r="N178" s="86"/>
      <c r="O178" s="87"/>
      <c r="P178" s="88"/>
    </row>
    <row r="179" spans="2:16" ht="39.9" customHeight="1">
      <c r="B179" s="280"/>
      <c r="C179" s="281"/>
      <c r="D179" s="82"/>
      <c r="E179" s="202"/>
      <c r="F179" s="92" t="s">
        <v>429</v>
      </c>
      <c r="G179" s="92"/>
      <c r="H179" s="92"/>
      <c r="I179" s="85" t="s">
        <v>2536</v>
      </c>
      <c r="J179" s="86"/>
      <c r="K179" s="86"/>
      <c r="L179" s="86"/>
      <c r="M179" s="86"/>
      <c r="N179" s="86"/>
      <c r="O179" s="87"/>
      <c r="P179" s="88"/>
    </row>
    <row r="180" spans="2:16" ht="39.9" customHeight="1">
      <c r="B180" s="280"/>
      <c r="C180" s="281"/>
      <c r="D180" s="82"/>
      <c r="E180" s="202"/>
      <c r="F180" s="92" t="s">
        <v>110</v>
      </c>
      <c r="G180" s="92"/>
      <c r="H180" s="92"/>
      <c r="I180" s="85" t="s">
        <v>2535</v>
      </c>
      <c r="J180" s="86"/>
      <c r="K180" s="86"/>
      <c r="L180" s="86"/>
      <c r="M180" s="86"/>
      <c r="N180" s="86"/>
      <c r="O180" s="87"/>
      <c r="P180" s="88"/>
    </row>
    <row r="181" spans="2:16" ht="39.9" customHeight="1">
      <c r="B181" s="280"/>
      <c r="C181" s="281"/>
      <c r="D181" s="82">
        <v>2</v>
      </c>
      <c r="E181" s="202"/>
      <c r="F181" s="92" t="s">
        <v>5</v>
      </c>
      <c r="G181" s="92"/>
      <c r="H181" s="92"/>
      <c r="I181" s="85" t="s">
        <v>2533</v>
      </c>
      <c r="J181" s="86"/>
      <c r="K181" s="86"/>
      <c r="L181" s="86"/>
      <c r="M181" s="86"/>
      <c r="N181" s="86"/>
      <c r="O181" s="87"/>
      <c r="P181" s="88"/>
    </row>
    <row r="182" spans="2:16" ht="39.9" customHeight="1">
      <c r="B182" s="280"/>
      <c r="C182" s="281"/>
      <c r="D182" s="82"/>
      <c r="E182" s="202"/>
      <c r="F182" s="92" t="s">
        <v>108</v>
      </c>
      <c r="G182" s="92"/>
      <c r="H182" s="92"/>
      <c r="I182" s="85" t="s">
        <v>2562</v>
      </c>
      <c r="J182" s="86"/>
      <c r="K182" s="86"/>
      <c r="L182" s="86"/>
      <c r="M182" s="86"/>
      <c r="N182" s="86"/>
      <c r="O182" s="87"/>
      <c r="P182" s="88"/>
    </row>
    <row r="183" spans="2:16" ht="39.9" customHeight="1">
      <c r="B183" s="280"/>
      <c r="C183" s="281"/>
      <c r="D183" s="82"/>
      <c r="E183" s="202"/>
      <c r="F183" s="92" t="s">
        <v>109</v>
      </c>
      <c r="G183" s="92"/>
      <c r="H183" s="92"/>
      <c r="I183" s="85" t="s">
        <v>2538</v>
      </c>
      <c r="J183" s="86"/>
      <c r="K183" s="86"/>
      <c r="L183" s="86"/>
      <c r="M183" s="86"/>
      <c r="N183" s="86"/>
      <c r="O183" s="87"/>
      <c r="P183" s="88"/>
    </row>
    <row r="184" spans="2:16" ht="39.9" customHeight="1">
      <c r="B184" s="280"/>
      <c r="C184" s="281"/>
      <c r="D184" s="82"/>
      <c r="E184" s="202"/>
      <c r="F184" s="92" t="s">
        <v>429</v>
      </c>
      <c r="G184" s="92"/>
      <c r="H184" s="92"/>
      <c r="I184" s="85" t="s">
        <v>2539</v>
      </c>
      <c r="J184" s="86"/>
      <c r="K184" s="86"/>
      <c r="L184" s="86"/>
      <c r="M184" s="86"/>
      <c r="N184" s="86"/>
      <c r="O184" s="87"/>
      <c r="P184" s="88"/>
    </row>
    <row r="185" spans="2:16" ht="39.9" customHeight="1">
      <c r="B185" s="280"/>
      <c r="C185" s="281"/>
      <c r="D185" s="82"/>
      <c r="E185" s="202"/>
      <c r="F185" s="92" t="s">
        <v>110</v>
      </c>
      <c r="G185" s="92"/>
      <c r="H185" s="92"/>
      <c r="I185" s="85" t="s">
        <v>2542</v>
      </c>
      <c r="J185" s="86"/>
      <c r="K185" s="86"/>
      <c r="L185" s="86"/>
      <c r="M185" s="86"/>
      <c r="N185" s="86"/>
      <c r="O185" s="87"/>
      <c r="P185" s="88"/>
    </row>
    <row r="186" spans="2:16" ht="39.9" customHeight="1">
      <c r="B186" s="280"/>
      <c r="C186" s="281"/>
      <c r="D186" s="268">
        <v>3</v>
      </c>
      <c r="E186" s="234"/>
      <c r="F186" s="92" t="s">
        <v>5</v>
      </c>
      <c r="G186" s="92"/>
      <c r="H186" s="92"/>
      <c r="I186" s="85" t="s">
        <v>2533</v>
      </c>
      <c r="J186" s="86"/>
      <c r="K186" s="86"/>
      <c r="L186" s="86"/>
      <c r="M186" s="86"/>
      <c r="N186" s="86"/>
      <c r="O186" s="87"/>
      <c r="P186" s="88"/>
    </row>
    <row r="187" spans="2:16" ht="39.9" customHeight="1">
      <c r="B187" s="280"/>
      <c r="C187" s="281"/>
      <c r="D187" s="269"/>
      <c r="E187" s="235"/>
      <c r="F187" s="92" t="s">
        <v>108</v>
      </c>
      <c r="G187" s="92"/>
      <c r="H187" s="92"/>
      <c r="I187" s="85" t="s">
        <v>2562</v>
      </c>
      <c r="J187" s="86"/>
      <c r="K187" s="86"/>
      <c r="L187" s="86"/>
      <c r="M187" s="86"/>
      <c r="N187" s="86"/>
      <c r="O187" s="87"/>
      <c r="P187" s="88"/>
    </row>
    <row r="188" spans="2:16" ht="39.9" customHeight="1">
      <c r="B188" s="280"/>
      <c r="C188" s="281"/>
      <c r="D188" s="269"/>
      <c r="E188" s="235"/>
      <c r="F188" s="92" t="s">
        <v>109</v>
      </c>
      <c r="G188" s="92"/>
      <c r="H188" s="92"/>
      <c r="I188" s="85" t="s">
        <v>2540</v>
      </c>
      <c r="J188" s="86"/>
      <c r="K188" s="86"/>
      <c r="L188" s="86"/>
      <c r="M188" s="86"/>
      <c r="N188" s="86"/>
      <c r="O188" s="87"/>
      <c r="P188" s="88"/>
    </row>
    <row r="189" spans="2:16" ht="39.9" customHeight="1">
      <c r="B189" s="280"/>
      <c r="C189" s="281"/>
      <c r="D189" s="269"/>
      <c r="E189" s="235"/>
      <c r="F189" s="92" t="s">
        <v>429</v>
      </c>
      <c r="G189" s="92"/>
      <c r="H189" s="92"/>
      <c r="I189" s="85" t="s">
        <v>2540</v>
      </c>
      <c r="J189" s="86"/>
      <c r="K189" s="86"/>
      <c r="L189" s="86"/>
      <c r="M189" s="86"/>
      <c r="N189" s="86"/>
      <c r="O189" s="87"/>
      <c r="P189" s="88"/>
    </row>
    <row r="190" spans="2:16" ht="39.9" customHeight="1">
      <c r="B190" s="442"/>
      <c r="C190" s="443"/>
      <c r="D190" s="270"/>
      <c r="E190" s="236"/>
      <c r="F190" s="92" t="s">
        <v>110</v>
      </c>
      <c r="G190" s="92"/>
      <c r="H190" s="92"/>
      <c r="I190" s="85" t="s">
        <v>2541</v>
      </c>
      <c r="J190" s="86"/>
      <c r="K190" s="86"/>
      <c r="L190" s="86"/>
      <c r="M190" s="86"/>
      <c r="N190" s="86"/>
      <c r="O190" s="87"/>
      <c r="P190" s="88"/>
    </row>
    <row r="191" spans="2:16" ht="39.9" customHeight="1">
      <c r="B191" s="278" t="s">
        <v>107</v>
      </c>
      <c r="C191" s="279"/>
      <c r="D191" s="268">
        <v>1</v>
      </c>
      <c r="E191" s="234"/>
      <c r="F191" s="92" t="s">
        <v>5</v>
      </c>
      <c r="G191" s="92"/>
      <c r="H191" s="92"/>
      <c r="I191" s="85" t="s">
        <v>2533</v>
      </c>
      <c r="J191" s="86"/>
      <c r="K191" s="86"/>
      <c r="L191" s="86"/>
      <c r="M191" s="86"/>
      <c r="N191" s="86"/>
      <c r="O191" s="87"/>
      <c r="P191" s="88"/>
    </row>
    <row r="192" spans="2:16" ht="39.9" customHeight="1">
      <c r="B192" s="280"/>
      <c r="C192" s="281"/>
      <c r="D192" s="269"/>
      <c r="E192" s="235"/>
      <c r="F192" s="92" t="s">
        <v>108</v>
      </c>
      <c r="G192" s="92"/>
      <c r="H192" s="92"/>
      <c r="I192" s="85" t="s">
        <v>2562</v>
      </c>
      <c r="J192" s="86"/>
      <c r="K192" s="86"/>
      <c r="L192" s="86"/>
      <c r="M192" s="86"/>
      <c r="N192" s="86"/>
      <c r="O192" s="87"/>
      <c r="P192" s="88"/>
    </row>
    <row r="193" spans="2:16" ht="39.9" customHeight="1">
      <c r="B193" s="280"/>
      <c r="C193" s="281"/>
      <c r="D193" s="269"/>
      <c r="E193" s="235"/>
      <c r="F193" s="160" t="s">
        <v>110</v>
      </c>
      <c r="G193" s="160"/>
      <c r="H193" s="160"/>
      <c r="I193" s="85" t="s">
        <v>2537</v>
      </c>
      <c r="J193" s="86"/>
      <c r="K193" s="86"/>
      <c r="L193" s="86"/>
      <c r="M193" s="86"/>
      <c r="N193" s="86"/>
      <c r="O193" s="87"/>
      <c r="P193" s="88"/>
    </row>
    <row r="194" spans="2:16" ht="39.9" customHeight="1">
      <c r="B194" s="280"/>
      <c r="C194" s="281"/>
      <c r="D194" s="268">
        <v>2</v>
      </c>
      <c r="E194" s="234"/>
      <c r="F194" s="92" t="s">
        <v>5</v>
      </c>
      <c r="G194" s="92"/>
      <c r="H194" s="92"/>
      <c r="I194" s="85"/>
      <c r="J194" s="86"/>
      <c r="K194" s="86"/>
      <c r="L194" s="86"/>
      <c r="M194" s="86"/>
      <c r="N194" s="86"/>
      <c r="O194" s="87"/>
      <c r="P194" s="88"/>
    </row>
    <row r="195" spans="2:16" ht="39.9" customHeight="1">
      <c r="B195" s="280"/>
      <c r="C195" s="281"/>
      <c r="D195" s="269"/>
      <c r="E195" s="235"/>
      <c r="F195" s="92" t="s">
        <v>108</v>
      </c>
      <c r="G195" s="92"/>
      <c r="H195" s="92"/>
      <c r="I195" s="85"/>
      <c r="J195" s="86"/>
      <c r="K195" s="86"/>
      <c r="L195" s="86"/>
      <c r="M195" s="86"/>
      <c r="N195" s="86"/>
      <c r="O195" s="87"/>
      <c r="P195" s="88"/>
    </row>
    <row r="196" spans="2:16" ht="39.9"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2512</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2512</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2511</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2545</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2543</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2511</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2544</v>
      </c>
      <c r="K227" s="206"/>
      <c r="L227" s="206"/>
      <c r="M227" s="206"/>
      <c r="N227" s="206"/>
      <c r="O227" s="206"/>
      <c r="P227" s="207"/>
    </row>
    <row r="228" spans="1:20" ht="20.100000000000001" customHeight="1">
      <c r="B228" s="114" t="s">
        <v>132</v>
      </c>
      <c r="C228" s="92"/>
      <c r="D228" s="92"/>
      <c r="E228" s="92"/>
      <c r="F228" s="96">
        <v>54</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v>0</v>
      </c>
      <c r="L238" s="159"/>
      <c r="M238" s="159"/>
      <c r="N238" s="159">
        <v>1</v>
      </c>
      <c r="O238" s="96"/>
      <c r="P238" s="131"/>
    </row>
    <row r="239" spans="1:20" ht="20.100000000000001" customHeight="1">
      <c r="B239" s="114" t="s">
        <v>141</v>
      </c>
      <c r="C239" s="92"/>
      <c r="D239" s="92"/>
      <c r="E239" s="218">
        <f>IF(OR($H$239&lt;&gt;"",$K$239&lt;&gt;""),SUM($H$239,$K$239),"")</f>
        <v>1</v>
      </c>
      <c r="F239" s="218"/>
      <c r="G239" s="218"/>
      <c r="H239" s="159">
        <v>1</v>
      </c>
      <c r="I239" s="159"/>
      <c r="J239" s="159"/>
      <c r="K239" s="159">
        <v>0</v>
      </c>
      <c r="L239" s="159"/>
      <c r="M239" s="159"/>
      <c r="N239" s="159">
        <v>1</v>
      </c>
      <c r="O239" s="96"/>
      <c r="P239" s="131"/>
    </row>
    <row r="240" spans="1:20" ht="20.100000000000001" customHeight="1">
      <c r="B240" s="305" t="s">
        <v>142</v>
      </c>
      <c r="C240" s="92"/>
      <c r="D240" s="92"/>
      <c r="E240" s="218">
        <f>IF(OR($H$240&lt;&gt;"",$K$240&lt;&gt;""),SUM($H$240,$K$240),"")</f>
        <v>24</v>
      </c>
      <c r="F240" s="218"/>
      <c r="G240" s="218"/>
      <c r="H240" s="159">
        <v>15</v>
      </c>
      <c r="I240" s="159"/>
      <c r="J240" s="159"/>
      <c r="K240" s="159">
        <v>9</v>
      </c>
      <c r="L240" s="159"/>
      <c r="M240" s="159"/>
      <c r="N240" s="159">
        <v>21.5</v>
      </c>
      <c r="O240" s="96"/>
      <c r="P240" s="131"/>
    </row>
    <row r="241" spans="2:20" ht="20.100000000000001" customHeight="1">
      <c r="B241" s="44"/>
      <c r="C241" s="92" t="s">
        <v>143</v>
      </c>
      <c r="D241" s="92"/>
      <c r="E241" s="218">
        <f>IF(OR($H$241&lt;&gt;"",$K$241&lt;&gt;""),SUM($H$241,$K$241),"")</f>
        <v>21</v>
      </c>
      <c r="F241" s="218"/>
      <c r="G241" s="218"/>
      <c r="H241" s="159">
        <v>14</v>
      </c>
      <c r="I241" s="159"/>
      <c r="J241" s="159"/>
      <c r="K241" s="159">
        <v>7</v>
      </c>
      <c r="L241" s="159"/>
      <c r="M241" s="159"/>
      <c r="N241" s="159">
        <v>18.899999999999999</v>
      </c>
      <c r="O241" s="96"/>
      <c r="P241" s="131"/>
    </row>
    <row r="242" spans="2:20" ht="20.100000000000001" customHeight="1">
      <c r="B242" s="45"/>
      <c r="C242" s="92" t="s">
        <v>144</v>
      </c>
      <c r="D242" s="92"/>
      <c r="E242" s="218">
        <f>IF(OR($H$242&lt;&gt;"",$K$242&lt;&gt;""),SUM($H$242,$K$242),"")</f>
        <v>3</v>
      </c>
      <c r="F242" s="218"/>
      <c r="G242" s="218"/>
      <c r="H242" s="159">
        <v>1</v>
      </c>
      <c r="I242" s="159"/>
      <c r="J242" s="159"/>
      <c r="K242" s="159">
        <v>2</v>
      </c>
      <c r="L242" s="159"/>
      <c r="M242" s="159"/>
      <c r="N242" s="159">
        <v>2.6</v>
      </c>
      <c r="O242" s="96"/>
      <c r="P242" s="131"/>
    </row>
    <row r="243" spans="2:20" ht="20.100000000000001" customHeight="1">
      <c r="B243" s="114" t="s">
        <v>145</v>
      </c>
      <c r="C243" s="92"/>
      <c r="D243" s="92"/>
      <c r="E243" s="218">
        <f>IF(OR($H$243&lt;&gt;"",$K$243&lt;&gt;""),SUM($H$243,$K$243),"")</f>
        <v>2</v>
      </c>
      <c r="F243" s="218"/>
      <c r="G243" s="218"/>
      <c r="H243" s="159">
        <v>1</v>
      </c>
      <c r="I243" s="159"/>
      <c r="J243" s="159"/>
      <c r="K243" s="159">
        <v>1</v>
      </c>
      <c r="L243" s="159"/>
      <c r="M243" s="159"/>
      <c r="N243" s="159">
        <v>1.7</v>
      </c>
      <c r="O243" s="96"/>
      <c r="P243" s="131"/>
    </row>
    <row r="244" spans="2:20" ht="20.100000000000001" customHeight="1">
      <c r="B244" s="114" t="s">
        <v>146</v>
      </c>
      <c r="C244" s="92"/>
      <c r="D244" s="92"/>
      <c r="E244" s="218">
        <f>IF(OR($H$244&lt;&gt;"",$K$244&lt;&gt;""),SUM($H$244,$K$244),"")</f>
        <v>1</v>
      </c>
      <c r="F244" s="218"/>
      <c r="G244" s="218"/>
      <c r="H244" s="159">
        <v>1</v>
      </c>
      <c r="I244" s="159"/>
      <c r="J244" s="159"/>
      <c r="K244" s="159">
        <v>0</v>
      </c>
      <c r="L244" s="159"/>
      <c r="M244" s="159"/>
      <c r="N244" s="159">
        <v>1</v>
      </c>
      <c r="O244" s="96"/>
      <c r="P244" s="131"/>
    </row>
    <row r="245" spans="2:20" ht="20.100000000000001" customHeight="1">
      <c r="B245" s="114" t="s">
        <v>147</v>
      </c>
      <c r="C245" s="92"/>
      <c r="D245" s="92"/>
      <c r="E245" s="218">
        <f>IF(OR($H$245&lt;&gt;"",$K$245&lt;&gt;""),SUM($H$245,$K$245),"")</f>
        <v>0</v>
      </c>
      <c r="F245" s="218"/>
      <c r="G245" s="218"/>
      <c r="H245" s="159">
        <v>0</v>
      </c>
      <c r="I245" s="159"/>
      <c r="J245" s="159"/>
      <c r="K245" s="159">
        <v>0</v>
      </c>
      <c r="L245" s="159"/>
      <c r="M245" s="159"/>
      <c r="N245" s="159">
        <v>0</v>
      </c>
      <c r="O245" s="96"/>
      <c r="P245" s="131"/>
    </row>
    <row r="246" spans="2:20" ht="20.100000000000001" customHeight="1">
      <c r="B246" s="114" t="s">
        <v>148</v>
      </c>
      <c r="C246" s="92"/>
      <c r="D246" s="92"/>
      <c r="E246" s="218">
        <f>IF(OR($H$246&lt;&gt;"",$K$246&lt;&gt;""),SUM($H$246,$K$246),"")</f>
        <v>0</v>
      </c>
      <c r="F246" s="218"/>
      <c r="G246" s="218"/>
      <c r="H246" s="159">
        <v>0</v>
      </c>
      <c r="I246" s="159"/>
      <c r="J246" s="159"/>
      <c r="K246" s="159">
        <v>0</v>
      </c>
      <c r="L246" s="159"/>
      <c r="M246" s="159"/>
      <c r="N246" s="159">
        <v>0</v>
      </c>
      <c r="O246" s="96"/>
      <c r="P246" s="131"/>
    </row>
    <row r="247" spans="2:20" ht="20.100000000000001" customHeight="1">
      <c r="B247" s="114" t="s">
        <v>149</v>
      </c>
      <c r="C247" s="92"/>
      <c r="D247" s="92"/>
      <c r="E247" s="218">
        <f>IF(OR($H$247&lt;&gt;"",$K$247&lt;&gt;""),SUM($H$247,$K$247),"")</f>
        <v>2</v>
      </c>
      <c r="F247" s="218"/>
      <c r="G247" s="218"/>
      <c r="H247" s="159">
        <v>1</v>
      </c>
      <c r="I247" s="159"/>
      <c r="J247" s="159"/>
      <c r="K247" s="159">
        <v>1</v>
      </c>
      <c r="L247" s="159"/>
      <c r="M247" s="159"/>
      <c r="N247" s="159">
        <v>1.3</v>
      </c>
      <c r="O247" s="96"/>
      <c r="P247" s="131"/>
    </row>
    <row r="248" spans="2:20" ht="20.100000000000001" customHeight="1">
      <c r="B248" s="114" t="s">
        <v>150</v>
      </c>
      <c r="C248" s="92"/>
      <c r="D248" s="92"/>
      <c r="E248" s="218">
        <f>IF(OR($H$248&lt;&gt;"",$K$248&lt;&gt;""),SUM($H$248,$K$248),"")</f>
        <v>9</v>
      </c>
      <c r="F248" s="218"/>
      <c r="G248" s="218"/>
      <c r="H248" s="159">
        <v>0</v>
      </c>
      <c r="I248" s="159"/>
      <c r="J248" s="159"/>
      <c r="K248" s="159">
        <v>9</v>
      </c>
      <c r="L248" s="159"/>
      <c r="M248" s="159"/>
      <c r="N248" s="159">
        <v>2.9</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00000000000001" customHeight="1">
      <c r="B259" s="114" t="s">
        <v>162</v>
      </c>
      <c r="C259" s="92"/>
      <c r="D259" s="92"/>
      <c r="E259" s="92"/>
      <c r="F259" s="92"/>
      <c r="G259" s="218">
        <f>IF(OR($J$259&lt;&gt;"",$M$259&lt;&gt;""),SUM($J$259,$M$259),"")</f>
        <v>10</v>
      </c>
      <c r="H259" s="218"/>
      <c r="I259" s="218"/>
      <c r="J259" s="159">
        <v>7</v>
      </c>
      <c r="K259" s="159"/>
      <c r="L259" s="159"/>
      <c r="M259" s="159">
        <v>3</v>
      </c>
      <c r="N259" s="159"/>
      <c r="O259" s="96"/>
      <c r="P259" s="131"/>
    </row>
    <row r="260" spans="2:20" ht="20.100000000000001" customHeight="1">
      <c r="B260" s="114" t="s">
        <v>163</v>
      </c>
      <c r="C260" s="92"/>
      <c r="D260" s="92"/>
      <c r="E260" s="92"/>
      <c r="F260" s="92"/>
      <c r="G260" s="218">
        <f>IF(OR($J$260&lt;&gt;"",$M$260&lt;&gt;""),SUM($J$260,$M$260),"")</f>
        <v>5</v>
      </c>
      <c r="H260" s="218"/>
      <c r="I260" s="218"/>
      <c r="J260" s="159">
        <v>5</v>
      </c>
      <c r="K260" s="159"/>
      <c r="L260" s="159"/>
      <c r="M260" s="159">
        <v>0</v>
      </c>
      <c r="N260" s="159"/>
      <c r="O260" s="96"/>
      <c r="P260" s="131"/>
    </row>
    <row r="261" spans="2:20" ht="20.100000000000001" customHeight="1">
      <c r="B261" s="114" t="s">
        <v>399</v>
      </c>
      <c r="C261" s="92"/>
      <c r="D261" s="92"/>
      <c r="E261" s="92"/>
      <c r="F261" s="92"/>
      <c r="G261" s="218">
        <f>IF(OR($J$261&lt;&gt;"",$M$261&lt;&gt;""),SUM($J$261,$M$261),"")</f>
        <v>4</v>
      </c>
      <c r="H261" s="218"/>
      <c r="I261" s="218"/>
      <c r="J261" s="159">
        <v>3</v>
      </c>
      <c r="K261" s="159"/>
      <c r="L261" s="159"/>
      <c r="M261" s="159">
        <v>1</v>
      </c>
      <c r="N261" s="159"/>
      <c r="O261" s="96"/>
      <c r="P261" s="131"/>
    </row>
    <row r="262" spans="2:20" ht="20.100000000000001" customHeight="1" thickBot="1">
      <c r="B262" s="147" t="s">
        <v>164</v>
      </c>
      <c r="C262" s="148"/>
      <c r="D262" s="148"/>
      <c r="E262" s="148"/>
      <c r="F262" s="148"/>
      <c r="G262" s="312">
        <f>IF(OR($J$262&lt;&gt;"",$M$262&lt;&gt;""),SUM($J$262,$M$262),"")</f>
        <v>0</v>
      </c>
      <c r="H262" s="312"/>
      <c r="I262" s="312"/>
      <c r="J262" s="313">
        <v>0</v>
      </c>
      <c r="K262" s="313"/>
      <c r="L262" s="313"/>
      <c r="M262" s="313">
        <v>0</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0</v>
      </c>
      <c r="H267" s="218"/>
      <c r="I267" s="218"/>
      <c r="J267" s="159">
        <v>0</v>
      </c>
      <c r="K267" s="159"/>
      <c r="L267" s="159"/>
      <c r="M267" s="159">
        <v>0</v>
      </c>
      <c r="N267" s="159"/>
      <c r="O267" s="96"/>
      <c r="P267" s="131"/>
    </row>
    <row r="268" spans="2:20" ht="20.100000000000001" customHeight="1">
      <c r="B268" s="114" t="s">
        <v>167</v>
      </c>
      <c r="C268" s="92"/>
      <c r="D268" s="92"/>
      <c r="E268" s="92"/>
      <c r="F268" s="92"/>
      <c r="G268" s="218">
        <f>IF(OR($J$268&lt;&gt;"",$M$268&lt;&gt;""),SUM($J$268,$M$268),"")</f>
        <v>1</v>
      </c>
      <c r="H268" s="218"/>
      <c r="I268" s="218"/>
      <c r="J268" s="159">
        <v>0</v>
      </c>
      <c r="K268" s="159"/>
      <c r="L268" s="159"/>
      <c r="M268" s="159">
        <v>1</v>
      </c>
      <c r="N268" s="159"/>
      <c r="O268" s="96"/>
      <c r="P268" s="131"/>
    </row>
    <row r="269" spans="2:20" ht="20.100000000000001" customHeight="1">
      <c r="B269" s="114" t="s">
        <v>168</v>
      </c>
      <c r="C269" s="92"/>
      <c r="D269" s="92"/>
      <c r="E269" s="92"/>
      <c r="F269" s="92"/>
      <c r="G269" s="218">
        <f>IF(OR($J$269&lt;&gt;"",$M$269&lt;&gt;""),SUM($J$269,$M$269),"")</f>
        <v>0</v>
      </c>
      <c r="H269" s="218"/>
      <c r="I269" s="218"/>
      <c r="J269" s="159">
        <v>0</v>
      </c>
      <c r="K269" s="159"/>
      <c r="L269" s="159"/>
      <c r="M269" s="159">
        <v>0</v>
      </c>
      <c r="N269" s="159"/>
      <c r="O269" s="96"/>
      <c r="P269" s="131"/>
    </row>
    <row r="270" spans="2:20" ht="20.100000000000001" customHeight="1">
      <c r="B270" s="114" t="s">
        <v>169</v>
      </c>
      <c r="C270" s="92"/>
      <c r="D270" s="92"/>
      <c r="E270" s="92"/>
      <c r="F270" s="92"/>
      <c r="G270" s="218">
        <f>IF(OR($J$270&lt;&gt;"",$M$270&lt;&gt;""),SUM($J$270,$M$270),"")</f>
        <v>1</v>
      </c>
      <c r="H270" s="218"/>
      <c r="I270" s="218"/>
      <c r="J270" s="159">
        <v>1</v>
      </c>
      <c r="K270" s="159"/>
      <c r="L270" s="159"/>
      <c r="M270" s="159">
        <v>0</v>
      </c>
      <c r="N270" s="159"/>
      <c r="O270" s="96"/>
      <c r="P270" s="131"/>
    </row>
    <row r="271" spans="2:20" ht="20.100000000000001" customHeight="1">
      <c r="B271" s="114" t="s">
        <v>170</v>
      </c>
      <c r="C271" s="92"/>
      <c r="D271" s="92"/>
      <c r="E271" s="92"/>
      <c r="F271" s="92"/>
      <c r="G271" s="218">
        <f>IF(OR($J$271&lt;&gt;"",$M$271&lt;&gt;""),SUM($J$271,$M$271),"")</f>
        <v>0</v>
      </c>
      <c r="H271" s="218"/>
      <c r="I271" s="218"/>
      <c r="J271" s="159">
        <v>0</v>
      </c>
      <c r="K271" s="159"/>
      <c r="L271" s="159"/>
      <c r="M271" s="159">
        <v>0</v>
      </c>
      <c r="N271" s="159"/>
      <c r="O271" s="96"/>
      <c r="P271" s="131"/>
    </row>
    <row r="272" spans="2:20" ht="20.100000000000001" customHeight="1">
      <c r="B272" s="305" t="s">
        <v>171</v>
      </c>
      <c r="C272" s="160"/>
      <c r="D272" s="160"/>
      <c r="E272" s="160"/>
      <c r="F272" s="160"/>
      <c r="G272" s="218">
        <f>IF(OR($J$272&lt;&gt;"",$M$272&lt;&gt;""),SUM($J$272,$M$272),"")</f>
        <v>0</v>
      </c>
      <c r="H272" s="218"/>
      <c r="I272" s="218"/>
      <c r="J272" s="159">
        <v>0</v>
      </c>
      <c r="K272" s="159"/>
      <c r="L272" s="159"/>
      <c r="M272" s="159">
        <v>0</v>
      </c>
      <c r="N272" s="159"/>
      <c r="O272" s="96"/>
      <c r="P272" s="131"/>
    </row>
    <row r="273" spans="1:20" ht="20.100000000000001" customHeight="1">
      <c r="A273" s="4"/>
      <c r="B273" s="99" t="s">
        <v>412</v>
      </c>
      <c r="C273" s="99"/>
      <c r="D273" s="99"/>
      <c r="E273" s="99"/>
      <c r="F273" s="100"/>
      <c r="G273" s="218">
        <f>IF(OR($J$273&lt;&gt;"",$M$273&lt;&gt;""),SUM($J$273,$M$273),"")</f>
        <v>0</v>
      </c>
      <c r="H273" s="218"/>
      <c r="I273" s="218"/>
      <c r="J273" s="159">
        <v>0</v>
      </c>
      <c r="K273" s="159"/>
      <c r="L273" s="159"/>
      <c r="M273" s="159">
        <v>0</v>
      </c>
      <c r="N273" s="159"/>
      <c r="O273" s="96"/>
      <c r="P273" s="131"/>
    </row>
    <row r="274" spans="1:20" ht="20.100000000000001" customHeight="1" thickBot="1">
      <c r="A274" s="4"/>
      <c r="B274" s="287" t="s">
        <v>413</v>
      </c>
      <c r="C274" s="287"/>
      <c r="D274" s="287"/>
      <c r="E274" s="287"/>
      <c r="F274" s="288"/>
      <c r="G274" s="312">
        <f>IF(OR($J$274&lt;&gt;"",$M$274&lt;&gt;""),SUM($J$274,$M$274),"")</f>
        <v>0</v>
      </c>
      <c r="H274" s="312"/>
      <c r="I274" s="312"/>
      <c r="J274" s="313">
        <v>0</v>
      </c>
      <c r="K274" s="313"/>
      <c r="L274" s="313"/>
      <c r="M274" s="313">
        <v>0</v>
      </c>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2546</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2.41</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2512</v>
      </c>
      <c r="M295" s="109"/>
      <c r="N295" s="109"/>
      <c r="O295" s="109"/>
      <c r="P295" s="110"/>
    </row>
    <row r="296" spans="2:20" ht="20.100000000000001" customHeight="1">
      <c r="B296" s="89"/>
      <c r="C296" s="90"/>
      <c r="D296" s="90"/>
      <c r="E296" s="90"/>
      <c r="F296" s="91"/>
      <c r="G296" s="210" t="s">
        <v>456</v>
      </c>
      <c r="H296" s="192"/>
      <c r="I296" s="96" t="s">
        <v>2511</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2547</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0</v>
      </c>
      <c r="H301" s="28">
        <v>0</v>
      </c>
      <c r="I301" s="28">
        <v>6</v>
      </c>
      <c r="J301" s="28">
        <v>2</v>
      </c>
      <c r="K301" s="28">
        <v>1</v>
      </c>
      <c r="L301" s="28">
        <v>0</v>
      </c>
      <c r="M301" s="28">
        <v>0</v>
      </c>
      <c r="N301" s="28">
        <v>0</v>
      </c>
      <c r="O301" s="28">
        <v>1</v>
      </c>
      <c r="P301" s="28">
        <v>0</v>
      </c>
      <c r="Q301" s="12"/>
    </row>
    <row r="302" spans="2:20" ht="20.100000000000001" customHeight="1">
      <c r="B302" s="190" t="s">
        <v>186</v>
      </c>
      <c r="C302" s="191"/>
      <c r="D302" s="191"/>
      <c r="E302" s="191"/>
      <c r="F302" s="192"/>
      <c r="G302" s="28">
        <v>0</v>
      </c>
      <c r="H302" s="28">
        <v>1</v>
      </c>
      <c r="I302" s="28">
        <v>3</v>
      </c>
      <c r="J302" s="28">
        <v>2</v>
      </c>
      <c r="K302" s="28">
        <v>0</v>
      </c>
      <c r="L302" s="28">
        <v>0</v>
      </c>
      <c r="M302" s="28">
        <v>0</v>
      </c>
      <c r="N302" s="28">
        <v>0</v>
      </c>
      <c r="O302" s="28">
        <v>1</v>
      </c>
      <c r="P302" s="28">
        <v>0</v>
      </c>
      <c r="Q302" s="12"/>
    </row>
    <row r="303" spans="2:20" ht="20.100000000000001" customHeight="1">
      <c r="B303" s="333" t="s">
        <v>187</v>
      </c>
      <c r="C303" s="334"/>
      <c r="D303" s="203" t="s">
        <v>188</v>
      </c>
      <c r="E303" s="99"/>
      <c r="F303" s="100"/>
      <c r="G303" s="28">
        <v>0</v>
      </c>
      <c r="H303" s="28">
        <v>1</v>
      </c>
      <c r="I303" s="28">
        <v>8</v>
      </c>
      <c r="J303" s="28">
        <v>2</v>
      </c>
      <c r="K303" s="28">
        <v>1</v>
      </c>
      <c r="L303" s="28">
        <v>0</v>
      </c>
      <c r="M303" s="28">
        <v>0</v>
      </c>
      <c r="N303" s="28">
        <v>1</v>
      </c>
      <c r="O303" s="28">
        <v>1</v>
      </c>
      <c r="P303" s="28">
        <v>0</v>
      </c>
      <c r="Q303" s="12"/>
    </row>
    <row r="304" spans="2:20" ht="20.100000000000001" customHeight="1">
      <c r="B304" s="335"/>
      <c r="C304" s="336"/>
      <c r="D304" s="210" t="s">
        <v>189</v>
      </c>
      <c r="E304" s="191"/>
      <c r="F304" s="192"/>
      <c r="G304" s="331">
        <v>2</v>
      </c>
      <c r="H304" s="331">
        <v>1</v>
      </c>
      <c r="I304" s="331">
        <v>5</v>
      </c>
      <c r="J304" s="331">
        <v>0</v>
      </c>
      <c r="K304" s="331">
        <v>0</v>
      </c>
      <c r="L304" s="331">
        <v>0</v>
      </c>
      <c r="M304" s="331">
        <v>0</v>
      </c>
      <c r="N304" s="331">
        <v>0</v>
      </c>
      <c r="O304" s="331">
        <v>0</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0</v>
      </c>
      <c r="I306" s="331">
        <v>4</v>
      </c>
      <c r="J306" s="331">
        <v>2</v>
      </c>
      <c r="K306" s="331">
        <v>0</v>
      </c>
      <c r="L306" s="331">
        <v>0</v>
      </c>
      <c r="M306" s="331">
        <v>1</v>
      </c>
      <c r="N306" s="331">
        <v>0</v>
      </c>
      <c r="O306" s="331">
        <v>0</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0</v>
      </c>
      <c r="H308" s="331">
        <v>0</v>
      </c>
      <c r="I308" s="331">
        <v>0</v>
      </c>
      <c r="J308" s="331">
        <v>0</v>
      </c>
      <c r="K308" s="331">
        <v>0</v>
      </c>
      <c r="L308" s="331">
        <v>0</v>
      </c>
      <c r="M308" s="331">
        <v>0</v>
      </c>
      <c r="N308" s="331">
        <v>0</v>
      </c>
      <c r="O308" s="331">
        <v>0</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0</v>
      </c>
      <c r="H310" s="28">
        <v>0</v>
      </c>
      <c r="I310" s="28">
        <v>0</v>
      </c>
      <c r="J310" s="28">
        <v>0</v>
      </c>
      <c r="K310" s="28">
        <v>0</v>
      </c>
      <c r="L310" s="28">
        <v>0</v>
      </c>
      <c r="M310" s="28">
        <v>0</v>
      </c>
      <c r="N310" s="28">
        <v>0</v>
      </c>
      <c r="O310" s="28">
        <v>0</v>
      </c>
      <c r="P310" s="28">
        <v>0</v>
      </c>
      <c r="Q310" s="12"/>
    </row>
    <row r="311" spans="1:20" ht="20.100000000000001" customHeight="1" thickBot="1">
      <c r="B311" s="147" t="s">
        <v>193</v>
      </c>
      <c r="C311" s="148"/>
      <c r="D311" s="148"/>
      <c r="E311" s="148"/>
      <c r="F311" s="148"/>
      <c r="G311" s="148"/>
      <c r="H311" s="313" t="s">
        <v>2511</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2548</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2549</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2512</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2512</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2550</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2551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2552</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v>18</v>
      </c>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2384</v>
      </c>
      <c r="J335" s="159"/>
      <c r="K335" s="159"/>
      <c r="L335" s="159"/>
      <c r="M335" s="131"/>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c r="N338" s="97"/>
      <c r="O338" s="97"/>
      <c r="P338" s="37" t="s">
        <v>499</v>
      </c>
    </row>
    <row r="339" spans="2:20" ht="20.100000000000001" customHeight="1">
      <c r="B339" s="222"/>
      <c r="C339" s="227"/>
      <c r="D339" s="223"/>
      <c r="E339" s="203" t="s">
        <v>220</v>
      </c>
      <c r="F339" s="99"/>
      <c r="G339" s="99"/>
      <c r="H339" s="100"/>
      <c r="I339" s="96">
        <v>570000</v>
      </c>
      <c r="J339" s="97"/>
      <c r="K339" s="97"/>
      <c r="L339" s="50" t="s">
        <v>499</v>
      </c>
      <c r="M339" s="96"/>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8"/>
      <c r="C341" s="203" t="s">
        <v>210</v>
      </c>
      <c r="D341" s="99"/>
      <c r="E341" s="99"/>
      <c r="F341" s="99"/>
      <c r="G341" s="99"/>
      <c r="H341" s="100"/>
      <c r="I341" s="96">
        <v>95000</v>
      </c>
      <c r="J341" s="97"/>
      <c r="K341" s="97"/>
      <c r="L341" s="50" t="s">
        <v>499</v>
      </c>
      <c r="M341" s="96"/>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54000</v>
      </c>
      <c r="J343" s="97"/>
      <c r="K343" s="97"/>
      <c r="L343" s="50" t="s">
        <v>499</v>
      </c>
      <c r="M343" s="96"/>
      <c r="N343" s="97"/>
      <c r="O343" s="97"/>
      <c r="P343" s="37" t="s">
        <v>499</v>
      </c>
    </row>
    <row r="344" spans="2:20" ht="20.100000000000001" customHeight="1">
      <c r="B344" s="114"/>
      <c r="C344" s="359"/>
      <c r="D344" s="359"/>
      <c r="E344" s="203" t="s">
        <v>222</v>
      </c>
      <c r="F344" s="99"/>
      <c r="G344" s="99"/>
      <c r="H344" s="100"/>
      <c r="I344" s="96">
        <v>57000</v>
      </c>
      <c r="J344" s="97"/>
      <c r="K344" s="97"/>
      <c r="L344" s="50" t="s">
        <v>499</v>
      </c>
      <c r="M344" s="96"/>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v>5600</v>
      </c>
      <c r="J346" s="97"/>
      <c r="K346" s="97"/>
      <c r="L346" s="50" t="s">
        <v>499</v>
      </c>
      <c r="M346" s="96"/>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2555</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6</v>
      </c>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2553</v>
      </c>
      <c r="H357" s="206"/>
      <c r="I357" s="206"/>
      <c r="J357" s="206"/>
      <c r="K357" s="206"/>
      <c r="L357" s="206"/>
      <c r="M357" s="206"/>
      <c r="N357" s="206"/>
      <c r="O357" s="206"/>
      <c r="P357" s="207"/>
    </row>
    <row r="358" spans="2:20" ht="60" customHeight="1">
      <c r="B358" s="98" t="s">
        <v>221</v>
      </c>
      <c r="C358" s="99"/>
      <c r="D358" s="99"/>
      <c r="E358" s="99"/>
      <c r="F358" s="100"/>
      <c r="G358" s="135" t="s">
        <v>2554</v>
      </c>
      <c r="H358" s="206"/>
      <c r="I358" s="206"/>
      <c r="J358" s="206"/>
      <c r="K358" s="206"/>
      <c r="L358" s="206"/>
      <c r="M358" s="206"/>
      <c r="N358" s="206"/>
      <c r="O358" s="206"/>
      <c r="P358" s="207"/>
    </row>
    <row r="359" spans="2:20" ht="60" customHeight="1">
      <c r="B359" s="98" t="s">
        <v>224</v>
      </c>
      <c r="C359" s="99"/>
      <c r="D359" s="99"/>
      <c r="E359" s="99"/>
      <c r="F359" s="100"/>
      <c r="G359" s="135" t="s">
        <v>2564</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2556</v>
      </c>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7</v>
      </c>
      <c r="I387" s="109"/>
      <c r="J387" s="109"/>
      <c r="K387" s="109"/>
      <c r="L387" s="109"/>
      <c r="M387" s="109"/>
      <c r="N387" s="109"/>
      <c r="O387" s="109"/>
      <c r="P387" s="49" t="s">
        <v>495</v>
      </c>
    </row>
    <row r="388" spans="1:20" ht="20.100000000000001" customHeight="1">
      <c r="B388" s="79"/>
      <c r="C388" s="81"/>
      <c r="D388" s="92" t="s">
        <v>250</v>
      </c>
      <c r="E388" s="92"/>
      <c r="F388" s="92"/>
      <c r="G388" s="92"/>
      <c r="H388" s="96">
        <v>45</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9</v>
      </c>
      <c r="I391" s="97"/>
      <c r="J391" s="97"/>
      <c r="K391" s="97"/>
      <c r="L391" s="97"/>
      <c r="M391" s="97"/>
      <c r="N391" s="97"/>
      <c r="O391" s="97"/>
      <c r="P391" s="37" t="s">
        <v>497</v>
      </c>
    </row>
    <row r="392" spans="1:20" ht="20.100000000000001" customHeight="1">
      <c r="B392" s="114"/>
      <c r="C392" s="92"/>
      <c r="D392" s="92" t="s">
        <v>254</v>
      </c>
      <c r="E392" s="92"/>
      <c r="F392" s="92"/>
      <c r="G392" s="92"/>
      <c r="H392" s="96">
        <v>42</v>
      </c>
      <c r="I392" s="97"/>
      <c r="J392" s="97"/>
      <c r="K392" s="97"/>
      <c r="L392" s="97"/>
      <c r="M392" s="97"/>
      <c r="N392" s="97"/>
      <c r="O392" s="97"/>
      <c r="P392" s="37" t="s">
        <v>497</v>
      </c>
    </row>
    <row r="393" spans="1:20" ht="20.100000000000001" customHeight="1">
      <c r="B393" s="384" t="s">
        <v>247</v>
      </c>
      <c r="C393" s="385"/>
      <c r="D393" s="92" t="s">
        <v>255</v>
      </c>
      <c r="E393" s="92"/>
      <c r="F393" s="92"/>
      <c r="G393" s="92"/>
      <c r="H393" s="96">
        <v>0</v>
      </c>
      <c r="I393" s="97"/>
      <c r="J393" s="97"/>
      <c r="K393" s="97"/>
      <c r="L393" s="97"/>
      <c r="M393" s="97"/>
      <c r="N393" s="97"/>
      <c r="O393" s="97"/>
      <c r="P393" s="37" t="s">
        <v>497</v>
      </c>
    </row>
    <row r="394" spans="1:20" ht="20.100000000000001" customHeight="1">
      <c r="B394" s="386"/>
      <c r="C394" s="387"/>
      <c r="D394" s="92" t="s">
        <v>256</v>
      </c>
      <c r="E394" s="92"/>
      <c r="F394" s="92"/>
      <c r="G394" s="92"/>
      <c r="H394" s="96">
        <v>0</v>
      </c>
      <c r="I394" s="97"/>
      <c r="J394" s="97"/>
      <c r="K394" s="97"/>
      <c r="L394" s="97"/>
      <c r="M394" s="97"/>
      <c r="N394" s="97"/>
      <c r="O394" s="97"/>
      <c r="P394" s="37" t="s">
        <v>497</v>
      </c>
    </row>
    <row r="395" spans="1:20" ht="20.100000000000001" customHeight="1">
      <c r="B395" s="386"/>
      <c r="C395" s="387"/>
      <c r="D395" s="92" t="s">
        <v>257</v>
      </c>
      <c r="E395" s="92"/>
      <c r="F395" s="92"/>
      <c r="G395" s="92"/>
      <c r="H395" s="96">
        <v>0</v>
      </c>
      <c r="I395" s="97"/>
      <c r="J395" s="97"/>
      <c r="K395" s="97"/>
      <c r="L395" s="97"/>
      <c r="M395" s="97"/>
      <c r="N395" s="97"/>
      <c r="O395" s="97"/>
      <c r="P395" s="37" t="s">
        <v>497</v>
      </c>
    </row>
    <row r="396" spans="1:20" ht="20.100000000000001" customHeight="1">
      <c r="B396" s="386"/>
      <c r="C396" s="387"/>
      <c r="D396" s="92" t="s">
        <v>258</v>
      </c>
      <c r="E396" s="92"/>
      <c r="F396" s="92"/>
      <c r="G396" s="92"/>
      <c r="H396" s="96">
        <v>6</v>
      </c>
      <c r="I396" s="97"/>
      <c r="J396" s="97"/>
      <c r="K396" s="97"/>
      <c r="L396" s="97"/>
      <c r="M396" s="97"/>
      <c r="N396" s="97"/>
      <c r="O396" s="97"/>
      <c r="P396" s="37" t="s">
        <v>497</v>
      </c>
    </row>
    <row r="397" spans="1:20" ht="20.100000000000001" customHeight="1">
      <c r="B397" s="386"/>
      <c r="C397" s="387"/>
      <c r="D397" s="92" t="s">
        <v>259</v>
      </c>
      <c r="E397" s="92"/>
      <c r="F397" s="92"/>
      <c r="G397" s="92"/>
      <c r="H397" s="96">
        <v>18</v>
      </c>
      <c r="I397" s="97"/>
      <c r="J397" s="97"/>
      <c r="K397" s="97"/>
      <c r="L397" s="97"/>
      <c r="M397" s="97"/>
      <c r="N397" s="97"/>
      <c r="O397" s="97"/>
      <c r="P397" s="37" t="s">
        <v>497</v>
      </c>
    </row>
    <row r="398" spans="1:20" ht="20.100000000000001" customHeight="1">
      <c r="B398" s="386"/>
      <c r="C398" s="387"/>
      <c r="D398" s="92" t="s">
        <v>260</v>
      </c>
      <c r="E398" s="92"/>
      <c r="F398" s="92"/>
      <c r="G398" s="92"/>
      <c r="H398" s="96">
        <v>12</v>
      </c>
      <c r="I398" s="97"/>
      <c r="J398" s="97"/>
      <c r="K398" s="97"/>
      <c r="L398" s="97"/>
      <c r="M398" s="97"/>
      <c r="N398" s="97"/>
      <c r="O398" s="97"/>
      <c r="P398" s="37" t="s">
        <v>497</v>
      </c>
    </row>
    <row r="399" spans="1:20" ht="20.100000000000001" customHeight="1">
      <c r="B399" s="386"/>
      <c r="C399" s="387"/>
      <c r="D399" s="92" t="s">
        <v>261</v>
      </c>
      <c r="E399" s="92"/>
      <c r="F399" s="92"/>
      <c r="G399" s="92"/>
      <c r="H399" s="96">
        <v>10</v>
      </c>
      <c r="I399" s="97"/>
      <c r="J399" s="97"/>
      <c r="K399" s="97"/>
      <c r="L399" s="97"/>
      <c r="M399" s="97"/>
      <c r="N399" s="97"/>
      <c r="O399" s="97"/>
      <c r="P399" s="37" t="s">
        <v>497</v>
      </c>
    </row>
    <row r="400" spans="1:20" ht="20.100000000000001" customHeight="1">
      <c r="B400" s="388"/>
      <c r="C400" s="389"/>
      <c r="D400" s="92" t="s">
        <v>262</v>
      </c>
      <c r="E400" s="92"/>
      <c r="F400" s="92"/>
      <c r="G400" s="92"/>
      <c r="H400" s="96">
        <v>6</v>
      </c>
      <c r="I400" s="97"/>
      <c r="J400" s="97"/>
      <c r="K400" s="97"/>
      <c r="L400" s="97"/>
      <c r="M400" s="97"/>
      <c r="N400" s="97"/>
      <c r="O400" s="97"/>
      <c r="P400" s="37" t="s">
        <v>497</v>
      </c>
    </row>
    <row r="401" spans="2:20" ht="20.100000000000001" customHeight="1">
      <c r="B401" s="114" t="s">
        <v>248</v>
      </c>
      <c r="C401" s="92"/>
      <c r="D401" s="92" t="s">
        <v>263</v>
      </c>
      <c r="E401" s="92"/>
      <c r="F401" s="92"/>
      <c r="G401" s="92"/>
      <c r="H401" s="96">
        <v>14</v>
      </c>
      <c r="I401" s="97"/>
      <c r="J401" s="97"/>
      <c r="K401" s="97"/>
      <c r="L401" s="97"/>
      <c r="M401" s="97"/>
      <c r="N401" s="97"/>
      <c r="O401" s="97"/>
      <c r="P401" s="37" t="s">
        <v>497</v>
      </c>
    </row>
    <row r="402" spans="2:20" ht="20.100000000000001" customHeight="1">
      <c r="B402" s="114"/>
      <c r="C402" s="92"/>
      <c r="D402" s="92" t="s">
        <v>264</v>
      </c>
      <c r="E402" s="92"/>
      <c r="F402" s="92"/>
      <c r="G402" s="92"/>
      <c r="H402" s="96">
        <v>5</v>
      </c>
      <c r="I402" s="97"/>
      <c r="J402" s="97"/>
      <c r="K402" s="97"/>
      <c r="L402" s="97"/>
      <c r="M402" s="97"/>
      <c r="N402" s="97"/>
      <c r="O402" s="97"/>
      <c r="P402" s="37" t="s">
        <v>497</v>
      </c>
    </row>
    <row r="403" spans="2:20" ht="20.100000000000001" customHeight="1">
      <c r="B403" s="114"/>
      <c r="C403" s="92"/>
      <c r="D403" s="92" t="s">
        <v>265</v>
      </c>
      <c r="E403" s="92"/>
      <c r="F403" s="92"/>
      <c r="G403" s="92"/>
      <c r="H403" s="96">
        <v>33</v>
      </c>
      <c r="I403" s="97"/>
      <c r="J403" s="97"/>
      <c r="K403" s="97"/>
      <c r="L403" s="97"/>
      <c r="M403" s="97"/>
      <c r="N403" s="97"/>
      <c r="O403" s="97"/>
      <c r="P403" s="37" t="s">
        <v>497</v>
      </c>
    </row>
    <row r="404" spans="2:20" ht="20.100000000000001" customHeight="1">
      <c r="B404" s="114"/>
      <c r="C404" s="92"/>
      <c r="D404" s="92" t="s">
        <v>266</v>
      </c>
      <c r="E404" s="92"/>
      <c r="F404" s="92"/>
      <c r="G404" s="92"/>
      <c r="H404" s="96">
        <v>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88.7</v>
      </c>
      <c r="I409" s="109"/>
      <c r="J409" s="109"/>
      <c r="K409" s="109"/>
      <c r="L409" s="109"/>
      <c r="M409" s="109"/>
      <c r="N409" s="109"/>
      <c r="O409" s="109"/>
      <c r="P409" s="49" t="s">
        <v>503</v>
      </c>
    </row>
    <row r="410" spans="2:20" ht="20.100000000000001" customHeight="1">
      <c r="B410" s="114" t="s">
        <v>271</v>
      </c>
      <c r="C410" s="92"/>
      <c r="D410" s="92"/>
      <c r="E410" s="92"/>
      <c r="F410" s="92"/>
      <c r="G410" s="92"/>
      <c r="H410" s="96">
        <v>52</v>
      </c>
      <c r="I410" s="97"/>
      <c r="J410" s="97"/>
      <c r="K410" s="97"/>
      <c r="L410" s="97"/>
      <c r="M410" s="97"/>
      <c r="N410" s="97"/>
      <c r="O410" s="97"/>
      <c r="P410" s="37" t="s">
        <v>495</v>
      </c>
    </row>
    <row r="411" spans="2:20" ht="20.100000000000001" customHeight="1">
      <c r="B411" s="114" t="s">
        <v>272</v>
      </c>
      <c r="C411" s="92"/>
      <c r="D411" s="92"/>
      <c r="E411" s="92"/>
      <c r="F411" s="92"/>
      <c r="G411" s="92"/>
      <c r="H411" s="96">
        <v>96.2</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0</v>
      </c>
      <c r="I416" s="109"/>
      <c r="J416" s="109"/>
      <c r="K416" s="109"/>
      <c r="L416" s="109"/>
      <c r="M416" s="109"/>
      <c r="N416" s="109"/>
      <c r="O416" s="109"/>
      <c r="P416" s="49" t="s">
        <v>497</v>
      </c>
    </row>
    <row r="417" spans="1:20" ht="20.100000000000001" customHeight="1">
      <c r="B417" s="409"/>
      <c r="C417" s="410"/>
      <c r="D417" s="410"/>
      <c r="E417" s="92" t="s">
        <v>281</v>
      </c>
      <c r="F417" s="92"/>
      <c r="G417" s="92"/>
      <c r="H417" s="96">
        <v>6</v>
      </c>
      <c r="I417" s="97"/>
      <c r="J417" s="97"/>
      <c r="K417" s="97"/>
      <c r="L417" s="97"/>
      <c r="M417" s="97"/>
      <c r="N417" s="97"/>
      <c r="O417" s="97"/>
      <c r="P417" s="37" t="s">
        <v>497</v>
      </c>
    </row>
    <row r="418" spans="1:20" ht="20.100000000000001" customHeight="1">
      <c r="B418" s="409"/>
      <c r="C418" s="410"/>
      <c r="D418" s="410"/>
      <c r="E418" s="92" t="s">
        <v>282</v>
      </c>
      <c r="F418" s="92"/>
      <c r="G418" s="92"/>
      <c r="H418" s="96">
        <v>5</v>
      </c>
      <c r="I418" s="97"/>
      <c r="J418" s="97"/>
      <c r="K418" s="97"/>
      <c r="L418" s="97"/>
      <c r="M418" s="97"/>
      <c r="N418" s="97"/>
      <c r="O418" s="97"/>
      <c r="P418" s="37" t="s">
        <v>497</v>
      </c>
    </row>
    <row r="419" spans="1:20" ht="20.100000000000001" customHeight="1">
      <c r="B419" s="409"/>
      <c r="C419" s="410"/>
      <c r="D419" s="410"/>
      <c r="E419" s="92" t="s">
        <v>430</v>
      </c>
      <c r="F419" s="92"/>
      <c r="G419" s="92"/>
      <c r="H419" s="96">
        <v>11</v>
      </c>
      <c r="I419" s="97"/>
      <c r="J419" s="97"/>
      <c r="K419" s="97"/>
      <c r="L419" s="97"/>
      <c r="M419" s="97"/>
      <c r="N419" s="97"/>
      <c r="O419" s="97"/>
      <c r="P419" s="37" t="s">
        <v>497</v>
      </c>
    </row>
    <row r="420" spans="1:20" ht="20.100000000000001" customHeight="1">
      <c r="B420" s="409"/>
      <c r="C420" s="410"/>
      <c r="D420" s="410"/>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11</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2557</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 customHeight="1">
      <c r="B431" s="398"/>
      <c r="C431" s="203" t="s">
        <v>284</v>
      </c>
      <c r="D431" s="99"/>
      <c r="E431" s="99"/>
      <c r="F431" s="99"/>
      <c r="G431" s="100"/>
      <c r="H431" s="135" t="s">
        <v>2558</v>
      </c>
      <c r="I431" s="206"/>
      <c r="J431" s="206"/>
      <c r="K431" s="206"/>
      <c r="L431" s="206"/>
      <c r="M431" s="206"/>
      <c r="N431" s="206"/>
      <c r="O431" s="206"/>
      <c r="P431" s="207"/>
    </row>
    <row r="432" spans="1:20" ht="20.100000000000001" customHeight="1">
      <c r="B432" s="399"/>
      <c r="C432" s="203" t="s">
        <v>14</v>
      </c>
      <c r="D432" s="99"/>
      <c r="E432" s="99"/>
      <c r="F432" s="99"/>
      <c r="G432" s="100"/>
      <c r="H432" s="199" t="s">
        <v>2500</v>
      </c>
      <c r="I432" s="200"/>
      <c r="J432" s="35" t="s">
        <v>487</v>
      </c>
      <c r="K432" s="200" t="s">
        <v>2501</v>
      </c>
      <c r="L432" s="200"/>
      <c r="M432" s="35" t="s">
        <v>487</v>
      </c>
      <c r="N432" s="200" t="s">
        <v>2484</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399"/>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 customHeight="1">
      <c r="B436" s="399"/>
      <c r="C436" s="203" t="s">
        <v>289</v>
      </c>
      <c r="D436" s="99"/>
      <c r="E436" s="99"/>
      <c r="F436" s="99"/>
      <c r="G436" s="100"/>
      <c r="H436" s="135"/>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 customHeight="1">
      <c r="B438" s="411"/>
      <c r="C438" s="203" t="s">
        <v>284</v>
      </c>
      <c r="D438" s="99"/>
      <c r="E438" s="99"/>
      <c r="F438" s="99"/>
      <c r="G438" s="100"/>
      <c r="H438" s="135"/>
      <c r="I438" s="206"/>
      <c r="J438" s="206"/>
      <c r="K438" s="206"/>
      <c r="L438" s="206"/>
      <c r="M438" s="206"/>
      <c r="N438" s="206"/>
      <c r="O438" s="206"/>
      <c r="P438" s="207"/>
    </row>
    <row r="439" spans="2:16" ht="20.100000000000001" customHeight="1">
      <c r="B439" s="411"/>
      <c r="C439" s="203" t="s">
        <v>14</v>
      </c>
      <c r="D439" s="99"/>
      <c r="E439" s="99"/>
      <c r="F439" s="99"/>
      <c r="G439" s="100"/>
      <c r="H439" s="199"/>
      <c r="I439" s="200"/>
      <c r="J439" s="35" t="s">
        <v>487</v>
      </c>
      <c r="K439" s="200"/>
      <c r="L439" s="200"/>
      <c r="M439" s="35" t="s">
        <v>487</v>
      </c>
      <c r="N439" s="200"/>
      <c r="O439" s="200"/>
      <c r="P439" s="201"/>
    </row>
    <row r="440" spans="2:16" ht="20.100000000000001" customHeight="1">
      <c r="B440" s="411"/>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2511</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2559</v>
      </c>
      <c r="M469" s="86"/>
      <c r="N469" s="86"/>
      <c r="O469" s="87"/>
      <c r="P469" s="88"/>
    </row>
    <row r="470" spans="2:20" ht="20.100000000000001" customHeight="1">
      <c r="B470" s="190" t="s">
        <v>292</v>
      </c>
      <c r="C470" s="191"/>
      <c r="D470" s="191"/>
      <c r="E470" s="191"/>
      <c r="F470" s="191"/>
      <c r="G470" s="192"/>
      <c r="H470" s="159" t="s">
        <v>2511</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2559</v>
      </c>
      <c r="M472" s="86"/>
      <c r="N472" s="86"/>
      <c r="O472" s="87"/>
      <c r="P472" s="88"/>
    </row>
    <row r="473" spans="2:20" ht="20.100000000000001" customHeight="1" thickBot="1">
      <c r="B473" s="413" t="s">
        <v>293</v>
      </c>
      <c r="C473" s="414"/>
      <c r="D473" s="414"/>
      <c r="E473" s="414"/>
      <c r="F473" s="414"/>
      <c r="G473" s="414"/>
      <c r="H473" s="313" t="s">
        <v>2511</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2512</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2560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2560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2560</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2511</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2512</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2511</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2512</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2512</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2561</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42" zoomScale="85" zoomScaleNormal="85" zoomScaleSheetLayoutView="100" workbookViewId="0">
      <selection activeCell="M25" sqref="M25:Q25"/>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2385</v>
      </c>
      <c r="I4" s="475"/>
      <c r="J4" s="467"/>
      <c r="K4" s="468"/>
      <c r="L4" s="468"/>
      <c r="M4" s="467"/>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2385</v>
      </c>
      <c r="I6" s="475"/>
      <c r="J6" s="467"/>
      <c r="K6" s="468"/>
      <c r="L6" s="468"/>
      <c r="M6" s="467"/>
      <c r="N6" s="468"/>
      <c r="O6" s="468"/>
      <c r="P6" s="468"/>
      <c r="Q6" s="468"/>
      <c r="R6" s="65"/>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2385</v>
      </c>
      <c r="I9" s="475"/>
      <c r="J9" s="467"/>
      <c r="K9" s="468"/>
      <c r="L9" s="468"/>
      <c r="M9" s="467"/>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2384</v>
      </c>
      <c r="I13" s="475"/>
      <c r="J13" s="467" t="s">
        <v>2514</v>
      </c>
      <c r="K13" s="468"/>
      <c r="L13" s="468"/>
      <c r="M13" s="467" t="s">
        <v>2515</v>
      </c>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2385</v>
      </c>
      <c r="I19" s="475"/>
      <c r="J19" s="467"/>
      <c r="K19" s="468"/>
      <c r="L19" s="468"/>
      <c r="M19" s="467"/>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2384</v>
      </c>
      <c r="I22" s="475"/>
      <c r="J22" s="467" t="s">
        <v>2516</v>
      </c>
      <c r="K22" s="468"/>
      <c r="L22" s="468"/>
      <c r="M22" s="467" t="s">
        <v>2517</v>
      </c>
      <c r="N22" s="468"/>
      <c r="O22" s="468"/>
      <c r="P22" s="468"/>
      <c r="Q22" s="468"/>
      <c r="R22" s="65"/>
      <c r="S22" s="25" t="s">
        <v>2513</v>
      </c>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2384</v>
      </c>
      <c r="I25" s="473"/>
      <c r="J25" s="493" t="s">
        <v>2518</v>
      </c>
      <c r="K25" s="494"/>
      <c r="L25" s="494"/>
      <c r="M25" s="493" t="s">
        <v>2519</v>
      </c>
      <c r="N25" s="494"/>
      <c r="O25" s="494"/>
      <c r="P25" s="494"/>
      <c r="Q25" s="494"/>
      <c r="R25" s="66"/>
      <c r="S25" s="26"/>
    </row>
    <row r="26" spans="2:19" ht="50.1" customHeight="1" thickBot="1">
      <c r="B26" s="485" t="s">
        <v>327</v>
      </c>
      <c r="C26" s="486"/>
      <c r="D26" s="486"/>
      <c r="E26" s="486"/>
      <c r="F26" s="486"/>
      <c r="G26" s="486"/>
      <c r="H26" s="509" t="s">
        <v>2385</v>
      </c>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2385</v>
      </c>
      <c r="I29" s="475"/>
      <c r="J29" s="467"/>
      <c r="K29" s="468"/>
      <c r="L29" s="468"/>
      <c r="M29" s="467"/>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2385</v>
      </c>
      <c r="I35" s="475"/>
      <c r="J35" s="467"/>
      <c r="K35" s="468"/>
      <c r="L35" s="468"/>
      <c r="M35" s="467"/>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2385</v>
      </c>
      <c r="I49" s="475"/>
      <c r="J49" s="467"/>
      <c r="K49" s="468"/>
      <c r="L49" s="468"/>
      <c r="M49" s="467"/>
      <c r="N49" s="468"/>
      <c r="O49" s="468"/>
      <c r="P49" s="468"/>
      <c r="Q49" s="468"/>
      <c r="R49" s="65"/>
      <c r="S49" s="25"/>
    </row>
    <row r="50" spans="2:19" ht="50.1" customHeight="1">
      <c r="B50" s="492"/>
      <c r="C50" s="476" t="s">
        <v>421</v>
      </c>
      <c r="D50" s="476"/>
      <c r="E50" s="476"/>
      <c r="F50" s="476"/>
      <c r="G50" s="476"/>
      <c r="H50" s="474" t="s">
        <v>2385</v>
      </c>
      <c r="I50" s="475"/>
      <c r="J50" s="467"/>
      <c r="K50" s="468"/>
      <c r="L50" s="468"/>
      <c r="M50" s="467"/>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34" sqref="J34:O34"/>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c r="AF2" s="547"/>
      <c r="AG2" s="547"/>
      <c r="AH2" s="547"/>
      <c r="AI2" s="547"/>
      <c r="AJ2" s="547"/>
      <c r="AK2" s="547"/>
      <c r="AL2" s="547"/>
      <c r="AM2" s="547"/>
      <c r="AN2" s="548"/>
      <c r="AQ2" s="15" t="str">
        <f>IF($AE$2="","未記入","")</f>
        <v>未記入</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 customHeight="1">
      <c r="A7" s="307"/>
      <c r="B7" s="531" t="s">
        <v>367</v>
      </c>
      <c r="C7" s="531"/>
      <c r="D7" s="531"/>
      <c r="E7" s="531"/>
      <c r="F7" s="531"/>
      <c r="G7" s="531"/>
      <c r="H7" s="531"/>
      <c r="I7" s="531"/>
      <c r="J7" s="549" t="s">
        <v>2511</v>
      </c>
      <c r="K7" s="550"/>
      <c r="L7" s="550"/>
      <c r="M7" s="550"/>
      <c r="N7" s="550"/>
      <c r="O7" s="551"/>
      <c r="P7" s="549" t="s">
        <v>2512</v>
      </c>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 customHeight="1">
      <c r="A8" s="307"/>
      <c r="B8" s="528" t="s">
        <v>368</v>
      </c>
      <c r="C8" s="528"/>
      <c r="D8" s="528"/>
      <c r="E8" s="528"/>
      <c r="F8" s="528"/>
      <c r="G8" s="528"/>
      <c r="H8" s="528"/>
      <c r="I8" s="528"/>
      <c r="J8" s="513" t="s">
        <v>2511</v>
      </c>
      <c r="K8" s="514"/>
      <c r="L8" s="514"/>
      <c r="M8" s="514"/>
      <c r="N8" s="514"/>
      <c r="O8" s="515"/>
      <c r="P8" s="513" t="s">
        <v>2512</v>
      </c>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 customHeight="1">
      <c r="A9" s="307"/>
      <c r="B9" s="528" t="s">
        <v>369</v>
      </c>
      <c r="C9" s="528"/>
      <c r="D9" s="528"/>
      <c r="E9" s="528"/>
      <c r="F9" s="528"/>
      <c r="G9" s="528"/>
      <c r="H9" s="528"/>
      <c r="I9" s="528"/>
      <c r="J9" s="558"/>
      <c r="K9" s="559"/>
      <c r="L9" s="559"/>
      <c r="M9" s="559"/>
      <c r="N9" s="559"/>
      <c r="O9" s="560"/>
      <c r="P9" s="513" t="s">
        <v>2511</v>
      </c>
      <c r="Q9" s="514"/>
      <c r="R9" s="514"/>
      <c r="S9" s="514"/>
      <c r="T9" s="514"/>
      <c r="U9" s="515"/>
      <c r="V9" s="527"/>
      <c r="W9" s="527"/>
      <c r="X9" s="527"/>
      <c r="Y9" s="527"/>
      <c r="Z9" s="527"/>
      <c r="AA9" s="527"/>
      <c r="AB9" s="519"/>
      <c r="AC9" s="520"/>
      <c r="AD9" s="520"/>
      <c r="AE9" s="519" t="s">
        <v>2525</v>
      </c>
      <c r="AF9" s="520"/>
      <c r="AG9" s="520"/>
      <c r="AH9" s="520"/>
      <c r="AI9" s="520"/>
      <c r="AJ9" s="520"/>
      <c r="AK9" s="520"/>
      <c r="AL9" s="520"/>
      <c r="AM9" s="520"/>
      <c r="AN9" s="521"/>
    </row>
    <row r="10" spans="1:44" ht="39.9" customHeight="1">
      <c r="A10" s="307"/>
      <c r="B10" s="528" t="s">
        <v>370</v>
      </c>
      <c r="C10" s="528"/>
      <c r="D10" s="528"/>
      <c r="E10" s="528"/>
      <c r="F10" s="528"/>
      <c r="G10" s="528"/>
      <c r="H10" s="528"/>
      <c r="I10" s="528"/>
      <c r="J10" s="513" t="s">
        <v>2511</v>
      </c>
      <c r="K10" s="514"/>
      <c r="L10" s="514"/>
      <c r="M10" s="514"/>
      <c r="N10" s="514"/>
      <c r="O10" s="515"/>
      <c r="P10" s="513" t="s">
        <v>2511</v>
      </c>
      <c r="Q10" s="514"/>
      <c r="R10" s="514"/>
      <c r="S10" s="514"/>
      <c r="T10" s="514"/>
      <c r="U10" s="515"/>
      <c r="V10" s="527"/>
      <c r="W10" s="527"/>
      <c r="X10" s="527"/>
      <c r="Y10" s="527" t="s">
        <v>2513</v>
      </c>
      <c r="Z10" s="527"/>
      <c r="AA10" s="527"/>
      <c r="AB10" s="519"/>
      <c r="AC10" s="520"/>
      <c r="AD10" s="520"/>
      <c r="AE10" s="519" t="s">
        <v>2520</v>
      </c>
      <c r="AF10" s="520"/>
      <c r="AG10" s="520"/>
      <c r="AH10" s="520"/>
      <c r="AI10" s="520"/>
      <c r="AJ10" s="520"/>
      <c r="AK10" s="520"/>
      <c r="AL10" s="520"/>
      <c r="AM10" s="520"/>
      <c r="AN10" s="521"/>
    </row>
    <row r="11" spans="1:44" ht="39.9" customHeight="1">
      <c r="A11" s="307"/>
      <c r="B11" s="528" t="s">
        <v>371</v>
      </c>
      <c r="C11" s="528"/>
      <c r="D11" s="528"/>
      <c r="E11" s="528"/>
      <c r="F11" s="528"/>
      <c r="G11" s="528"/>
      <c r="H11" s="528"/>
      <c r="I11" s="528"/>
      <c r="J11" s="513" t="s">
        <v>2511</v>
      </c>
      <c r="K11" s="514"/>
      <c r="L11" s="514"/>
      <c r="M11" s="514"/>
      <c r="N11" s="514"/>
      <c r="O11" s="515"/>
      <c r="P11" s="513" t="s">
        <v>2511</v>
      </c>
      <c r="Q11" s="514"/>
      <c r="R11" s="514"/>
      <c r="S11" s="514"/>
      <c r="T11" s="514"/>
      <c r="U11" s="515"/>
      <c r="V11" s="527"/>
      <c r="W11" s="527"/>
      <c r="X11" s="527"/>
      <c r="Y11" s="527" t="s">
        <v>2513</v>
      </c>
      <c r="Z11" s="527"/>
      <c r="AA11" s="527"/>
      <c r="AB11" s="519"/>
      <c r="AC11" s="520"/>
      <c r="AD11" s="520"/>
      <c r="AE11" s="519" t="s">
        <v>2521</v>
      </c>
      <c r="AF11" s="520"/>
      <c r="AG11" s="520"/>
      <c r="AH11" s="520"/>
      <c r="AI11" s="520"/>
      <c r="AJ11" s="520"/>
      <c r="AK11" s="520"/>
      <c r="AL11" s="520"/>
      <c r="AM11" s="520"/>
      <c r="AN11" s="521"/>
    </row>
    <row r="12" spans="1:44" ht="39.9" customHeight="1">
      <c r="A12" s="307"/>
      <c r="B12" s="528" t="s">
        <v>372</v>
      </c>
      <c r="C12" s="528"/>
      <c r="D12" s="528"/>
      <c r="E12" s="528"/>
      <c r="F12" s="528"/>
      <c r="G12" s="528"/>
      <c r="H12" s="528"/>
      <c r="I12" s="528"/>
      <c r="J12" s="513" t="s">
        <v>2511</v>
      </c>
      <c r="K12" s="514"/>
      <c r="L12" s="514"/>
      <c r="M12" s="514"/>
      <c r="N12" s="514"/>
      <c r="O12" s="515"/>
      <c r="P12" s="513" t="s">
        <v>2512</v>
      </c>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 customHeight="1">
      <c r="A13" s="307"/>
      <c r="B13" s="528" t="s">
        <v>373</v>
      </c>
      <c r="C13" s="528"/>
      <c r="D13" s="528"/>
      <c r="E13" s="528"/>
      <c r="F13" s="528"/>
      <c r="G13" s="528"/>
      <c r="H13" s="528"/>
      <c r="I13" s="528"/>
      <c r="J13" s="513" t="s">
        <v>2511</v>
      </c>
      <c r="K13" s="514"/>
      <c r="L13" s="514"/>
      <c r="M13" s="514"/>
      <c r="N13" s="514"/>
      <c r="O13" s="515"/>
      <c r="P13" s="513" t="s">
        <v>2512</v>
      </c>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 customHeight="1" thickBot="1">
      <c r="A14" s="308"/>
      <c r="B14" s="309" t="s">
        <v>374</v>
      </c>
      <c r="C14" s="309"/>
      <c r="D14" s="309"/>
      <c r="E14" s="309"/>
      <c r="F14" s="309"/>
      <c r="G14" s="309"/>
      <c r="H14" s="309"/>
      <c r="I14" s="309"/>
      <c r="J14" s="533" t="s">
        <v>2512</v>
      </c>
      <c r="K14" s="534"/>
      <c r="L14" s="534"/>
      <c r="M14" s="534"/>
      <c r="N14" s="534"/>
      <c r="O14" s="535"/>
      <c r="P14" s="533" t="s">
        <v>2511</v>
      </c>
      <c r="Q14" s="534"/>
      <c r="R14" s="534"/>
      <c r="S14" s="534"/>
      <c r="T14" s="534"/>
      <c r="U14" s="535"/>
      <c r="V14" s="526"/>
      <c r="W14" s="526"/>
      <c r="X14" s="526"/>
      <c r="Y14" s="526" t="s">
        <v>2513</v>
      </c>
      <c r="Z14" s="526"/>
      <c r="AA14" s="526"/>
      <c r="AB14" s="522"/>
      <c r="AC14" s="523"/>
      <c r="AD14" s="523"/>
      <c r="AE14" s="403" t="s">
        <v>2524</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 customHeight="1">
      <c r="A16" s="307"/>
      <c r="B16" s="531" t="s">
        <v>375</v>
      </c>
      <c r="C16" s="531"/>
      <c r="D16" s="531"/>
      <c r="E16" s="531"/>
      <c r="F16" s="531"/>
      <c r="G16" s="531"/>
      <c r="H16" s="531"/>
      <c r="I16" s="531"/>
      <c r="J16" s="549" t="s">
        <v>2511</v>
      </c>
      <c r="K16" s="550"/>
      <c r="L16" s="550"/>
      <c r="M16" s="550"/>
      <c r="N16" s="550"/>
      <c r="O16" s="551"/>
      <c r="P16" s="549" t="s">
        <v>2511</v>
      </c>
      <c r="Q16" s="550"/>
      <c r="R16" s="550"/>
      <c r="S16" s="550"/>
      <c r="T16" s="550"/>
      <c r="U16" s="551"/>
      <c r="V16" s="525"/>
      <c r="W16" s="525"/>
      <c r="X16" s="525"/>
      <c r="Y16" s="525" t="s">
        <v>2513</v>
      </c>
      <c r="Z16" s="525"/>
      <c r="AA16" s="525"/>
      <c r="AB16" s="516"/>
      <c r="AC16" s="517"/>
      <c r="AD16" s="517"/>
      <c r="AE16" s="516" t="s">
        <v>2522</v>
      </c>
      <c r="AF16" s="517"/>
      <c r="AG16" s="517"/>
      <c r="AH16" s="517"/>
      <c r="AI16" s="517"/>
      <c r="AJ16" s="517"/>
      <c r="AK16" s="517"/>
      <c r="AL16" s="517"/>
      <c r="AM16" s="517"/>
      <c r="AN16" s="518"/>
    </row>
    <row r="17" spans="1:40" ht="39.9" customHeight="1">
      <c r="A17" s="307"/>
      <c r="B17" s="528" t="s">
        <v>376</v>
      </c>
      <c r="C17" s="528"/>
      <c r="D17" s="528"/>
      <c r="E17" s="528"/>
      <c r="F17" s="528"/>
      <c r="G17" s="528"/>
      <c r="H17" s="528"/>
      <c r="I17" s="528"/>
      <c r="J17" s="513" t="s">
        <v>2512</v>
      </c>
      <c r="K17" s="514"/>
      <c r="L17" s="514"/>
      <c r="M17" s="514"/>
      <c r="N17" s="514"/>
      <c r="O17" s="515"/>
      <c r="P17" s="513" t="s">
        <v>2511</v>
      </c>
      <c r="Q17" s="514"/>
      <c r="R17" s="514"/>
      <c r="S17" s="514"/>
      <c r="T17" s="514"/>
      <c r="U17" s="515"/>
      <c r="V17" s="527"/>
      <c r="W17" s="527"/>
      <c r="X17" s="527"/>
      <c r="Y17" s="527" t="s">
        <v>2513</v>
      </c>
      <c r="Z17" s="527"/>
      <c r="AA17" s="527"/>
      <c r="AB17" s="519"/>
      <c r="AC17" s="520"/>
      <c r="AD17" s="520"/>
      <c r="AE17" s="519" t="s">
        <v>2526</v>
      </c>
      <c r="AF17" s="520"/>
      <c r="AG17" s="520"/>
      <c r="AH17" s="520"/>
      <c r="AI17" s="520"/>
      <c r="AJ17" s="520"/>
      <c r="AK17" s="520"/>
      <c r="AL17" s="520"/>
      <c r="AM17" s="520"/>
      <c r="AN17" s="521"/>
    </row>
    <row r="18" spans="1:40" ht="39.9" customHeight="1">
      <c r="A18" s="307"/>
      <c r="B18" s="528" t="s">
        <v>377</v>
      </c>
      <c r="C18" s="528"/>
      <c r="D18" s="528"/>
      <c r="E18" s="528"/>
      <c r="F18" s="528"/>
      <c r="G18" s="528"/>
      <c r="H18" s="528"/>
      <c r="I18" s="528"/>
      <c r="J18" s="513" t="s">
        <v>2511</v>
      </c>
      <c r="K18" s="514"/>
      <c r="L18" s="514"/>
      <c r="M18" s="514"/>
      <c r="N18" s="514"/>
      <c r="O18" s="515"/>
      <c r="P18" s="513" t="s">
        <v>2511</v>
      </c>
      <c r="Q18" s="514"/>
      <c r="R18" s="514"/>
      <c r="S18" s="514"/>
      <c r="T18" s="514"/>
      <c r="U18" s="515"/>
      <c r="V18" s="527"/>
      <c r="W18" s="527"/>
      <c r="X18" s="527"/>
      <c r="Y18" s="527" t="s">
        <v>2513</v>
      </c>
      <c r="Z18" s="527"/>
      <c r="AA18" s="527"/>
      <c r="AB18" s="519"/>
      <c r="AC18" s="520"/>
      <c r="AD18" s="520"/>
      <c r="AE18" s="519" t="s">
        <v>2522</v>
      </c>
      <c r="AF18" s="520"/>
      <c r="AG18" s="520"/>
      <c r="AH18" s="520"/>
      <c r="AI18" s="520"/>
      <c r="AJ18" s="520"/>
      <c r="AK18" s="520"/>
      <c r="AL18" s="520"/>
      <c r="AM18" s="520"/>
      <c r="AN18" s="521"/>
    </row>
    <row r="19" spans="1:40" ht="39.9" customHeight="1">
      <c r="A19" s="307"/>
      <c r="B19" s="528" t="s">
        <v>378</v>
      </c>
      <c r="C19" s="528"/>
      <c r="D19" s="528"/>
      <c r="E19" s="528"/>
      <c r="F19" s="528"/>
      <c r="G19" s="528"/>
      <c r="H19" s="528"/>
      <c r="I19" s="528"/>
      <c r="J19" s="513" t="s">
        <v>2511</v>
      </c>
      <c r="K19" s="514"/>
      <c r="L19" s="514"/>
      <c r="M19" s="514"/>
      <c r="N19" s="514"/>
      <c r="O19" s="515"/>
      <c r="P19" s="513" t="s">
        <v>2511</v>
      </c>
      <c r="Q19" s="514"/>
      <c r="R19" s="514"/>
      <c r="S19" s="514"/>
      <c r="T19" s="514"/>
      <c r="U19" s="515"/>
      <c r="V19" s="527"/>
      <c r="W19" s="527"/>
      <c r="X19" s="527"/>
      <c r="Y19" s="527"/>
      <c r="Z19" s="527"/>
      <c r="AA19" s="527"/>
      <c r="AB19" s="519"/>
      <c r="AC19" s="520"/>
      <c r="AD19" s="520"/>
      <c r="AE19" s="519" t="s">
        <v>2523</v>
      </c>
      <c r="AF19" s="520"/>
      <c r="AG19" s="520"/>
      <c r="AH19" s="520"/>
      <c r="AI19" s="520"/>
      <c r="AJ19" s="520"/>
      <c r="AK19" s="520"/>
      <c r="AL19" s="520"/>
      <c r="AM19" s="520"/>
      <c r="AN19" s="521"/>
    </row>
    <row r="20" spans="1:40" ht="39.9" customHeight="1">
      <c r="A20" s="307"/>
      <c r="B20" s="536" t="s">
        <v>379</v>
      </c>
      <c r="C20" s="536"/>
      <c r="D20" s="536"/>
      <c r="E20" s="536"/>
      <c r="F20" s="536"/>
      <c r="G20" s="536"/>
      <c r="H20" s="536"/>
      <c r="I20" s="536"/>
      <c r="J20" s="558"/>
      <c r="K20" s="559"/>
      <c r="L20" s="559"/>
      <c r="M20" s="559"/>
      <c r="N20" s="559"/>
      <c r="O20" s="560"/>
      <c r="P20" s="513" t="s">
        <v>2511</v>
      </c>
      <c r="Q20" s="514"/>
      <c r="R20" s="514"/>
      <c r="S20" s="514"/>
      <c r="T20" s="514"/>
      <c r="U20" s="515"/>
      <c r="V20" s="527"/>
      <c r="W20" s="527"/>
      <c r="X20" s="527"/>
      <c r="Y20" s="527"/>
      <c r="Z20" s="527"/>
      <c r="AA20" s="527"/>
      <c r="AB20" s="519"/>
      <c r="AC20" s="520"/>
      <c r="AD20" s="520"/>
      <c r="AE20" s="519" t="s">
        <v>2525</v>
      </c>
      <c r="AF20" s="520"/>
      <c r="AG20" s="520"/>
      <c r="AH20" s="520"/>
      <c r="AI20" s="520"/>
      <c r="AJ20" s="520"/>
      <c r="AK20" s="520"/>
      <c r="AL20" s="520"/>
      <c r="AM20" s="520"/>
      <c r="AN20" s="521"/>
    </row>
    <row r="21" spans="1:40" ht="39.9" customHeight="1">
      <c r="A21" s="307"/>
      <c r="B21" s="528" t="s">
        <v>380</v>
      </c>
      <c r="C21" s="528"/>
      <c r="D21" s="528"/>
      <c r="E21" s="528"/>
      <c r="F21" s="528"/>
      <c r="G21" s="528"/>
      <c r="H21" s="528"/>
      <c r="I21" s="528"/>
      <c r="J21" s="558"/>
      <c r="K21" s="559"/>
      <c r="L21" s="559"/>
      <c r="M21" s="559"/>
      <c r="N21" s="559"/>
      <c r="O21" s="560"/>
      <c r="P21" s="513" t="s">
        <v>2511</v>
      </c>
      <c r="Q21" s="514"/>
      <c r="R21" s="514"/>
      <c r="S21" s="514"/>
      <c r="T21" s="514"/>
      <c r="U21" s="515"/>
      <c r="V21" s="527"/>
      <c r="W21" s="527"/>
      <c r="X21" s="527"/>
      <c r="Y21" s="527"/>
      <c r="Z21" s="527"/>
      <c r="AA21" s="527"/>
      <c r="AB21" s="519"/>
      <c r="AC21" s="520"/>
      <c r="AD21" s="520"/>
      <c r="AE21" s="519" t="s">
        <v>2525</v>
      </c>
      <c r="AF21" s="520"/>
      <c r="AG21" s="520"/>
      <c r="AH21" s="520"/>
      <c r="AI21" s="520"/>
      <c r="AJ21" s="520"/>
      <c r="AK21" s="520"/>
      <c r="AL21" s="520"/>
      <c r="AM21" s="520"/>
      <c r="AN21" s="521"/>
    </row>
    <row r="22" spans="1:40" ht="39.9" customHeight="1">
      <c r="A22" s="307"/>
      <c r="B22" s="528" t="s">
        <v>381</v>
      </c>
      <c r="C22" s="528"/>
      <c r="D22" s="528"/>
      <c r="E22" s="528"/>
      <c r="F22" s="528"/>
      <c r="G22" s="528"/>
      <c r="H22" s="528"/>
      <c r="I22" s="528"/>
      <c r="J22" s="558"/>
      <c r="K22" s="559"/>
      <c r="L22" s="559"/>
      <c r="M22" s="559"/>
      <c r="N22" s="559"/>
      <c r="O22" s="560"/>
      <c r="P22" s="513" t="s">
        <v>2511</v>
      </c>
      <c r="Q22" s="514"/>
      <c r="R22" s="514"/>
      <c r="S22" s="514"/>
      <c r="T22" s="514"/>
      <c r="U22" s="515"/>
      <c r="V22" s="527"/>
      <c r="W22" s="527"/>
      <c r="X22" s="527"/>
      <c r="Y22" s="527"/>
      <c r="Z22" s="527"/>
      <c r="AA22" s="527"/>
      <c r="AB22" s="519"/>
      <c r="AC22" s="520"/>
      <c r="AD22" s="520"/>
      <c r="AE22" s="519" t="s">
        <v>2525</v>
      </c>
      <c r="AF22" s="520"/>
      <c r="AG22" s="520"/>
      <c r="AH22" s="520"/>
      <c r="AI22" s="520"/>
      <c r="AJ22" s="520"/>
      <c r="AK22" s="520"/>
      <c r="AL22" s="520"/>
      <c r="AM22" s="520"/>
      <c r="AN22" s="521"/>
    </row>
    <row r="23" spans="1:40" ht="39.9" customHeight="1">
      <c r="A23" s="307"/>
      <c r="B23" s="528" t="s">
        <v>382</v>
      </c>
      <c r="C23" s="528"/>
      <c r="D23" s="528"/>
      <c r="E23" s="528"/>
      <c r="F23" s="528"/>
      <c r="G23" s="528"/>
      <c r="H23" s="528"/>
      <c r="I23" s="528"/>
      <c r="J23" s="513" t="s">
        <v>2511</v>
      </c>
      <c r="K23" s="514"/>
      <c r="L23" s="514"/>
      <c r="M23" s="514"/>
      <c r="N23" s="514"/>
      <c r="O23" s="515"/>
      <c r="P23" s="513" t="s">
        <v>2511</v>
      </c>
      <c r="Q23" s="514"/>
      <c r="R23" s="514"/>
      <c r="S23" s="514"/>
      <c r="T23" s="514"/>
      <c r="U23" s="515"/>
      <c r="V23" s="527"/>
      <c r="W23" s="527"/>
      <c r="X23" s="527"/>
      <c r="Y23" s="527"/>
      <c r="Z23" s="527"/>
      <c r="AA23" s="527"/>
      <c r="AB23" s="519"/>
      <c r="AC23" s="520"/>
      <c r="AD23" s="520"/>
      <c r="AE23" s="519" t="s">
        <v>2524</v>
      </c>
      <c r="AF23" s="520"/>
      <c r="AG23" s="520"/>
      <c r="AH23" s="520"/>
      <c r="AI23" s="520"/>
      <c r="AJ23" s="520"/>
      <c r="AK23" s="520"/>
      <c r="AL23" s="520"/>
      <c r="AM23" s="520"/>
      <c r="AN23" s="521"/>
    </row>
    <row r="24" spans="1:40" ht="39.9" customHeight="1">
      <c r="A24" s="307"/>
      <c r="B24" s="528" t="s">
        <v>383</v>
      </c>
      <c r="C24" s="528"/>
      <c r="D24" s="528"/>
      <c r="E24" s="528"/>
      <c r="F24" s="528"/>
      <c r="G24" s="528"/>
      <c r="H24" s="528"/>
      <c r="I24" s="528"/>
      <c r="J24" s="513" t="s">
        <v>2512</v>
      </c>
      <c r="K24" s="514"/>
      <c r="L24" s="514"/>
      <c r="M24" s="514"/>
      <c r="N24" s="514"/>
      <c r="O24" s="515"/>
      <c r="P24" s="513" t="s">
        <v>2511</v>
      </c>
      <c r="Q24" s="514"/>
      <c r="R24" s="514"/>
      <c r="S24" s="514"/>
      <c r="T24" s="514"/>
      <c r="U24" s="515"/>
      <c r="V24" s="527"/>
      <c r="W24" s="527"/>
      <c r="X24" s="527"/>
      <c r="Y24" s="527"/>
      <c r="Z24" s="527"/>
      <c r="AA24" s="527"/>
      <c r="AB24" s="519"/>
      <c r="AC24" s="520"/>
      <c r="AD24" s="520"/>
      <c r="AE24" s="519" t="s">
        <v>2524</v>
      </c>
      <c r="AF24" s="520"/>
      <c r="AG24" s="520"/>
      <c r="AH24" s="520"/>
      <c r="AI24" s="520"/>
      <c r="AJ24" s="520"/>
      <c r="AK24" s="520"/>
      <c r="AL24" s="520"/>
      <c r="AM24" s="520"/>
      <c r="AN24" s="521"/>
    </row>
    <row r="25" spans="1:40" ht="39.9" customHeight="1" thickBot="1">
      <c r="A25" s="308"/>
      <c r="B25" s="309" t="s">
        <v>384</v>
      </c>
      <c r="C25" s="309"/>
      <c r="D25" s="309"/>
      <c r="E25" s="309"/>
      <c r="F25" s="309"/>
      <c r="G25" s="309"/>
      <c r="H25" s="309"/>
      <c r="I25" s="309"/>
      <c r="J25" s="555"/>
      <c r="K25" s="556"/>
      <c r="L25" s="556"/>
      <c r="M25" s="556"/>
      <c r="N25" s="556"/>
      <c r="O25" s="557"/>
      <c r="P25" s="533" t="s">
        <v>2512</v>
      </c>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 customHeight="1">
      <c r="A27" s="307"/>
      <c r="B27" s="531" t="s">
        <v>385</v>
      </c>
      <c r="C27" s="531"/>
      <c r="D27" s="531"/>
      <c r="E27" s="531"/>
      <c r="F27" s="531"/>
      <c r="G27" s="531"/>
      <c r="H27" s="531"/>
      <c r="I27" s="531"/>
      <c r="J27" s="552"/>
      <c r="K27" s="553"/>
      <c r="L27" s="553"/>
      <c r="M27" s="553"/>
      <c r="N27" s="553"/>
      <c r="O27" s="554"/>
      <c r="P27" s="549" t="s">
        <v>2511</v>
      </c>
      <c r="Q27" s="550"/>
      <c r="R27" s="550"/>
      <c r="S27" s="550"/>
      <c r="T27" s="550"/>
      <c r="U27" s="551"/>
      <c r="V27" s="525"/>
      <c r="W27" s="525"/>
      <c r="X27" s="525"/>
      <c r="Y27" s="525"/>
      <c r="Z27" s="525"/>
      <c r="AA27" s="525"/>
      <c r="AB27" s="516"/>
      <c r="AC27" s="517"/>
      <c r="AD27" s="517"/>
      <c r="AE27" s="516" t="s">
        <v>2525</v>
      </c>
      <c r="AF27" s="517"/>
      <c r="AG27" s="517"/>
      <c r="AH27" s="517"/>
      <c r="AI27" s="517"/>
      <c r="AJ27" s="517"/>
      <c r="AK27" s="517"/>
      <c r="AL27" s="517"/>
      <c r="AM27" s="517"/>
      <c r="AN27" s="518"/>
    </row>
    <row r="28" spans="1:40" ht="39.9" customHeight="1">
      <c r="A28" s="307"/>
      <c r="B28" s="528" t="s">
        <v>386</v>
      </c>
      <c r="C28" s="528"/>
      <c r="D28" s="528"/>
      <c r="E28" s="528"/>
      <c r="F28" s="528"/>
      <c r="G28" s="528"/>
      <c r="H28" s="528"/>
      <c r="I28" s="528"/>
      <c r="J28" s="513" t="s">
        <v>2511</v>
      </c>
      <c r="K28" s="514"/>
      <c r="L28" s="514"/>
      <c r="M28" s="514"/>
      <c r="N28" s="514"/>
      <c r="O28" s="515"/>
      <c r="P28" s="513" t="s">
        <v>2512</v>
      </c>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 customHeight="1">
      <c r="A29" s="307"/>
      <c r="B29" s="528" t="s">
        <v>387</v>
      </c>
      <c r="C29" s="528"/>
      <c r="D29" s="528"/>
      <c r="E29" s="528"/>
      <c r="F29" s="528"/>
      <c r="G29" s="528"/>
      <c r="H29" s="528"/>
      <c r="I29" s="528"/>
      <c r="J29" s="513" t="s">
        <v>2511</v>
      </c>
      <c r="K29" s="514"/>
      <c r="L29" s="514"/>
      <c r="M29" s="514"/>
      <c r="N29" s="514"/>
      <c r="O29" s="515"/>
      <c r="P29" s="513" t="s">
        <v>2512</v>
      </c>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 customHeight="1">
      <c r="A30" s="307"/>
      <c r="B30" s="528" t="s">
        <v>388</v>
      </c>
      <c r="C30" s="528"/>
      <c r="D30" s="528"/>
      <c r="E30" s="528"/>
      <c r="F30" s="528"/>
      <c r="G30" s="528"/>
      <c r="H30" s="528"/>
      <c r="I30" s="528"/>
      <c r="J30" s="513" t="s">
        <v>2511</v>
      </c>
      <c r="K30" s="514"/>
      <c r="L30" s="514"/>
      <c r="M30" s="514"/>
      <c r="N30" s="514"/>
      <c r="O30" s="515"/>
      <c r="P30" s="513" t="s">
        <v>2512</v>
      </c>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 customHeight="1" thickBot="1">
      <c r="A31" s="308"/>
      <c r="B31" s="530" t="s">
        <v>389</v>
      </c>
      <c r="C31" s="530"/>
      <c r="D31" s="530"/>
      <c r="E31" s="530"/>
      <c r="F31" s="530"/>
      <c r="G31" s="530"/>
      <c r="H31" s="530"/>
      <c r="I31" s="530"/>
      <c r="J31" s="533" t="s">
        <v>2511</v>
      </c>
      <c r="K31" s="534"/>
      <c r="L31" s="534"/>
      <c r="M31" s="534"/>
      <c r="N31" s="534"/>
      <c r="O31" s="535"/>
      <c r="P31" s="533" t="s">
        <v>2512</v>
      </c>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 customHeight="1">
      <c r="A33" s="307"/>
      <c r="B33" s="531" t="s">
        <v>390</v>
      </c>
      <c r="C33" s="531"/>
      <c r="D33" s="531"/>
      <c r="E33" s="531"/>
      <c r="F33" s="531"/>
      <c r="G33" s="531"/>
      <c r="H33" s="531"/>
      <c r="I33" s="531"/>
      <c r="J33" s="549" t="s">
        <v>2512</v>
      </c>
      <c r="K33" s="550"/>
      <c r="L33" s="550"/>
      <c r="M33" s="550"/>
      <c r="N33" s="550"/>
      <c r="O33" s="551"/>
      <c r="P33" s="549" t="s">
        <v>2511</v>
      </c>
      <c r="Q33" s="550"/>
      <c r="R33" s="550"/>
      <c r="S33" s="550"/>
      <c r="T33" s="550"/>
      <c r="U33" s="551"/>
      <c r="V33" s="525"/>
      <c r="W33" s="525"/>
      <c r="X33" s="525"/>
      <c r="Y33" s="525"/>
      <c r="Z33" s="525"/>
      <c r="AA33" s="525"/>
      <c r="AB33" s="516"/>
      <c r="AC33" s="517"/>
      <c r="AD33" s="517"/>
      <c r="AE33" s="516" t="s">
        <v>2524</v>
      </c>
      <c r="AF33" s="517"/>
      <c r="AG33" s="517"/>
      <c r="AH33" s="517"/>
      <c r="AI33" s="517"/>
      <c r="AJ33" s="517"/>
      <c r="AK33" s="517"/>
      <c r="AL33" s="517"/>
      <c r="AM33" s="517"/>
      <c r="AN33" s="518"/>
    </row>
    <row r="34" spans="1:40" ht="39.9" customHeight="1">
      <c r="A34" s="307"/>
      <c r="B34" s="528" t="s">
        <v>391</v>
      </c>
      <c r="C34" s="528"/>
      <c r="D34" s="528"/>
      <c r="E34" s="528"/>
      <c r="F34" s="528"/>
      <c r="G34" s="528"/>
      <c r="H34" s="528"/>
      <c r="I34" s="528"/>
      <c r="J34" s="513" t="s">
        <v>2512</v>
      </c>
      <c r="K34" s="514"/>
      <c r="L34" s="514"/>
      <c r="M34" s="514"/>
      <c r="N34" s="514"/>
      <c r="O34" s="515"/>
      <c r="P34" s="513" t="s">
        <v>2512</v>
      </c>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 customHeight="1" thickBot="1">
      <c r="A35" s="308"/>
      <c r="B35" s="529" t="s">
        <v>392</v>
      </c>
      <c r="C35" s="529"/>
      <c r="D35" s="529"/>
      <c r="E35" s="529"/>
      <c r="F35" s="529"/>
      <c r="G35" s="529"/>
      <c r="H35" s="529"/>
      <c r="I35" s="529"/>
      <c r="J35" s="533" t="s">
        <v>2512</v>
      </c>
      <c r="K35" s="534"/>
      <c r="L35" s="534"/>
      <c r="M35" s="534"/>
      <c r="N35" s="534"/>
      <c r="O35" s="535"/>
      <c r="P35" s="533" t="s">
        <v>2512</v>
      </c>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