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2.249\すいとぴーグループ\施設運営部\施設介護部共有フォルダ\04-契約書・重説・管理規定\2号館\契約・規程・重説\02重要事項説明書\"/>
    </mc:Choice>
  </mc:AlternateContent>
  <xr:revisionPtr revIDLastSave="0" documentId="13_ncr:1_{64A12FBF-7B0D-4168-BBF9-BAE525A6DF9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<sst xmlns="http://schemas.openxmlformats.org/spreadsheetml/2006/main" count="3239" uniqueCount="2664">
  <si>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</si>
  <si>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</si>
  <si>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</si>
  <si>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</si>
  <si>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</si>
  <si>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</si>
  <si>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</si>
  <si>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</si>
  <si>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</si>
  <si>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</si>
  <si>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</si>
  <si>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</si>
  <si>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</si>
  <si>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</si>
  <si>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</si>
  <si>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</si>
  <si>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</si>
  <si>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</si>
  <si>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</si>
  <si>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</si>
  <si>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</si>
  <si>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</si>
  <si>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</si>
  <si>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</si>
  <si>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</si>
  <si>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</si>
  <si>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</si>
  <si>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</si>
  <si>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</si>
  <si>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</si>
  <si>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</si>
  <si>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</si>
  <si>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</si>
  <si>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</si>
  <si>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</si>
  <si>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</si>
  <si>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</si>
  <si>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</si>
  <si>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</si>
  <si>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</si>
  <si>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</si>
  <si>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</si>
  <si>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</si>
  <si>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</si>
  <si>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</si>
  <si>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</si>
  <si>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</si>
  <si>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</si>
  <si>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</si>
  <si>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</si>
  <si>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</si>
  <si>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</si>
  <si>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</si>
  <si>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</si>
  <si>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</si>
  <si>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</si>
  <si>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</si>
  <si>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</si>
  <si>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</si>
  <si>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</si>
  <si>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</si>
  <si>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</si>
  <si>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</si>
  <si>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</si>
  <si>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</si>
  <si>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</si>
  <si>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</si>
  <si>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</si>
  <si>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</si>
  <si>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</si>
  <si>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</si>
  <si>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</si>
  <si>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</si>
  <si>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</si>
  <si>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</si>
  <si>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</si>
  <si>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</si>
  <si>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</si>
  <si>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</si>
  <si>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</si>
  <si>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</si>
  <si>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</si>
  <si>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</si>
  <si>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</si>
  <si>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</si>
  <si>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</si>
  <si>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</si>
  <si>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</si>
  <si>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</si>
  <si>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</si>
  <si>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</si>
  <si>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</si>
  <si>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</si>
  <si>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</si>
  <si>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</si>
  <si>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</si>
  <si>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</si>
  <si>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</si>
  <si>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</si>
  <si>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</si>
  <si>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</si>
  <si>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</si>
  <si>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</si>
  <si>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</si>
  <si>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</si>
  <si>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</si>
  <si>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</si>
  <si>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</si>
  <si>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</si>
  <si>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</si>
  <si>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</si>
  <si>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</si>
  <si>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</si>
  <si>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</si>
  <si>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</si>
  <si>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</si>
  <si>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</si>
  <si>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</si>
  <si>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</si>
  <si>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</si>
  <si>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</si>
  <si>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</si>
  <si>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</si>
  <si>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</si>
  <si>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</si>
  <si>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</si>
  <si>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</si>
  <si>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</si>
  <si>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</si>
  <si>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</si>
  <si>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</si>
  <si>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</si>
  <si>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</si>
  <si>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</si>
  <si>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</si>
  <si>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</si>
  <si>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</si>
  <si>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</si>
  <si>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</si>
  <si>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</si>
  <si>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</si>
  <si>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</si>
  <si>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</si>
  <si>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</si>
  <si>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</si>
  <si>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</si>
  <si>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</si>
  <si>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</si>
  <si>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</si>
  <si>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</si>
  <si>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</si>
  <si>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</si>
  <si>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</si>
  <si>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</si>
  <si>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</si>
  <si>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</si>
  <si>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</si>
  <si>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</si>
  <si>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</si>
  <si>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</si>
  <si>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</si>
  <si>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</si>
  <si>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</si>
  <si>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</si>
  <si>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</si>
  <si>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</si>
  <si>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</si>
  <si>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</si>
  <si>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</si>
  <si>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</si>
  <si>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</si>
  <si>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</si>
  <si>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</si>
  <si>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</si>
  <si>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</si>
  <si>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</si>
  <si>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</si>
  <si>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</si>
  <si>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</si>
  <si>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</si>
  <si>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</si>
  <si>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</si>
  <si>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</si>
  <si>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</si>
  <si>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</si>
  <si>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</si>
  <si>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</si>
  <si>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</si>
  <si>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</si>
  <si>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</si>
  <si>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</si>
  <si>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</si>
  <si>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</si>
  <si>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</si>
  <si>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</si>
  <si>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</si>
  <si>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</si>
  <si>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</si>
  <si>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</si>
  <si>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</si>
  <si>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</si>
  <si>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</si>
  <si>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</si>
  <si>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</si>
  <si>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</si>
  <si>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</si>
  <si>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</si>
  <si>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</si>
  <si>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</si>
  <si>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</si>
  <si>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</si>
  <si>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</si>
  <si>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</si>
  <si>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</si>
  <si>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</si>
  <si>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</si>
  <si>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</si>
  <si>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</si>
  <si>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</si>
  <si>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</si>
  <si>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</si>
  <si>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</si>
  <si>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</si>
  <si>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</si>
  <si>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</si>
  <si>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</si>
  <si>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</si>
  <si>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</si>
  <si>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</si>
  <si>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</si>
  <si>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</si>
  <si>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</si>
  <si>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</si>
  <si>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</si>
  <si>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</si>
  <si>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</si>
  <si>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</si>
  <si>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</si>
  <si>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</si>
  <si>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</si>
  <si>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</si>
  <si>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</si>
  <si>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</si>
  <si>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</si>
  <si>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</si>
  <si>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</si>
  <si>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</si>
  <si>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</si>
  <si>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</si>
  <si>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</si>
  <si>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</si>
  <si>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</si>
  <si>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</si>
  <si>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</si>
  <si>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</si>
  <si>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</si>
  <si>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</si>
  <si>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</si>
  <si>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</si>
  <si>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</si>
  <si>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</si>
  <si>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</si>
  <si>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</si>
  <si>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</si>
  <si>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</si>
  <si>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</si>
  <si>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</si>
  <si>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</si>
  <si>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</si>
  <si>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</si>
  <si>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</si>
  <si>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</si>
  <si>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</si>
  <si>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</si>
  <si>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</si>
  <si>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</si>
  <si>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</si>
  <si>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</si>
  <si>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</si>
  <si>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</si>
  <si>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</si>
  <si>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</si>
  <si>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</si>
  <si>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</si>
  <si>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</si>
  <si>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</si>
  <si>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</si>
  <si>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</si>
  <si>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</si>
  <si>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</si>
  <si>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</si>
  <si>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</si>
  <si>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</si>
  <si>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</si>
  <si>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</si>
  <si>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</si>
  <si>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</si>
  <si>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</si>
  <si>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</si>
  <si>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</si>
  <si>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</si>
  <si>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</si>
  <si>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</si>
  <si>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</si>
  <si>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</si>
  <si>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</si>
  <si>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</si>
  <si>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</si>
  <si>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</si>
  <si>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</si>
  <si>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</si>
  <si>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</si>
  <si>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</si>
  <si>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</si>
  <si>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</si>
  <si>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</si>
  <si>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</si>
  <si>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</si>
  <si>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</si>
  <si>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</si>
  <si>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</si>
  <si>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</si>
  <si>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</si>
  <si>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</si>
  <si>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</si>
  <si>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</si>
  <si>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</si>
  <si>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</si>
  <si>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</si>
  <si>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</si>
  <si>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</si>
  <si>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</si>
  <si>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</si>
  <si>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</si>
  <si>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</si>
  <si>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</si>
  <si>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</si>
  <si>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</si>
  <si>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</si>
  <si>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</si>
  <si>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</si>
  <si>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</si>
  <si>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</si>
  <si>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</si>
  <si>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</si>
  <si>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</si>
  <si>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</si>
  <si>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</si>
  <si>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</si>
  <si>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</si>
  <si>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</si>
  <si>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</si>
  <si>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</si>
  <si>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</si>
  <si>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</si>
  <si>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</si>
  <si>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</si>
  <si>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</si>
  <si>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</si>
  <si>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</si>
  <si>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</si>
  <si>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</si>
  <si>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</si>
  <si>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</si>
  <si>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</si>
  <si>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</si>
  <si>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</si>
  <si>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</si>
  <si>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</si>
  <si>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</si>
  <si>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</si>
  <si>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</si>
  <si>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</si>
  <si>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</si>
  <si>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</si>
  <si>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</si>
  <si>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</si>
  <si>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</si>
  <si>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</si>
  <si>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</si>
  <si>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</si>
  <si>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</si>
  <si>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</si>
  <si>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</si>
  <si>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</si>
  <si>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</si>
  <si>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</si>
  <si>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</si>
  <si>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</si>
  <si>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</si>
  <si>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</si>
  <si>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</si>
  <si>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</si>
  <si>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</si>
  <si>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</si>
  <si>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</si>
  <si>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</si>
  <si>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</si>
  <si>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</si>
  <si>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</si>
  <si>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</si>
  <si>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</si>
  <si>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</si>
  <si>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</si>
  <si>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</si>
  <si>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</si>
  <si>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</si>
  <si>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</si>
  <si>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</si>
  <si>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</si>
  <si>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</si>
  <si>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</si>
  <si>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</si>
  <si>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</si>
  <si>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</si>
  <si>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</si>
  <si>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</si>
  <si>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</si>
  <si>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</si>
  <si>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</si>
  <si>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</si>
  <si>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</si>
  <si>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</si>
  <si>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</si>
  <si>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</si>
  <si>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</si>
  <si>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</si>
  <si>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</si>
  <si>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</si>
  <si>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</si>
  <si>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</si>
  <si>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</si>
  <si>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</si>
  <si>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</si>
  <si>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</si>
  <si>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</si>
  <si>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</si>
  <si>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</si>
  <si>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</si>
  <si>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</si>
  <si>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</si>
  <si>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</si>
  <si>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</si>
  <si>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</si>
  <si>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</si>
  <si>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</si>
  <si>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</si>
  <si>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</si>
  <si>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</si>
  <si>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</si>
  <si>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</si>
  <si>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</si>
  <si>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</si>
  <si>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</si>
  <si>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</si>
  <si>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</si>
  <si>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</si>
  <si>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</si>
  <si>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</si>
  <si>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</si>
  <si>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</si>
  <si>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</si>
  <si>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</si>
  <si>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</si>
  <si>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</si>
  <si>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</si>
  <si>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</si>
  <si>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</si>
  <si>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</si>
  <si>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</si>
  <si>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</si>
  <si>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</si>
  <si>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</si>
  <si>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</si>
  <si>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</si>
  <si>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</si>
  <si>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</si>
  <si>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</si>
  <si>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</si>
  <si>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</si>
  <si>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</si>
  <si>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</si>
  <si>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</si>
  <si>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</si>
  <si>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</si>
  <si>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</si>
  <si>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</si>
  <si>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</si>
  <si>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</si>
  <si>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</si>
  <si>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</si>
  <si>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</si>
  <si>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</si>
  <si>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</si>
  <si>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</si>
  <si>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</si>
  <si>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</si>
  <si>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</si>
  <si>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</si>
  <si>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</si>
  <si>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</si>
  <si>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</si>
  <si>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</si>
  <si>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</si>
  <si>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</si>
  <si>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</si>
  <si>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</si>
  <si>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</si>
  <si>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</si>
  <si>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</si>
  <si>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</si>
  <si>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</si>
  <si>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</si>
  <si>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</si>
  <si>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</si>
  <si>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</si>
  <si>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</si>
  <si>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</si>
  <si>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</si>
  <si>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</si>
  <si>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</si>
  <si>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</si>
  <si>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</si>
  <si>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</si>
  <si>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</si>
  <si>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</si>
  <si>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</si>
  <si>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</si>
  <si>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</si>
  <si>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</si>
  <si>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</si>
  <si>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</si>
  <si>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</si>
  <si>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</si>
  <si>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</si>
  <si>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</si>
  <si>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</si>
  <si>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</si>
  <si>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</si>
  <si>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</si>
  <si>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</si>
  <si>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</si>
  <si>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</si>
  <si>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</si>
  <si>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</si>
  <si>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</si>
  <si>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</si>
  <si>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</si>
  <si>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</si>
  <si>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</si>
  <si>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</si>
  <si>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</si>
  <si>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</si>
  <si>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</si>
  <si>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</si>
  <si>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</si>
  <si>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</si>
  <si>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</si>
  <si>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</si>
  <si>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</si>
  <si>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</si>
  <si>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</si>
  <si>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</si>
  <si>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</si>
  <si>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</si>
  <si>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</si>
  <si>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</si>
  <si>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</si>
  <si>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</si>
  <si>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</si>
  <si>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</si>
  <si>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</si>
  <si>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</si>
  <si>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</si>
  <si>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</si>
  <si>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</si>
  <si>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</si>
  <si>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</si>
  <si>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</si>
  <si>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</si>
  <si>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</si>
  <si>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</si>
  <si>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</si>
  <si>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</si>
  <si>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</si>
  <si>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</si>
  <si>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</si>
  <si>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</si>
  <si>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</si>
  <si>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</si>
  <si>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</si>
  <si>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</si>
  <si>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</si>
  <si>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</si>
  <si>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</si>
  <si>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</si>
  <si>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</si>
  <si>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</si>
  <si>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</si>
  <si>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</si>
  <si>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</si>
  <si>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</si>
  <si>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</si>
  <si>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</si>
  <si>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</si>
  <si>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</si>
  <si>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</si>
  <si>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</si>
  <si>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</si>
  <si>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</si>
  <si>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</si>
  <si>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</si>
  <si>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</si>
  <si>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</si>
  <si>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</si>
  <si>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</si>
  <si>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</si>
  <si>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</si>
  <si>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</si>
  <si>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</si>
  <si>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</si>
  <si>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</si>
  <si>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</si>
  <si>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</si>
  <si>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</si>
  <si>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</si>
  <si>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</si>
  <si>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</si>
  <si>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</si>
  <si>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</si>
  <si>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</si>
  <si>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</si>
  <si>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</si>
  <si>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</si>
  <si>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</si>
  <si>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</si>
  <si>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</si>
  <si>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</si>
  <si>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</si>
  <si>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</si>
  <si>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</si>
  <si>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</si>
  <si>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</si>
  <si>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</si>
  <si>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</si>
  <si>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</si>
  <si>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</si>
  <si>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</si>
  <si>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</si>
  <si>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</si>
  <si>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</si>
  <si>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</si>
  <si>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</si>
  <si>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</si>
  <si>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</si>
  <si>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</si>
  <si>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</si>
  <si>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</si>
  <si>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</si>
  <si>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</si>
  <si>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</si>
  <si>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</si>
  <si>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</si>
  <si>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</si>
  <si>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</si>
  <si>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</si>
  <si>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</si>
  <si>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</si>
  <si>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</si>
  <si>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</si>
  <si>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</si>
  <si>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</si>
  <si>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</si>
  <si>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</si>
  <si>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</si>
  <si>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</si>
  <si>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</si>
  <si>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</si>
  <si>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</si>
  <si>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</si>
  <si>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</si>
  <si>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</si>
  <si>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</si>
  <si>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</si>
  <si>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</si>
  <si>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</si>
  <si>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</si>
  <si>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</si>
  <si>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</si>
  <si>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</si>
  <si>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</si>
  <si>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</si>
  <si>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</si>
  <si>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</si>
  <si>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</si>
  <si>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</si>
  <si>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</si>
  <si>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</si>
  <si>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</si>
  <si>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</si>
  <si>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</si>
  <si>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</si>
  <si>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</si>
  <si>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</si>
  <si>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</si>
  <si>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</si>
  <si>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</si>
  <si>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</si>
  <si>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</si>
  <si>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</si>
  <si>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</si>
  <si>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</si>
  <si>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</si>
  <si>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</si>
  <si>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</si>
  <si>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</si>
  <si>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</si>
  <si>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</si>
  <si>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</si>
  <si>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</si>
  <si>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</si>
  <si>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</si>
  <si>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</si>
  <si>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</si>
  <si>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</si>
  <si>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</si>
  <si>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</si>
  <si>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</si>
  <si>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</si>
  <si>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</si>
  <si>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</si>
  <si>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</si>
  <si>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</si>
  <si>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</si>
  <si>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</si>
  <si>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</si>
  <si>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</si>
  <si>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</si>
  <si>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</si>
  <si>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</si>
  <si>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</si>
  <si>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</si>
  <si>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</si>
  <si>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</si>
  <si>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</si>
  <si>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</si>
  <si>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</si>
  <si>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</si>
  <si>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</si>
  <si>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</si>
  <si>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</si>
  <si>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</si>
  <si>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</si>
  <si>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</si>
  <si>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</si>
  <si>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</si>
  <si>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</si>
  <si>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</si>
  <si>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</si>
  <si>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</si>
  <si>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</si>
  <si>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</si>
  <si>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</si>
  <si>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</si>
  <si>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</si>
  <si>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</si>
  <si>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</si>
  <si>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</si>
  <si>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</si>
  <si>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</si>
  <si>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</si>
  <si>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</si>
  <si>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</si>
  <si>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</si>
  <si>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</si>
  <si>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</si>
  <si>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</si>
  <si>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</si>
  <si>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</si>
  <si>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</si>
  <si>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</si>
  <si>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</si>
  <si>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</si>
  <si>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</si>
  <si>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</si>
  <si>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</si>
  <si>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</si>
  <si>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</si>
  <si>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</si>
  <si>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</si>
  <si>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</si>
  <si>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</si>
  <si>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</si>
  <si>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</si>
  <si>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</si>
  <si>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</si>
  <si>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</si>
  <si>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</si>
  <si>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</si>
  <si>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</si>
  <si>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</si>
  <si>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</si>
  <si>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</si>
  <si>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</si>
  <si>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</si>
  <si>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</si>
  <si>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</si>
  <si>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</si>
  <si>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</si>
  <si>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</si>
  <si>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</si>
  <si>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</si>
  <si>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</si>
  <si>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</si>
  <si>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</si>
  <si>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</si>
  <si>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</si>
  <si>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</si>
  <si>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</si>
  <si>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</si>
  <si>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</si>
  <si>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</si>
  <si>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</si>
  <si>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</si>
  <si>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</si>
  <si>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</si>
  <si>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</si>
  <si>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</si>
  <si>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</si>
  <si>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</si>
  <si>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</si>
  <si>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</si>
  <si>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</si>
  <si>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</si>
  <si>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</si>
  <si>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</si>
  <si>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</si>
  <si>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</si>
  <si>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</si>
  <si>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</si>
  <si>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</si>
  <si>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</si>
  <si>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</si>
  <si>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</si>
  <si>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</si>
  <si>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</si>
  <si>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</si>
  <si>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</si>
  <si>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</si>
  <si>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</si>
  <si>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</si>
  <si>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</si>
  <si>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</si>
  <si>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</si>
  <si>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</si>
  <si>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</si>
  <si>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</si>
  <si>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</si>
  <si>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</si>
  <si>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</si>
  <si>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</si>
  <si>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</si>
  <si>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</si>
  <si>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</si>
  <si>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</si>
  <si>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</si>
  <si>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</si>
  <si>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</si>
  <si>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</si>
  <si>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</si>
  <si>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</si>
  <si>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</si>
  <si>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</si>
  <si>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</si>
  <si>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</si>
  <si>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</si>
  <si>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</si>
  <si>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</si>
  <si>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</si>
  <si>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</si>
  <si>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</si>
  <si>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</si>
  <si>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</si>
  <si>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</si>
  <si>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</si>
  <si>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</si>
  <si>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</si>
  <si>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</si>
  <si>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</si>
  <si>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</si>
  <si>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</si>
  <si>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</si>
  <si>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</si>
  <si>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</si>
  <si>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</si>
  <si>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</si>
  <si>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</si>
  <si>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</si>
  <si>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</si>
  <si>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</si>
  <si>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</si>
  <si>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</si>
  <si>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</si>
  <si>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</si>
  <si>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</si>
  <si>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</si>
  <si>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</si>
  <si>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</si>
  <si>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</si>
  <si>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</si>
  <si>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</si>
  <si>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</si>
  <si>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</si>
  <si>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</si>
  <si>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</si>
  <si>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</si>
  <si>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</si>
  <si>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</si>
  <si>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</si>
  <si>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</si>
  <si>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</si>
  <si>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</si>
  <si>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</si>
  <si>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</si>
  <si>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</si>
  <si>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</si>
  <si>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</si>
  <si>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</si>
  <si>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</si>
  <si>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</si>
  <si>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</si>
  <si>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</si>
  <si>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</si>
  <si>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</si>
  <si>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</si>
  <si>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</si>
  <si>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</si>
  <si>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</si>
  <si>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</si>
  <si>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</si>
  <si>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</si>
  <si>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</si>
  <si>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</si>
  <si>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</si>
  <si>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</si>
  <si>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</si>
  <si>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</si>
  <si>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</si>
  <si>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</si>
  <si>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</si>
  <si>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</si>
  <si>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</si>
  <si>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</si>
  <si>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</si>
  <si>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</si>
  <si>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</si>
  <si>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</si>
  <si>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</si>
  <si>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</si>
  <si>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</si>
  <si>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</si>
  <si>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</si>
  <si>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</si>
  <si>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</si>
  <si>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</si>
  <si>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</si>
  <si>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</si>
  <si>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</si>
  <si>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</si>
  <si>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</si>
  <si>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</si>
  <si>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</si>
  <si>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</si>
  <si>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</si>
  <si>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</si>
  <si>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</si>
  <si>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</si>
  <si>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</si>
  <si>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</si>
  <si>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</si>
  <si>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</si>
  <si>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</si>
  <si>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</si>
  <si>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</si>
  <si>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</si>
  <si>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</si>
  <si>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</si>
  <si>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</si>
  <si>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</si>
  <si>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</si>
  <si>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</si>
  <si>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</si>
  <si>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</si>
  <si>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</si>
  <si>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</si>
  <si>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</si>
  <si>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</si>
  <si>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</si>
  <si>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</si>
  <si>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</si>
  <si>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</si>
  <si>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</si>
  <si>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</si>
  <si>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</si>
  <si>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</si>
  <si>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</si>
  <si>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</si>
  <si>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</si>
  <si>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</si>
  <si>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</si>
  <si>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</si>
  <si>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</si>
  <si>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</si>
  <si>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</si>
  <si>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</si>
  <si>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</si>
  <si>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</si>
  <si>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</si>
  <si>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</si>
  <si>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</si>
  <si>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</si>
  <si>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</si>
  <si>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</si>
  <si>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</si>
  <si>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</si>
  <si>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</si>
  <si>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</si>
  <si>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</si>
  <si>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</si>
  <si>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</si>
  <si>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</si>
  <si>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</si>
  <si>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</si>
  <si>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</si>
  <si>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</si>
  <si>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</si>
  <si>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</si>
  <si>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</si>
  <si>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</si>
  <si>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</si>
  <si>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</si>
  <si>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</si>
  <si>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</si>
  <si>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</si>
  <si>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</si>
  <si>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</si>
  <si>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</si>
  <si>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</si>
  <si>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</si>
  <si>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</si>
  <si>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</si>
  <si>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</si>
  <si>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</si>
  <si>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</si>
  <si>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</si>
  <si>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</si>
  <si>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</si>
  <si>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</si>
  <si>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</si>
  <si>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</si>
  <si>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</si>
  <si>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</si>
  <si>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</si>
  <si>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</si>
  <si>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</si>
  <si>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</si>
  <si>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</si>
  <si>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</si>
  <si>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</si>
  <si>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</si>
  <si>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</si>
  <si>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</si>
  <si>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</si>
  <si>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</si>
  <si>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</si>
  <si>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</si>
  <si>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</si>
  <si>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</si>
  <si>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</si>
  <si>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</si>
  <si>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</si>
  <si>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</si>
  <si>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</si>
  <si>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</si>
  <si>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</si>
  <si>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</si>
  <si>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</si>
  <si>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</si>
  <si>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</si>
  <si>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</si>
  <si>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</si>
  <si>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</si>
  <si>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</si>
  <si>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</si>
  <si>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</si>
  <si>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</si>
  <si>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</si>
  <si>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</si>
  <si>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</si>
  <si>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</si>
  <si>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</si>
  <si>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</si>
  <si>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</si>
  <si>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</si>
  <si>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</si>
  <si>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</si>
  <si>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</si>
  <si>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</si>
  <si>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</si>
  <si>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</si>
  <si>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</si>
  <si>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</si>
  <si>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</si>
  <si>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</si>
  <si>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</si>
  <si>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</si>
  <si>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</si>
  <si>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</si>
  <si>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</si>
  <si>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</si>
  <si>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</si>
  <si>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</si>
  <si>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</si>
  <si>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</si>
  <si>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</si>
  <si>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</si>
  <si>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</si>
  <si>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</si>
  <si>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</si>
  <si>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</si>
  <si>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</si>
  <si>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</si>
  <si>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</si>
  <si>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</si>
  <si>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</si>
  <si>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</si>
  <si>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</si>
  <si>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</si>
  <si>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</si>
  <si>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</si>
  <si>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</si>
  <si>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</si>
  <si>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</si>
  <si>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</si>
  <si>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</si>
  <si>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</si>
  <si>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</si>
  <si>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</si>
  <si>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</si>
  <si>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</si>
  <si>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</si>
  <si>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</si>
  <si>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</si>
  <si>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</si>
  <si>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</si>
  <si>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</si>
  <si>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</si>
  <si>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</si>
  <si>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</si>
  <si>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</si>
  <si>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</si>
  <si>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</si>
  <si>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</si>
  <si>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</si>
  <si>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</si>
  <si>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</si>
  <si>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</si>
  <si>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</si>
  <si>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</si>
  <si>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</si>
  <si>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</si>
  <si>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</si>
  <si>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</si>
  <si>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</si>
  <si>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</si>
  <si>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</si>
  <si>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</si>
  <si>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</si>
  <si>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</si>
  <si>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</si>
  <si>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</si>
  <si>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</si>
  <si>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</si>
  <si>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</si>
  <si>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</si>
  <si>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</si>
  <si>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</si>
  <si>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</si>
  <si>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</si>
  <si>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</si>
  <si>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</si>
  <si>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</si>
  <si>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</si>
  <si>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</si>
  <si>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</si>
  <si>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</si>
  <si>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</si>
  <si>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</si>
  <si>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</si>
  <si>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</si>
  <si>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</si>
  <si>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</si>
  <si>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</si>
  <si>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</si>
  <si>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</si>
  <si>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</si>
  <si>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</si>
  <si>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</si>
  <si>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</si>
  <si>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</si>
  <si>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</si>
  <si>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</si>
  <si>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</si>
  <si>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</si>
  <si>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</si>
  <si>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</si>
  <si>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</si>
  <si>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</si>
  <si>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</si>
  <si>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</si>
  <si>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</si>
  <si>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</si>
  <si>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</si>
  <si>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</si>
  <si>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</si>
  <si>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</si>
  <si>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</si>
  <si>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</si>
  <si>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</si>
  <si>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</si>
  <si>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</si>
  <si>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</si>
  <si>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</si>
  <si>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</si>
  <si>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</si>
  <si>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</si>
  <si>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</si>
  <si>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</si>
  <si>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</si>
  <si>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</si>
  <si>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</si>
  <si>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</si>
  <si>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</si>
  <si>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</si>
  <si>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</si>
  <si>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</si>
  <si>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</si>
  <si>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</si>
  <si>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</si>
  <si>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</si>
  <si>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</si>
  <si>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</si>
  <si>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</si>
  <si>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</si>
  <si>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</si>
  <si>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</si>
  <si>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</si>
  <si>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</si>
  <si>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</si>
  <si>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</si>
  <si>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</si>
  <si>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</si>
  <si>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</si>
  <si>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</si>
  <si>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</si>
  <si>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</si>
  <si>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</si>
  <si>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</si>
  <si>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</si>
  <si>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</si>
  <si>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</si>
  <si>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</si>
  <si>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</si>
  <si>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</si>
  <si>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</si>
  <si>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</si>
  <si>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</si>
  <si>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</si>
  <si>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</si>
  <si>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</si>
  <si>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</si>
  <si>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</si>
  <si>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</si>
  <si>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</si>
  <si>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</si>
  <si>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</si>
  <si>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</si>
  <si>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</si>
  <si>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</si>
  <si>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</si>
  <si>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</si>
  <si>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</si>
  <si>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</si>
  <si>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</si>
  <si>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</si>
  <si>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</si>
  <si>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</si>
  <si>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</si>
  <si>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</si>
  <si>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</si>
  <si>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</si>
  <si>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</si>
  <si>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</si>
  <si>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</si>
  <si>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</si>
  <si>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</si>
  <si>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</si>
  <si>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</si>
  <si>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</si>
  <si>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</si>
  <si>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</si>
  <si>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</si>
  <si>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</si>
  <si>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</si>
  <si>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</si>
  <si>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</si>
  <si>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</si>
  <si>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</si>
  <si>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</si>
  <si>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</si>
  <si>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</si>
  <si>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</si>
  <si>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</si>
  <si>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</si>
  <si>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</si>
  <si>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</si>
  <si>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</si>
  <si>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</si>
  <si>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</si>
  <si>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</si>
  <si>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</si>
  <si>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</si>
  <si>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</si>
  <si>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</si>
  <si>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</si>
  <si>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</si>
  <si>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</si>
  <si>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</si>
  <si>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</si>
  <si>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</si>
  <si>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</si>
  <si>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</si>
  <si>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</si>
  <si>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</si>
  <si>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</si>
  <si>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</si>
  <si>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</si>
  <si>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</si>
  <si>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</si>
  <si>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</si>
  <si>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</si>
  <si>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</si>
  <si>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</si>
  <si>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</si>
  <si>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</si>
  <si>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</si>
  <si>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</si>
  <si>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</si>
  <si>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</si>
  <si>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</si>
  <si>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</si>
  <si>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</si>
  <si>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</si>
  <si>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</si>
  <si>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</si>
  <si>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</si>
  <si>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</si>
  <si>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</si>
  <si>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</si>
  <si>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</si>
  <si>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</si>
  <si>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</si>
  <si>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</si>
  <si>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</si>
  <si>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</si>
  <si>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</si>
  <si>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</si>
  <si>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</si>
  <si>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</si>
  <si>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</si>
  <si>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</si>
  <si>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</si>
  <si>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</si>
  <si>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</si>
  <si>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</si>
  <si>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</si>
  <si>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</si>
  <si>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</si>
  <si>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</si>
  <si>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</si>
  <si>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</si>
  <si>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</si>
  <si>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</si>
  <si>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</si>
  <si>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</si>
  <si>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</si>
  <si>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</si>
  <si>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</si>
  <si>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</si>
  <si>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</si>
  <si>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</si>
  <si>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</si>
  <si>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</si>
  <si>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</si>
  <si>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</si>
  <si>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</si>
  <si>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</si>
  <si>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</si>
  <si>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</si>
  <si>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</si>
  <si>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</si>
  <si>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</si>
  <si>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</si>
  <si>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</si>
  <si>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</si>
  <si>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</si>
  <si>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</si>
  <si>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</si>
  <si>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</si>
  <si>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</si>
  <si>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</si>
  <si>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</si>
  <si>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</si>
  <si>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</si>
  <si>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</si>
  <si>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</si>
  <si>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</si>
  <si>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</si>
  <si>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</si>
  <si>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</si>
  <si>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</si>
  <si>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</si>
  <si>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</si>
  <si>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</si>
  <si>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</si>
  <si>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</si>
  <si>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</si>
  <si>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</si>
  <si>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</si>
  <si>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</si>
  <si>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</si>
  <si>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</si>
  <si>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</si>
  <si>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</si>
  <si>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</si>
  <si>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</si>
  <si>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</si>
  <si>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</si>
  <si>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</si>
  <si>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</si>
  <si>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</si>
  <si>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</si>
  <si>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</si>
  <si>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</si>
  <si>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</si>
  <si>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</si>
  <si>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</si>
  <si>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</si>
  <si>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</si>
  <si>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</si>
  <si>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</si>
  <si>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</si>
  <si>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</si>
  <si>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</si>
  <si>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</si>
  <si>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</si>
  <si>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</si>
  <si>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</si>
  <si>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</si>
  <si>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</si>
  <si>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</si>
  <si>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</si>
  <si>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</si>
  <si>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</si>
  <si>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</si>
  <si>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</si>
  <si>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</si>
  <si>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</si>
  <si>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</si>
  <si>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</si>
  <si>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</si>
  <si>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</si>
  <si>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</si>
  <si>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</si>
  <si>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</si>
  <si>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</si>
  <si>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</si>
  <si>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</si>
  <si>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</si>
  <si>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</si>
  <si>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</si>
  <si>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</si>
  <si>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</si>
  <si>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</si>
  <si>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</si>
  <si>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</si>
  <si>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</si>
  <si>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</si>
  <si>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</si>
  <si>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</si>
  <si>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</si>
  <si>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</si>
  <si>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</si>
  <si>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</si>
  <si>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</si>
  <si>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</si>
  <si>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</si>
  <si>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</si>
  <si>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</si>
  <si>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</si>
  <si>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</si>
  <si>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</si>
  <si>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</si>
  <si>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</si>
  <si>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</si>
  <si>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</si>
  <si>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</si>
  <si>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</si>
  <si>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</si>
  <si>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</si>
  <si>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</si>
  <si>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</si>
  <si>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</si>
  <si>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</si>
  <si>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</si>
  <si>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</si>
  <si>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</si>
  <si>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</si>
  <si>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</si>
  <si>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</si>
  <si>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</si>
  <si>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</si>
  <si>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</si>
  <si>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</si>
  <si>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</si>
  <si>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</si>
  <si>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</si>
  <si>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</si>
  <si>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</si>
  <si>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</si>
  <si>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</si>
  <si>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</si>
  <si>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</si>
  <si>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</si>
  <si>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</si>
  <si>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</si>
  <si>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</si>
  <si>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</si>
  <si>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</si>
  <si>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</si>
  <si>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</si>
  <si>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</si>
  <si>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</si>
  <si>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</si>
  <si>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</si>
  <si>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</si>
  <si>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</si>
  <si>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</si>
  <si>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</si>
  <si>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</si>
  <si>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</si>
  <si>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</si>
  <si>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</si>
  <si>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</si>
  <si>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</si>
  <si>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</si>
  <si>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</si>
  <si>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</si>
  <si>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</si>
  <si>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</si>
  <si>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</si>
  <si>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</si>
  <si>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</si>
  <si>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</si>
  <si>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</si>
  <si>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</si>
  <si>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</si>
  <si>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</si>
  <si>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</si>
  <si>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</si>
  <si>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</si>
  <si>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</si>
  <si>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</si>
  <si>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</si>
  <si>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</si>
  <si>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</si>
  <si>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</si>
  <si>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</si>
  <si>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</si>
  <si>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</si>
  <si>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</si>
  <si>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</si>
  <si>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</si>
  <si>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</si>
  <si>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</si>
  <si>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</si>
  <si>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</si>
  <si>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</si>
  <si>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</si>
  <si>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</si>
  <si>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</si>
  <si>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</si>
  <si>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</si>
  <si>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</si>
  <si>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</si>
  <si>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</si>
  <si>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</si>
  <si>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</si>
  <si>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</si>
  <si>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</si>
  <si>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</si>
  <si>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</si>
  <si>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</si>
  <si>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</si>
  <si>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</si>
  <si>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</si>
  <si>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</si>
  <si>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</si>
  <si>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</si>
  <si>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</si>
  <si>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</si>
  <si>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</si>
  <si>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</si>
  <si>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</si>
  <si>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</si>
  <si>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</si>
  <si>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</si>
  <si>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</si>
  <si>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</si>
  <si>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</si>
  <si>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</si>
  <si>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</si>
  <si>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</si>
  <si>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</si>
  <si>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</si>
  <si>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</si>
  <si>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</si>
  <si>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</si>
  <si>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</si>
  <si>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</si>
  <si>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</si>
  <si>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</si>
  <si>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</si>
  <si>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</si>
  <si>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</si>
  <si>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</si>
  <si>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</si>
  <si>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</si>
  <si>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</si>
  <si>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</si>
  <si>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</si>
  <si>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</si>
  <si>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</si>
  <si>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</si>
  <si>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</si>
  <si>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</si>
  <si>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</si>
  <si>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</si>
  <si>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</si>
  <si>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</si>
  <si>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</si>
  <si>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</si>
  <si>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</si>
  <si>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</si>
  <si>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</si>
  <si>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</si>
  <si>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</si>
  <si>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</si>
  <si>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</si>
  <si>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</si>
  <si>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</si>
  <si>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</si>
  <si>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</si>
  <si>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</si>
  <si>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</si>
  <si>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</si>
  <si>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</si>
  <si>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</si>
  <si>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</si>
  <si>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</si>
  <si>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</si>
  <si>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</si>
  <si>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</si>
  <si>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</si>
  <si>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</si>
  <si>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</si>
  <si>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</si>
  <si>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</si>
  <si>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</si>
  <si>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</si>
  <si>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</si>
  <si>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</si>
  <si>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</si>
  <si>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</si>
  <si>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</si>
  <si>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</si>
  <si>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</si>
  <si>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</si>
  <si>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</si>
  <si>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</si>
  <si>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</si>
  <si>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</si>
  <si>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</si>
  <si>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</si>
  <si>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</si>
  <si>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</si>
  <si>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</si>
  <si>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</si>
  <si>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</si>
  <si>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</si>
  <si>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</si>
  <si>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</si>
  <si>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</si>
  <si>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</si>
  <si>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</si>
  <si>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</si>
  <si>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</si>
  <si>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</si>
  <si>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</si>
  <si>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</si>
  <si>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</si>
  <si>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</si>
  <si>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</si>
  <si>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</si>
  <si>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</si>
  <si>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</si>
  <si>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</si>
  <si>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</si>
  <si>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</si>
  <si>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</si>
  <si>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</si>
  <si>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</si>
  <si>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</si>
  <si>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</si>
  <si>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</si>
  <si>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</si>
  <si>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</si>
  <si>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</si>
  <si>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</si>
  <si>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</si>
  <si>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</si>
  <si>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</si>
  <si>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</si>
  <si>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</si>
  <si>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</si>
  <si>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</si>
  <si>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</si>
  <si>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</si>
  <si>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</si>
  <si>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</si>
  <si>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</si>
  <si>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</si>
  <si>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</si>
  <si>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</si>
  <si>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</si>
  <si>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</si>
  <si>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</si>
  <si>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</si>
  <si>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</si>
  <si>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</si>
  <si>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</si>
  <si>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</si>
  <si>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</si>
  <si>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</si>
  <si>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</si>
  <si>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</si>
  <si>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</si>
  <si>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</si>
  <si>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</si>
  <si>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</si>
  <si>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</si>
  <si>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</si>
  <si>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</si>
  <si>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</si>
  <si>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</si>
  <si>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</si>
  <si>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</si>
  <si>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</si>
  <si>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</si>
  <si>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</si>
  <si>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</si>
  <si>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</si>
  <si>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</si>
  <si>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</si>
  <si>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</si>
  <si>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</si>
  <si>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</si>
  <si>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</si>
  <si>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</si>
  <si>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</si>
  <si>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</si>
  <si>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</si>
  <si>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</si>
  <si>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</si>
  <si>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</si>
  <si>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</si>
  <si>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</si>
  <si>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</si>
  <si>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</si>
  <si>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</si>
  <si>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</si>
  <si>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</si>
  <si>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</si>
  <si>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</si>
  <si>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</si>
  <si>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</si>
  <si>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</si>
  <si>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</si>
  <si>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</si>
  <si>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</si>
  <si>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</si>
  <si>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</si>
  <si>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</si>
  <si>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</si>
  <si>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</si>
  <si>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</si>
  <si>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</si>
  <si>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</si>
  <si>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</si>
  <si>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</si>
  <si>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</si>
  <si>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</si>
  <si>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</si>
  <si>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</si>
  <si>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</si>
  <si>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</si>
  <si>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</si>
  <si>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</si>
  <si>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</si>
  <si>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</si>
  <si>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</si>
  <si>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</si>
  <si>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</si>
  <si>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</si>
  <si>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</si>
  <si>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</si>
  <si>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</si>
  <si>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</si>
  <si>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</si>
  <si>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</si>
  <si>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</si>
  <si>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</si>
  <si>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</si>
  <si>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</si>
  <si>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</si>
  <si>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</si>
  <si>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</si>
  <si>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</si>
  <si>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</si>
  <si>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</si>
  <si>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</si>
  <si>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</si>
  <si>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</si>
  <si>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</si>
  <si>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</si>
  <si>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</si>
  <si>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</si>
  <si>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</si>
  <si>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</si>
  <si>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</si>
  <si>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</si>
  <si>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</si>
  <si>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</si>
  <si>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</si>
  <si>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</si>
  <si>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</si>
  <si>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</si>
  <si>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</si>
  <si>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</si>
  <si>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</si>
  <si>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</si>
  <si>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</si>
  <si>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</si>
  <si>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</si>
  <si>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</si>
  <si>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</si>
  <si>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</si>
  <si>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</si>
  <si>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</si>
  <si>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</si>
  <si>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</si>
  <si>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</si>
  <si>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</si>
  <si>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</si>
  <si>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</si>
  <si>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</si>
  <si>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</si>
  <si>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</si>
  <si>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</si>
  <si>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</si>
  <si>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</si>
  <si>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</si>
  <si>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</si>
  <si>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</si>
  <si>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</si>
  <si>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</si>
  <si>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</si>
  <si>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</si>
  <si>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</si>
  <si>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</si>
  <si>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</si>
  <si>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</si>
  <si>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</si>
  <si>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</si>
  <si>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</si>
  <si>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</si>
  <si>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</si>
  <si>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</si>
  <si>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</si>
  <si>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</si>
  <si>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</si>
  <si>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</si>
  <si>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</si>
  <si>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</si>
  <si>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</si>
  <si>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</si>
  <si>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</si>
  <si>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</si>
  <si>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</si>
  <si>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</si>
  <si>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</si>
  <si>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</si>
  <si>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</si>
  <si>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</si>
  <si>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</si>
  <si>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</si>
  <si>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</si>
  <si>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</si>
  <si>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</si>
  <si>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</si>
  <si>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</si>
  <si>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</si>
  <si>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</si>
  <si>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</si>
  <si>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</si>
  <si>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</si>
  <si>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</si>
  <si>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</si>
  <si>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</si>
  <si>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</si>
  <si>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</si>
  <si>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</si>
  <si>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</si>
  <si>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</si>
  <si>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</si>
  <si>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</si>
  <si>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</si>
  <si>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</si>
  <si>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</si>
  <si>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</si>
  <si>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</si>
  <si>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</si>
  <si>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</si>
  <si>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</si>
  <si>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</si>
  <si>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</si>
  <si>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</si>
  <si>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</si>
  <si>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</si>
  <si>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</si>
  <si>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</si>
  <si>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</si>
  <si>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</si>
  <si>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</si>
  <si>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</si>
  <si>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</si>
  <si>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</si>
  <si>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</si>
  <si>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</si>
  <si>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</si>
  <si>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</si>
  <si>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</si>
  <si>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</si>
  <si>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</si>
  <si>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</si>
  <si>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</si>
  <si>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</si>
  <si>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</si>
  <si>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</si>
  <si>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</si>
  <si>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</si>
  <si>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</si>
  <si>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</si>
  <si>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</si>
  <si>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</si>
  <si>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</si>
  <si>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</si>
  <si>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</si>
  <si>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</si>
  <si>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</si>
  <si>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</si>
  <si>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</si>
  <si>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</si>
  <si>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</si>
  <si>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</si>
  <si>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</si>
  <si>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</si>
  <si>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</si>
  <si>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</si>
  <si>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</si>
  <si>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</si>
  <si>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</si>
  <si>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</si>
  <si>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</si>
  <si>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</si>
  <si>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</si>
  <si>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</si>
  <si>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</si>
  <si>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</si>
  <si>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</si>
  <si>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</si>
  <si>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</si>
  <si>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</si>
  <si>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</si>
  <si>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</si>
  <si>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</si>
  <si>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</si>
  <si>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</si>
  <si>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</si>
  <si>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</si>
  <si>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</si>
  <si>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</si>
  <si>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</si>
  <si>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</si>
  <si>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</si>
  <si>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</si>
  <si>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</si>
  <si>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</si>
  <si>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</si>
  <si>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</si>
  <si>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</si>
  <si>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</si>
  <si>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</si>
  <si>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</si>
  <si>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</si>
  <si>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</si>
  <si>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</si>
  <si>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</si>
  <si>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</si>
  <si>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</si>
  <si>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</si>
  <si>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</si>
  <si>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</si>
  <si>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</si>
  <si>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</si>
  <si>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</si>
  <si>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</si>
  <si>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</si>
  <si>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</si>
  <si>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</si>
  <si>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</si>
  <si>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</si>
  <si>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</si>
  <si>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</si>
  <si>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</si>
  <si>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</si>
  <si>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</si>
  <si>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</si>
  <si>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</si>
  <si>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</si>
  <si>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</si>
  <si>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</si>
  <si>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</si>
  <si>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</si>
  <si>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</si>
  <si>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</si>
  <si>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</si>
  <si>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</si>
  <si>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</si>
  <si>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</si>
  <si>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</si>
  <si>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</si>
  <si>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</si>
  <si>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</si>
  <si>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</si>
  <si>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</si>
  <si>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</si>
  <si>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</si>
  <si>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</si>
  <si>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</si>
  <si>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</si>
  <si>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</si>
  <si>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</si>
  <si>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</si>
  <si>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</si>
  <si>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</si>
  <si>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</si>
  <si>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</si>
  <si>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</si>
  <si>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</si>
  <si>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</si>
  <si>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</si>
  <si>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</si>
  <si>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</si>
  <si>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</si>
  <si>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</si>
  <si>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</si>
  <si>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</si>
  <si>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</si>
  <si>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</si>
  <si>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</si>
  <si>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</si>
  <si>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</si>
  <si>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</si>
  <si>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</si>
  <si>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</si>
  <si>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</si>
  <si>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</si>
  <si>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</si>
  <si>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</si>
  <si>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</si>
  <si>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</si>
  <si>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</si>
  <si>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</si>
  <si>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</si>
  <si>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</si>
  <si>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</si>
  <si>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</si>
  <si>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</si>
  <si>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</si>
  <si>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</si>
  <si>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</si>
  <si>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</si>
  <si>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</si>
  <si>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</si>
  <si>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</si>
  <si>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</si>
  <si>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</si>
  <si>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</si>
  <si>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</si>
  <si>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</si>
  <si>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</si>
  <si>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</si>
  <si>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</si>
  <si>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</si>
  <si>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</si>
  <si>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</si>
  <si>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</si>
  <si>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</si>
  <si>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</si>
  <si>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</si>
  <si>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</si>
  <si>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</si>
  <si>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</si>
  <si>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</si>
  <si>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</si>
  <si>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</si>
  <si>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</si>
  <si>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</si>
  <si>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</si>
  <si>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</si>
  <si>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</si>
  <si>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</si>
  <si>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</si>
  <si>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</si>
  <si>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</si>
  <si>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</si>
  <si>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</si>
  <si>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</si>
  <si>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</si>
  <si>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</si>
  <si>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</si>
  <si>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</si>
  <si>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</si>
  <si>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</si>
  <si>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</si>
  <si>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</si>
  <si>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</si>
  <si>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</si>
  <si>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</si>
  <si>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</si>
  <si>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</si>
  <si>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</si>
  <si>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</si>
  <si>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</si>
  <si>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</si>
  <si>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</si>
  <si>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</si>
  <si>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</si>
  <si>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</si>
  <si>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</si>
  <si>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</si>
  <si>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</si>
  <si>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</si>
  <si>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</si>
  <si>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</si>
  <si>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</si>
  <si>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</si>
  <si>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</si>
  <si>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</si>
  <si>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</si>
  <si>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</si>
  <si>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</si>
  <si>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</si>
  <si>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</si>
  <si>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</si>
  <si>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</si>
  <si>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</si>
  <si>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</si>
  <si>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</si>
  <si>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</si>
  <si>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</si>
  <si>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</si>
  <si>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</si>
  <si>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</si>
  <si>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</si>
  <si>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</si>
  <si>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</si>
  <si>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</si>
  <si>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</si>
  <si>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</si>
  <si>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</si>
  <si>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</si>
  <si>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</si>
  <si>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</si>
  <si>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</si>
  <si>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</si>
  <si>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</si>
  <si>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</si>
  <si>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</si>
  <si>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</si>
  <si>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</si>
  <si>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</si>
  <si>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</si>
  <si>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</si>
  <si>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</si>
  <si>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</si>
  <si>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</si>
  <si>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</si>
  <si>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</si>
  <si>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</si>
  <si>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</si>
  <si>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</si>
  <si>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</si>
  <si>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</si>
  <si>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</si>
  <si>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</si>
  <si>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</si>
  <si>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</si>
  <si>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</si>
  <si>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</si>
  <si>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</si>
  <si>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</si>
  <si>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</si>
  <si>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</si>
  <si>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</si>
  <si>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</si>
  <si>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</si>
  <si>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</si>
  <si>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</si>
  <si>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</si>
  <si>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</si>
  <si>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</si>
  <si>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</si>
  <si>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</si>
  <si>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</si>
  <si>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</si>
  <si>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</si>
  <si>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</si>
  <si>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</si>
  <si>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</si>
  <si>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</si>
  <si>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</si>
  <si>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</si>
  <si>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</si>
  <si>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</si>
  <si>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</si>
  <si>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</si>
  <si>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</si>
  <si>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</si>
  <si>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</si>
  <si>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</si>
  <si>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</si>
  <si>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</si>
  <si>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</si>
  <si>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</si>
  <si>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</si>
  <si>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</si>
  <si>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</si>
  <si>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</si>
  <si>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</si>
  <si>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</si>
  <si>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</si>
  <si>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</si>
  <si>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</si>
  <si>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</si>
  <si>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</si>
  <si>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</si>
  <si>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</si>
  <si>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</si>
  <si>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</si>
  <si>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</si>
  <si>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</si>
  <si>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</si>
  <si>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</si>
  <si>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</si>
  <si>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</si>
  <si>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</si>
  <si>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</si>
  <si>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</si>
  <si>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</si>
  <si>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</si>
  <si>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</si>
  <si>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</si>
  <si>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</si>
  <si>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</si>
  <si>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</si>
  <si>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</si>
  <si>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</si>
  <si>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</si>
  <si>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</si>
  <si>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</si>
  <si>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</si>
  <si>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</si>
  <si>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</si>
  <si>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</si>
  <si>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</si>
  <si>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</si>
  <si>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</si>
  <si>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</si>
  <si>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</si>
  <si>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</si>
  <si>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</si>
  <si>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</si>
  <si>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</si>
  <si>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</si>
  <si>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</si>
  <si>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</si>
  <si>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</si>
  <si>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</si>
  <si>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</si>
  <si>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</si>
  <si>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</si>
  <si>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</si>
  <si>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</si>
  <si>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</si>
  <si>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</si>
  <si>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</si>
  <si>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</si>
  <si>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</si>
  <si>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</si>
  <si>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</si>
  <si>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</si>
  <si>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</si>
  <si>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</si>
  <si>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</si>
  <si>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</si>
  <si>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</si>
  <si>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</si>
  <si>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</si>
  <si>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</si>
  <si>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</si>
  <si>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</si>
  <si>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</si>
  <si>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</si>
  <si>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</si>
  <si>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</si>
  <si>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</si>
  <si>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</si>
  <si>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</si>
  <si>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</si>
  <si>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</si>
  <si>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</si>
  <si>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</si>
  <si>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</si>
  <si>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</si>
  <si>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</si>
  <si>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</si>
  <si>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</si>
  <si>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</si>
  <si>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</si>
  <si>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</si>
  <si>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</si>
  <si>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</si>
  <si>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</si>
  <si>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</si>
  <si>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</si>
  <si>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</si>
  <si>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</si>
  <si>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</si>
  <si>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</si>
  <si>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</si>
  <si>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</si>
  <si>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</si>
  <si>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</si>
  <si>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</si>
  <si>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</si>
  <si>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</si>
  <si>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</si>
  <si>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</si>
  <si>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</si>
  <si>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</si>
  <si>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</si>
  <si>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</si>
  <si>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</si>
  <si>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</si>
  <si>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</si>
  <si>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</si>
  <si>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</si>
  <si>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</si>
  <si>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</si>
  <si>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</si>
  <si>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</si>
  <si>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</si>
  <si>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</si>
  <si>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</si>
  <si>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</si>
  <si>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</si>
  <si>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</si>
  <si>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</si>
  <si>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</si>
  <si>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</si>
  <si>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</si>
  <si>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</si>
  <si>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</si>
  <si>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</si>
  <si>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</si>
  <si>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</si>
  <si>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</si>
  <si>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</si>
  <si>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</si>
  <si>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</si>
  <si>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</si>
  <si>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</si>
  <si>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</si>
  <si>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</si>
  <si>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</si>
  <si>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</si>
  <si>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</si>
  <si>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</si>
  <si>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</si>
  <si>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</si>
  <si>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</si>
  <si>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</si>
  <si>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</si>
  <si>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</si>
  <si>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</si>
  <si>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</si>
  <si>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</si>
  <si>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</si>
  <si>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</si>
  <si>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</si>
  <si>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</si>
  <si>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</si>
  <si>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</si>
  <si>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</si>
  <si>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</si>
  <si>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</si>
  <si>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</si>
  <si>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</si>
  <si>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</si>
  <si>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</si>
  <si>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</si>
  <si>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</si>
  <si>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</si>
  <si>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</si>
  <si>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</si>
  <si>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</si>
  <si>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</si>
  <si>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</si>
  <si>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</si>
  <si>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</si>
  <si>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</si>
  <si>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</si>
  <si>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</si>
  <si>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</si>
  <si>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</si>
  <si>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</si>
  <si>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</si>
  <si>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</si>
  <si>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</si>
  <si>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</si>
  <si>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</si>
  <si>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</si>
  <si>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</si>
  <si>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</si>
  <si>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</si>
  <si>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</si>
  <si>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</si>
  <si>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</si>
  <si>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</si>
  <si>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</si>
  <si>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</si>
  <si>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</si>
  <si>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</si>
  <si>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</si>
  <si>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</si>
  <si>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</si>
  <si>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</si>
  <si>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</si>
  <si>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</si>
  <si>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</si>
  <si>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</si>
  <si>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</si>
  <si>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</si>
  <si>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</si>
  <si>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</si>
  <si>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</si>
  <si>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</si>
  <si>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</si>
  <si>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</si>
  <si>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</si>
  <si>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</si>
  <si>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</si>
  <si>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</si>
  <si>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</si>
  <si>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</si>
  <si>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</si>
  <si>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</si>
  <si>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</si>
  <si>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</si>
  <si>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</si>
  <si>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</si>
  <si>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</si>
  <si>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</si>
  <si>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</si>
  <si>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</si>
  <si>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</si>
  <si>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</si>
  <si>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</si>
  <si>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</si>
  <si>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</si>
  <si>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</si>
  <si>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</si>
  <si>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</si>
  <si>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</si>
  <si>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</si>
  <si>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</si>
  <si>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河原　大和</t>
    <rPh sb="0" eb="5">
      <t>カワハラ</t>
    </rPh>
    <phoneticPr fontId="1"/>
  </si>
  <si>
    <t>施設介護部・部長</t>
    <rPh sb="0" eb="5">
      <t>シセツカイゴブ</t>
    </rPh>
    <rPh sb="6" eb="8">
      <t>ブチョウ</t>
    </rPh>
    <phoneticPr fontId="1"/>
  </si>
  <si>
    <t>1410092010272</t>
    <phoneticPr fontId="1"/>
  </si>
  <si>
    <t>２　法人</t>
  </si>
  <si>
    <t>５　営利法人</t>
  </si>
  <si>
    <t>にっそうにふてぃかぶしきがいしゃ</t>
    <phoneticPr fontId="1"/>
  </si>
  <si>
    <t>日総ニフティ株式会社</t>
    <phoneticPr fontId="1"/>
  </si>
  <si>
    <t>5020001024074</t>
    <phoneticPr fontId="1"/>
  </si>
  <si>
    <t>神奈川県横浜市港北区新横浜1丁目4番1号　日総工産新横浜ビル</t>
    <phoneticPr fontId="1"/>
  </si>
  <si>
    <t>045</t>
    <phoneticPr fontId="1"/>
  </si>
  <si>
    <t>470</t>
    <phoneticPr fontId="1"/>
  </si>
  <si>
    <t>476</t>
    <phoneticPr fontId="1"/>
  </si>
  <si>
    <t>4333</t>
    <phoneticPr fontId="1"/>
  </si>
  <si>
    <t>4347</t>
    <phoneticPr fontId="1"/>
  </si>
  <si>
    <t>shisetsukaigobu</t>
    <phoneticPr fontId="1"/>
  </si>
  <si>
    <t>sweetpea.co.jp</t>
    <phoneticPr fontId="1"/>
  </si>
  <si>
    <t>http://</t>
  </si>
  <si>
    <t>www.sweetpea.co.jp</t>
    <phoneticPr fontId="1"/>
  </si>
  <si>
    <t>松尾　伸一</t>
    <rPh sb="0" eb="2">
      <t>マツオ</t>
    </rPh>
    <rPh sb="3" eb="5">
      <t>シンイチ</t>
    </rPh>
    <phoneticPr fontId="1"/>
  </si>
  <si>
    <t>代表取締役</t>
    <rPh sb="0" eb="5">
      <t>ダイヒョウトリシマリヤク</t>
    </rPh>
    <phoneticPr fontId="1"/>
  </si>
  <si>
    <t>すいとぴーかなざわはっけい</t>
    <phoneticPr fontId="1"/>
  </si>
  <si>
    <t>すいとぴー　金沢八景</t>
    <phoneticPr fontId="1"/>
  </si>
  <si>
    <t>神奈川県横浜市金沢区瀬戸 7番10号</t>
    <rPh sb="0" eb="4">
      <t>カナガワケン</t>
    </rPh>
    <rPh sb="14" eb="15">
      <t>バン</t>
    </rPh>
    <rPh sb="17" eb="18">
      <t>ゴウ</t>
    </rPh>
    <phoneticPr fontId="1"/>
  </si>
  <si>
    <t>金沢八景</t>
    <rPh sb="0" eb="4">
      <t>カナザワハッケイ</t>
    </rPh>
    <phoneticPr fontId="1"/>
  </si>
  <si>
    <t>京浜急行　金沢八景駅　徒歩8分 (約600ｍ)</t>
    <phoneticPr fontId="1"/>
  </si>
  <si>
    <t>791</t>
    <phoneticPr fontId="1"/>
  </si>
  <si>
    <t>7080</t>
    <phoneticPr fontId="1"/>
  </si>
  <si>
    <t>7088</t>
    <phoneticPr fontId="1"/>
  </si>
  <si>
    <t>kanazawahakkei</t>
    <phoneticPr fontId="1"/>
  </si>
  <si>
    <t>椎名 正和</t>
    <rPh sb="0" eb="2">
      <t>シイナ</t>
    </rPh>
    <rPh sb="3" eb="5">
      <t>マサカズ</t>
    </rPh>
    <phoneticPr fontId="1"/>
  </si>
  <si>
    <t>施設長</t>
    <rPh sb="0" eb="3">
      <t>シセツチョウ</t>
    </rPh>
    <phoneticPr fontId="1"/>
  </si>
  <si>
    <t>１　介護付（一般型特定施設入居者生活介護を提供する場合）</t>
  </si>
  <si>
    <t>1470801315</t>
    <phoneticPr fontId="1"/>
  </si>
  <si>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</si>
  <si>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</si>
  <si>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</si>
  <si>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</si>
  <si>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</si>
  <si>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</si>
  <si>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</si>
  <si>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</si>
  <si>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</si>
  <si>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</si>
  <si>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</si>
  <si>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真心」誠実で心ある介護を提供します。お客様に心から信頼していただける関係を作ります。「文化」基本生活にプラスαされた余暇、娯楽などの生活環境を提供します。豊かな生活、文化度の高い生活が出来る施設を作ります。「健康」いつまでもイキイキと自分らしい生活が出来る環境を提供します。心から健康で明るい生活が出来る施設を作ります。</t>
    <phoneticPr fontId="1"/>
  </si>
  <si>
    <t>ご入居者お一人おひとりのご自宅での生活やこだわりを大切にし、より豊かに生活していただくために何が必要なのかを常に考え行動へ繋げます。</t>
    <phoneticPr fontId="1"/>
  </si>
  <si>
    <t>１　自ら実施</t>
  </si>
  <si>
    <t>２　委託</t>
  </si>
  <si>
    <t>○</t>
  </si>
  <si>
    <t>社会福祉法人 恩賜財団 済生会若草病院</t>
    <phoneticPr fontId="1"/>
  </si>
  <si>
    <t>神奈川県横浜市金沢区平潟町 12-1</t>
    <phoneticPr fontId="1"/>
  </si>
  <si>
    <t>内科､循環器科､整形外科､皮膚科、リハビリテーション科等</t>
    <phoneticPr fontId="1"/>
  </si>
  <si>
    <t>医療法人 一英会 大倉クリニック</t>
    <phoneticPr fontId="1"/>
  </si>
  <si>
    <t>神奈川県横浜市港南区最戸 2-15-42
上大岡グリーンハイツB棟105</t>
    <phoneticPr fontId="1"/>
  </si>
  <si>
    <t>外科､内科､整形外科､リハビリテーション科</t>
    <phoneticPr fontId="1"/>
  </si>
  <si>
    <t>医療法人 信武会 港南歯科クリニック</t>
  </si>
  <si>
    <t>神奈川県横浜市港南区日限山 1-49-2</t>
  </si>
  <si>
    <t>入居者への訪問歯科診療及び口腔ケア、他医療機関の紹介等</t>
  </si>
  <si>
    <t>介護居室から他の介護居室へ移る場合</t>
    <phoneticPr fontId="1"/>
  </si>
  <si>
    <t>心身の状況変化などにより、他のご入居者からの苦情や職員の介護体制が整った場所への変更が望ましいと思われる場合</t>
    <phoneticPr fontId="1"/>
  </si>
  <si>
    <t>①事業者の指定する医師の意見を聴く
②緊急やむをえない場合を除いて一定の観察期間を設ける。
③住み替え後の居室及び介護等の内容、住み替え後の権利の内容、占有面積の変更に伴う費用負担の増減等について入居者及び身元引受人等に説明を行う。</t>
    <phoneticPr fontId="1"/>
  </si>
  <si>
    <t>住み替え前の居室の利用権を本人及び身元引受人の同意を得て、住み替え後の居室の利用権に変更します。</t>
    <phoneticPr fontId="1"/>
  </si>
  <si>
    <t>入居時、要介護認定「要介護1～5」又は要支援認定「要支援1･2」を受けている方</t>
    <phoneticPr fontId="1"/>
  </si>
  <si>
    <t>施設からの契約解除については、90日間の予告期間を置きます。
ご入居者からの契約解除（解約）については、30日前に解約の申し入れを施設に行います。</t>
    <phoneticPr fontId="1"/>
  </si>
  <si>
    <t>別添3を参照ください。</t>
    <rPh sb="0" eb="2">
      <t>ベッテン</t>
    </rPh>
    <phoneticPr fontId="1"/>
  </si>
  <si>
    <t>1泊2日13,200円(税込)とします。
体験入居期間は原則として6泊7日間を限度とします。介護保険は適用外となります。</t>
    <rPh sb="34" eb="35">
      <t>ハク</t>
    </rPh>
    <phoneticPr fontId="1"/>
  </si>
  <si>
    <t>ｃ　2.5：１以上</t>
  </si>
  <si>
    <t>介護福祉士</t>
    <phoneticPr fontId="1"/>
  </si>
  <si>
    <t>１　利用権方式</t>
  </si>
  <si>
    <t>４　選択方式</t>
  </si>
  <si>
    <t>１　減額なし</t>
  </si>
  <si>
    <t>物価変動、人件費の上昇等により改定する場合がある</t>
    <phoneticPr fontId="1"/>
  </si>
  <si>
    <t>運営懇談会の意見を聴き、同意を得たうえで改定</t>
    <phoneticPr fontId="1"/>
  </si>
  <si>
    <t>近隣賃貸料に基づく設定</t>
    <rPh sb="0" eb="2">
      <t>キンリン</t>
    </rPh>
    <rPh sb="2" eb="5">
      <t>チンタイリョウ</t>
    </rPh>
    <rPh sb="6" eb="7">
      <t>モト</t>
    </rPh>
    <rPh sb="9" eb="11">
      <t>セッテイ</t>
    </rPh>
    <phoneticPr fontId="1"/>
  </si>
  <si>
    <t>共用施設等の維持管理費、事務費、生活サービス等に係る人件費ほか。</t>
    <phoneticPr fontId="1"/>
  </si>
  <si>
    <t>ひと月30日で計算(朝食345円、昼食409円、夕食399円、おやつ97円)(税込)
3日前までに欠食の申出があった場合、当該額はいただきません。</t>
    <phoneticPr fontId="1"/>
  </si>
  <si>
    <t>入居者が居住する居室内の電気使用料は別途実費負担(基本料金は管理費に含みます)。</t>
    <phoneticPr fontId="1"/>
  </si>
  <si>
    <t>要介護認定、要支援認定の方が自立となった場合、69,300円(税込)／月</t>
    <phoneticPr fontId="1"/>
  </si>
  <si>
    <t>お客様の介護負担割合によります。</t>
    <rPh sb="1" eb="3">
      <t>キャクサマ</t>
    </rPh>
    <rPh sb="4" eb="8">
      <t>カイゴフタン</t>
    </rPh>
    <rPh sb="8" eb="10">
      <t>ワリアイ</t>
    </rPh>
    <phoneticPr fontId="1"/>
  </si>
  <si>
    <t>人員を特定施設職員配置基準（3：1）以上に配置して提供する介護サービスのうち、介護保険給付による収入でカバー出来ない額に充当する人件費（2.5：1以上）</t>
    <rPh sb="0" eb="2">
      <t>ジンイン</t>
    </rPh>
    <rPh sb="3" eb="5">
      <t>トクテイ</t>
    </rPh>
    <rPh sb="5" eb="7">
      <t>シセツ</t>
    </rPh>
    <rPh sb="7" eb="9">
      <t>ショクイン</t>
    </rPh>
    <rPh sb="9" eb="11">
      <t>ハイチ</t>
    </rPh>
    <rPh sb="11" eb="13">
      <t>キジュン</t>
    </rPh>
    <rPh sb="18" eb="20">
      <t>イジョウ</t>
    </rPh>
    <rPh sb="21" eb="23">
      <t>ハイチ</t>
    </rPh>
    <rPh sb="25" eb="27">
      <t>テイキョウ</t>
    </rPh>
    <rPh sb="29" eb="31">
      <t>カイゴ</t>
    </rPh>
    <rPh sb="39" eb="41">
      <t>カイゴ</t>
    </rPh>
    <rPh sb="41" eb="43">
      <t>ホケン</t>
    </rPh>
    <rPh sb="43" eb="45">
      <t>キュウフ</t>
    </rPh>
    <rPh sb="48" eb="50">
      <t>シュウニュウ</t>
    </rPh>
    <rPh sb="54" eb="56">
      <t>デキ</t>
    </rPh>
    <rPh sb="58" eb="59">
      <t>ガク</t>
    </rPh>
    <rPh sb="60" eb="62">
      <t>ジュウトウ</t>
    </rPh>
    <rPh sb="64" eb="67">
      <t>ジンケンヒ</t>
    </rPh>
    <rPh sb="73" eb="75">
      <t>イジョウ</t>
    </rPh>
    <phoneticPr fontId="1"/>
  </si>
  <si>
    <t>1か月の家賃相当額×想定居住期間＋想定居住期間を超えて契約が継続する場合に備えて受領する額</t>
    <rPh sb="2" eb="3">
      <t>ゲツ</t>
    </rPh>
    <rPh sb="4" eb="6">
      <t>ヤチン</t>
    </rPh>
    <rPh sb="6" eb="9">
      <t>ソウトウガク</t>
    </rPh>
    <rPh sb="10" eb="12">
      <t>ソウテイ</t>
    </rPh>
    <rPh sb="12" eb="14">
      <t>キョジュウ</t>
    </rPh>
    <rPh sb="14" eb="16">
      <t>キカン</t>
    </rPh>
    <rPh sb="17" eb="23">
      <t>ソウテイキョジュウキカン</t>
    </rPh>
    <rPh sb="24" eb="25">
      <t>コ</t>
    </rPh>
    <rPh sb="27" eb="29">
      <t>ケイヤク</t>
    </rPh>
    <rPh sb="30" eb="32">
      <t>ケイゾク</t>
    </rPh>
    <rPh sb="34" eb="36">
      <t>バアイ</t>
    </rPh>
    <rPh sb="37" eb="38">
      <t>ソナ</t>
    </rPh>
    <rPh sb="40" eb="42">
      <t>ジュリョウ</t>
    </rPh>
    <rPh sb="44" eb="45">
      <t>ガク</t>
    </rPh>
    <phoneticPr fontId="1"/>
  </si>
  <si>
    <t>一時金－{前払金÷想定居住期間月数÷30×[契約解除･終了日－入居起算日(日数)]}</t>
    <phoneticPr fontId="1"/>
  </si>
  <si>
    <t>前払金÷想定居住期間日数×(想定居住期間－入居期間)</t>
    <phoneticPr fontId="1"/>
  </si>
  <si>
    <t>３　信託契約を行う信託会社等</t>
  </si>
  <si>
    <t>三菱HCキャピタル信託株式会社</t>
    <phoneticPr fontId="1"/>
  </si>
  <si>
    <t>自宅復帰1名/逝去10名/その他1名</t>
    <rPh sb="0" eb="4">
      <t>ジタクフッキ</t>
    </rPh>
    <rPh sb="5" eb="6">
      <t>メイ</t>
    </rPh>
    <rPh sb="7" eb="9">
      <t>セイキョ</t>
    </rPh>
    <rPh sb="11" eb="12">
      <t>メイ</t>
    </rPh>
    <rPh sb="15" eb="16">
      <t>タ</t>
    </rPh>
    <rPh sb="17" eb="18">
      <t>メイ</t>
    </rPh>
    <phoneticPr fontId="1"/>
  </si>
  <si>
    <t>すいとぴー金沢八景　生活相談員</t>
    <rPh sb="5" eb="9">
      <t>カナザワハッケイ</t>
    </rPh>
    <rPh sb="10" eb="15">
      <t>セイカツソウダンイン</t>
    </rPh>
    <phoneticPr fontId="1"/>
  </si>
  <si>
    <t>無</t>
    <rPh sb="0" eb="1">
      <t>ム</t>
    </rPh>
    <phoneticPr fontId="1"/>
  </si>
  <si>
    <t>日総ニフティ株式会社　施設介護部　（すいとぴー東戸塚内）</t>
    <rPh sb="0" eb="2">
      <t>ニッソウ</t>
    </rPh>
    <rPh sb="6" eb="10">
      <t>カブシキガイシャ</t>
    </rPh>
    <rPh sb="23" eb="26">
      <t>ヒガシトツカ</t>
    </rPh>
    <rPh sb="26" eb="27">
      <t>ナイ</t>
    </rPh>
    <phoneticPr fontId="1"/>
  </si>
  <si>
    <t>822</t>
    <phoneticPr fontId="1"/>
  </si>
  <si>
    <t>0872</t>
    <phoneticPr fontId="1"/>
  </si>
  <si>
    <t>土曜・日曜・祝日・年末年始を除く</t>
    <phoneticPr fontId="1"/>
  </si>
  <si>
    <t>はまふくコール</t>
    <phoneticPr fontId="1"/>
  </si>
  <si>
    <t>263</t>
    <phoneticPr fontId="1"/>
  </si>
  <si>
    <t>8084</t>
    <phoneticPr fontId="1"/>
  </si>
  <si>
    <t>土曜・日曜・祝日・12月29日から1月3日を除く</t>
    <phoneticPr fontId="1"/>
  </si>
  <si>
    <t>公益社団法人　全国有料老人ホーム協会</t>
    <phoneticPr fontId="1"/>
  </si>
  <si>
    <t>03</t>
    <phoneticPr fontId="1"/>
  </si>
  <si>
    <t>3548</t>
    <phoneticPr fontId="1"/>
  </si>
  <si>
    <t>1077</t>
    <phoneticPr fontId="1"/>
  </si>
  <si>
    <t>神奈川県 国民健康保険団体連合会　苦情相談窓口</t>
    <phoneticPr fontId="1"/>
  </si>
  <si>
    <t>329</t>
    <phoneticPr fontId="1"/>
  </si>
  <si>
    <t>3447</t>
    <phoneticPr fontId="1"/>
  </si>
  <si>
    <t>サービス提供に伴う事故等が発生した場合に損害を賠償します。</t>
    <rPh sb="4" eb="6">
      <t>テイキョウ</t>
    </rPh>
    <rPh sb="7" eb="8">
      <t>トモナ</t>
    </rPh>
    <rPh sb="9" eb="11">
      <t>ジコ</t>
    </rPh>
    <rPh sb="11" eb="12">
      <t>トウ</t>
    </rPh>
    <rPh sb="13" eb="15">
      <t>ハッセイ</t>
    </rPh>
    <rPh sb="17" eb="19">
      <t>バアイ</t>
    </rPh>
    <rPh sb="20" eb="22">
      <t>ソンガイ</t>
    </rPh>
    <rPh sb="23" eb="25">
      <t>バイショウ</t>
    </rPh>
    <phoneticPr fontId="1"/>
  </si>
  <si>
    <t>速やかに入居者のご家族や市町村に連絡を行うと共に必要な処置を行います。</t>
    <rPh sb="0" eb="1">
      <t>スミ</t>
    </rPh>
    <rPh sb="4" eb="7">
      <t>ニュウキョシャ</t>
    </rPh>
    <rPh sb="9" eb="11">
      <t>カゾク</t>
    </rPh>
    <rPh sb="12" eb="13">
      <t>シ</t>
    </rPh>
    <rPh sb="13" eb="14">
      <t>チョウ</t>
    </rPh>
    <rPh sb="14" eb="15">
      <t>ソン</t>
    </rPh>
    <rPh sb="16" eb="18">
      <t>レンラク</t>
    </rPh>
    <rPh sb="19" eb="20">
      <t>オコナ</t>
    </rPh>
    <rPh sb="22" eb="23">
      <t>トモ</t>
    </rPh>
    <rPh sb="24" eb="26">
      <t>ヒツヨウ</t>
    </rPh>
    <rPh sb="27" eb="29">
      <t>ショチ</t>
    </rPh>
    <rPh sb="30" eb="31">
      <t>オコナ</t>
    </rPh>
    <phoneticPr fontId="1"/>
  </si>
  <si>
    <t>１　入居希望者に公開</t>
  </si>
  <si>
    <t>コミュニティハウスすいとぴー新横浜
すいとぴー三ツ境　すいとぴー港南台mio
すいとぴー本牧三溪園　すいとぴー東戸塚</t>
    <rPh sb="14" eb="17">
      <t>シンヨコハマ</t>
    </rPh>
    <rPh sb="23" eb="24">
      <t>ミ</t>
    </rPh>
    <rPh sb="25" eb="26">
      <t>キョウ</t>
    </rPh>
    <rPh sb="32" eb="35">
      <t>コウナンダイ</t>
    </rPh>
    <rPh sb="44" eb="49">
      <t>ホンモクサンケイエン</t>
    </rPh>
    <rPh sb="55" eb="58">
      <t>ヒガシトツカ</t>
    </rPh>
    <phoneticPr fontId="1"/>
  </si>
  <si>
    <t>費用は実費を自己負担</t>
    <rPh sb="3" eb="5">
      <t>ジッピ</t>
    </rPh>
    <phoneticPr fontId="1"/>
  </si>
  <si>
    <t>550円
2,200円</t>
    <rPh sb="3" eb="4">
      <t>エン</t>
    </rPh>
    <rPh sb="6" eb="11">
      <t>200エン</t>
    </rPh>
    <phoneticPr fontId="1"/>
  </si>
  <si>
    <t>週3回以上1回につき　
介助なし　550円　介助あり 2,200円</t>
    <rPh sb="0" eb="1">
      <t>シュウ</t>
    </rPh>
    <rPh sb="2" eb="5">
      <t>カイイジョウ</t>
    </rPh>
    <rPh sb="6" eb="7">
      <t>カイ</t>
    </rPh>
    <rPh sb="12" eb="14">
      <t>カイジョ</t>
    </rPh>
    <rPh sb="20" eb="21">
      <t>エン</t>
    </rPh>
    <rPh sb="22" eb="24">
      <t>カイジョ</t>
    </rPh>
    <rPh sb="32" eb="33">
      <t>エン</t>
    </rPh>
    <phoneticPr fontId="1"/>
  </si>
  <si>
    <t>2,200円</t>
    <rPh sb="5" eb="6">
      <t>エン</t>
    </rPh>
    <phoneticPr fontId="1"/>
  </si>
  <si>
    <t>週3回以上1回につき　</t>
    <phoneticPr fontId="1"/>
  </si>
  <si>
    <t>個別機能訓練を希望される方のみ
約13円/日</t>
    <rPh sb="0" eb="6">
      <t>コベツキノウクンレン</t>
    </rPh>
    <rPh sb="7" eb="9">
      <t>キボウ</t>
    </rPh>
    <rPh sb="12" eb="13">
      <t>カタ</t>
    </rPh>
    <rPh sb="16" eb="17">
      <t>ヤク</t>
    </rPh>
    <rPh sb="19" eb="20">
      <t>エン</t>
    </rPh>
    <rPh sb="21" eb="22">
      <t>ニチ</t>
    </rPh>
    <phoneticPr fontId="1"/>
  </si>
  <si>
    <t>1,650円/30分</t>
    <rPh sb="1" eb="6">
      <t>650エン</t>
    </rPh>
    <rPh sb="9" eb="10">
      <t>フン</t>
    </rPh>
    <phoneticPr fontId="1"/>
  </si>
  <si>
    <t>協力医療機関は無料
横浜市内</t>
    <rPh sb="0" eb="4">
      <t>キョウリョクイリョウ</t>
    </rPh>
    <rPh sb="4" eb="6">
      <t>キカン</t>
    </rPh>
    <rPh sb="7" eb="9">
      <t>ムリョウ</t>
    </rPh>
    <rPh sb="10" eb="14">
      <t>ヨコハマシナイ</t>
    </rPh>
    <phoneticPr fontId="1"/>
  </si>
  <si>
    <t>1,650円</t>
    <rPh sb="5" eb="6">
      <t>エン</t>
    </rPh>
    <phoneticPr fontId="1"/>
  </si>
  <si>
    <t>週2回以上1回につき</t>
    <rPh sb="0" eb="1">
      <t>シュウ</t>
    </rPh>
    <rPh sb="2" eb="3">
      <t>カイ</t>
    </rPh>
    <rPh sb="3" eb="5">
      <t>イジョウ</t>
    </rPh>
    <rPh sb="6" eb="7">
      <t>カイ</t>
    </rPh>
    <phoneticPr fontId="1"/>
  </si>
  <si>
    <t>1,100円</t>
    <rPh sb="5" eb="6">
      <t>エン</t>
    </rPh>
    <phoneticPr fontId="1"/>
  </si>
  <si>
    <t>330円
220円</t>
    <rPh sb="3" eb="4">
      <t>エン</t>
    </rPh>
    <rPh sb="8" eb="9">
      <t>エン</t>
    </rPh>
    <phoneticPr fontId="1"/>
  </si>
  <si>
    <t>個人都合での使用の場合
施設内洗濯機使用料330円
乾燥機使用料220円</t>
    <rPh sb="0" eb="4">
      <t>コジンツゴウ</t>
    </rPh>
    <rPh sb="6" eb="8">
      <t>シヨウ</t>
    </rPh>
    <rPh sb="9" eb="11">
      <t>バアイ</t>
    </rPh>
    <rPh sb="12" eb="15">
      <t>シセツナイ</t>
    </rPh>
    <rPh sb="15" eb="18">
      <t>センタクキ</t>
    </rPh>
    <rPh sb="18" eb="21">
      <t>シヨウリョウ</t>
    </rPh>
    <rPh sb="24" eb="25">
      <t>エン</t>
    </rPh>
    <rPh sb="26" eb="29">
      <t>カンソウキ</t>
    </rPh>
    <rPh sb="29" eb="32">
      <t>シヨウリョウ</t>
    </rPh>
    <rPh sb="35" eb="36">
      <t>エン</t>
    </rPh>
    <phoneticPr fontId="1"/>
  </si>
  <si>
    <t>費用は実費を自己負担</t>
    <phoneticPr fontId="1"/>
  </si>
  <si>
    <t>訪問理美容サービス
費用は実費を自己負担</t>
    <rPh sb="0" eb="5">
      <t>ホウモンリビヨウ</t>
    </rPh>
    <phoneticPr fontId="1"/>
  </si>
  <si>
    <t>近隣</t>
    <rPh sb="0" eb="2">
      <t>キンリン</t>
    </rPh>
    <phoneticPr fontId="1"/>
  </si>
  <si>
    <t>2,200円</t>
    <rPh sb="1" eb="6">
      <t>200エン</t>
    </rPh>
    <phoneticPr fontId="1"/>
  </si>
  <si>
    <t>年2回健康診断の機会を提供
費用は実費を自己負担</t>
    <rPh sb="0" eb="1">
      <t>ネン</t>
    </rPh>
    <rPh sb="2" eb="3">
      <t>カイ</t>
    </rPh>
    <rPh sb="3" eb="7">
      <t>ケンコウシンダン</t>
    </rPh>
    <rPh sb="8" eb="10">
      <t>キカイ</t>
    </rPh>
    <rPh sb="11" eb="13">
      <t>テイキョウ</t>
    </rPh>
    <phoneticPr fontId="1"/>
  </si>
  <si>
    <t>別添3</t>
    <rPh sb="0" eb="2">
      <t>ベッテン</t>
    </rPh>
    <phoneticPr fontId="22"/>
  </si>
  <si>
    <t>施設が入居契約を解除する場合の事由及び手続等</t>
    <phoneticPr fontId="22"/>
  </si>
  <si>
    <r>
      <t xml:space="preserve">(施設からの契約解除)
1 事業者は入居者が次の各号のいずれかに該当し、かつ、そのことが本契約のこれ
　　以上将来にわたって維持することが社会通念上著しく困難と認められる場合に、
　　本契約を解除することがあります。
　一　入居申込書に虚偽の事項を記載する等の不正手段により入居したとき
　二　月額の利用料その他の支払いを正当な理由なく、3ヶ月以上遅滞するとき
　三　第21条（禁止または制限される行為）の規定に違反したとき
　四　入居者の行動が、他の入居者又は事業者の役職員の生命・身体・健康・財産
　　　（事業者の財産を含む）に危害を及ぼし、 ないしは、その危害の切迫したおそれ
　　　があり、かつ有料老人ホームにおける通常の介護方法及び接遇方法ではこれを
　　　防止することができないとき
</t>
    </r>
    <r>
      <rPr>
        <sz val="11"/>
        <rFont val="ＭＳ Ｐゴシック"/>
        <family val="3"/>
        <charset val="128"/>
        <scheme val="minor"/>
      </rPr>
      <t>2 次の事由に該当する場合は、事業所は入居者、身元保証人その他家族等（以下
　　「入居者等」）に対し改善を希望する旨の申し入れを行い、それにも拘わらず
　　改善の見込みがなく、結果として入居者に対して適切な介護サービスを提供
　　することが困難であると認めるときは、入居者等に対し文章で通知することにより
　　この契約を解除することができます。
　一　入居者、身元保証人、またはその家族等が、事業所やサービス従業者或いは
　　　他の入居者その他関係者に対してハラスメントや暴言・暴力等の法令違反その
　　　他著しく常識を逸脱する行為を行ったとき
　二　入居者、身元保証人、またはその家族等が、事業所や職員、もしくは他の
　　　入居者その他関係者の生命、身体、財産、若しくは信用を傷つける恐れがあり
　　　、且つ事業所が通常の方法ではこれを防止できないと判断したとき</t>
    </r>
    <r>
      <rPr>
        <sz val="11"/>
        <rFont val="ＭＳ Ｐゴシック"/>
        <family val="2"/>
        <charset val="128"/>
        <scheme val="minor"/>
      </rPr>
      <t xml:space="preserve">
　三　身元保証人またはその家族等が、入居者のサービス利用に関する事業者の
　　　助言や相談の申入れ等を理由なく拒否し、或いは全く反応しない等、事業者の
　　　運営を著しく阻害する行為が認められるとき</t>
    </r>
    <rPh sb="508" eb="510">
      <t>カイジョ</t>
    </rPh>
    <phoneticPr fontId="22"/>
  </si>
  <si>
    <t xml:space="preserve">3 前1項および前2項の規定に基づく契約解除の場合、事業者は次の各号の手続き
　　によって行います。
　一　契約解除の通告について90日の予告期間を置く
　二　前号の通告に先立ち、入居者及び身元引受人等に弁明の機会を設ける
　三　解除通告に伴う予告期間中に、入居者の移転先の有無について確認し、
　　　移転先がない場合には入居者や、身元引受人等、その他関係者・関係機関
　　　と協議し、移転先の確保について協力する
4 本条1項第四および第2項によって契約を解除する場合には、事業者は前項に
　　加えて次の各号の手続きを行います。
　一　医師の意見を聴く
　二　一定の観察期間を置く
5 事業者は、入居者が次の各号のいずれかに該当する場合には、本契約を直ちに
　解除することができます。 
　一  入居契約書第44条の確約に反する事実が判明したとき 
　二  本契約締結後に反社会的勢力に該当したとき 
6 事業者は、連帯保証人又は身元引受人が本条第5項第一号又は第二号のいずれ
　かに該当する場合、各当事者との契約を直ちに解除することができます。 
7 事業者は、前項において各当事者との契約を解除した場合、入居者に新たな
　連帯保証人又は身元引受人の指定を求め、入居者がこれに応じないときは
　本契約を解除することができます。 
</t>
    <rPh sb="210" eb="212">
      <t>ホンジョウ</t>
    </rPh>
    <rPh sb="213" eb="214">
      <t>コウ</t>
    </rPh>
    <rPh sb="214" eb="215">
      <t>ダイ</t>
    </rPh>
    <rPh sb="275" eb="276">
      <t>キ</t>
    </rPh>
    <phoneticPr fontId="22"/>
  </si>
  <si>
    <t>入居者が入居契約を解除する場合の事由及び手続等</t>
    <phoneticPr fontId="22"/>
  </si>
  <si>
    <t xml:space="preserve">(入居者からの契約解約)
1 入居者は、事業者に対して、少なくとも30日前に解約の申し入れを行うことに
　より、本契約を解約することができます。解約の申し入れは事業者の定める
　解約届を事業者に届け出るものとします。
2 入居者が前項の解約届を提出しないで居室を退去した場合には､事業者が入居
　者の退去の事実を知った日の翌日から起算して30日目をもって、本契約は
　解約されたものと推定します。
</t>
    <phoneticPr fontId="22"/>
  </si>
  <si>
    <t>(前払金の返還時期)</t>
    <phoneticPr fontId="22"/>
  </si>
  <si>
    <t>退去後4ヶ月以内に無利息にて返還、指定口座へお振込みいたします。</t>
    <phoneticPr fontId="22"/>
  </si>
  <si>
    <t>ハラスメント禁止事項</t>
    <rPh sb="6" eb="10">
      <t>キンシジコウ</t>
    </rPh>
    <phoneticPr fontId="1"/>
  </si>
  <si>
    <t>　職員への次のようなハラスメントは固くお断りします。ハラスメント等により、サービスの中断や契約を解除する場合があります。当施設の快適性、安全性を確保するためにもご協力をお願いします。 
①　身体的暴力…身体的な力を使って危害を及ぼす行為。
　　例：コップをなげつける。たたく。唾を吐く。 
②　精神的暴力…個人の尊厳や人格を態度によって傷つけたり、おとしめたりする行為。
　　例：怒鳴る。威圧的な態度で文句を言い続ける。理不尽なサービスを要求する。
③　セクシャルハラスメント…意に沿わない性的誘いかけ、好意的な態度の要求等、
　　性的ないやがらせ行為。 
　　例：必要もなく手や腕をさわる。抱きしめる。卑猥な言動を繰り返す。</t>
    <phoneticPr fontId="1"/>
  </si>
  <si>
    <t>＜ご相談時間の制限＞
　弊所をはじめとする福祉サービス機関は、広く市民の皆様に福祉サービスをご提供し、或いは福祉サービスをご利用頂けるよう、適宜情報提供するなどの支援をすることを目的としています。
　その活動の中で、特定の方からの長時間／長期間にわたるご相談やご質問、解決すべき課題と関連性を認め難いお話などに一人の職員が対応し続けることは、他の多くの方々を支援する機会が失われることに繋がりかねません。
　そのような観点から、弊所ではご相談の時間を原則１回あたり３０分とし、回数や総時間数等に上限を設けさせていただいております。
　ただし課題との関連性や必要性の見極めは事案により異なり得るところ、すべて一律に上限を設定することは致しません。必要に応じて、職員が個別に申し入れをさせていただきます。
皆様のご理解・ご協力のほど宜しくお願い致します。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</si>
</sst>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b/>
      <sz val="11"/>
      <name val="ＭＳ 明朝"/>
      <family val="1"/>
      <charset val="128"/>
    </font>
    <font>
      <sz val="6"/>
      <name val="ＭＳ 明朝"/>
      <family val="2"/>
      <charset val="128"/>
    </font>
    <font>
      <sz val="11"/>
      <name val="ＭＳ Ｐゴシック"/>
      <family val="2"/>
      <charset val="128"/>
      <scheme val="minor"/>
    </font>
    <font>
      <sz val="1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1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1" fillId="0" borderId="0" xfId="0" applyFont="1">
      <alignment vertical="center"/>
    </xf>
    <xf numFmtId="0" fontId="23" fillId="0" borderId="0" xfId="0" applyFont="1">
      <alignment vertical="center"/>
    </xf>
    <xf numFmtId="0" fontId="23" fillId="0" borderId="1" xfId="0" applyFont="1" applyBorder="1" applyAlignment="1">
      <alignment horizontal="left" vertical="top" wrapText="1"/>
    </xf>
    <xf numFmtId="0" fontId="23" fillId="0" borderId="39" xfId="0" applyFont="1" applyBorder="1" applyAlignment="1">
      <alignment horizontal="left" vertical="top" wrapText="1"/>
    </xf>
    <xf numFmtId="0" fontId="0" fillId="0" borderId="40"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0" fillId="0" borderId="0" xfId="0" applyAlignment="1">
      <alignment vertical="center" wrapText="1"/>
    </xf>
    <xf numFmtId="0" fontId="0" fillId="0" borderId="1" xfId="0" applyBorder="1" applyAlignment="1">
      <alignment horizontal="left" vertical="center"/>
    </xf>
    <xf numFmtId="0" fontId="24" fillId="0" borderId="1" xfId="0" applyFont="1" applyBorder="1" applyAlignment="1">
      <alignment horizontal="center" vertical="top"/>
    </xf>
    <xf numFmtId="0" fontId="24" fillId="0" borderId="1" xfId="0" applyFont="1" applyBorder="1" applyAlignment="1">
      <alignment horizontal="left" vertical="top"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4" zoomScale="85" zoomScaleNormal="100" zoomScaleSheetLayoutView="85"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15</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t="s">
        <v>2530</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2534</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2535</v>
      </c>
      <c r="K16" s="230"/>
      <c r="L16" s="230"/>
      <c r="M16" s="230"/>
      <c r="N16" s="230"/>
      <c r="O16" s="230"/>
      <c r="P16" s="231"/>
    </row>
    <row r="17" spans="1:20" ht="20.100000000000001" customHeight="1">
      <c r="B17" s="133" t="s">
        <v>6</v>
      </c>
      <c r="C17" s="82"/>
      <c r="D17" s="82"/>
      <c r="E17" s="119"/>
      <c r="F17" s="34" t="s">
        <v>13</v>
      </c>
      <c r="G17" s="31">
        <v>222</v>
      </c>
      <c r="H17" s="35" t="s">
        <v>468</v>
      </c>
      <c r="I17" s="32">
        <v>33</v>
      </c>
      <c r="J17" s="135"/>
      <c r="K17" s="136"/>
      <c r="L17" s="136"/>
      <c r="M17" s="136"/>
      <c r="N17" s="136"/>
      <c r="O17" s="136"/>
      <c r="P17" s="137"/>
      <c r="S17" s="15" t="str">
        <f>IF(OR(G17="",I17=""),"未記入","")</f>
        <v/>
      </c>
    </row>
    <row r="18" spans="1:20" ht="57.75" customHeight="1">
      <c r="B18" s="134"/>
      <c r="C18" s="121"/>
      <c r="D18" s="121"/>
      <c r="E18" s="122"/>
      <c r="F18" s="96" t="s">
        <v>2536</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2537</v>
      </c>
      <c r="K19" s="35" t="s">
        <v>468</v>
      </c>
      <c r="L19" s="63" t="s">
        <v>2538</v>
      </c>
      <c r="M19" s="35" t="s">
        <v>468</v>
      </c>
      <c r="N19" s="63" t="s">
        <v>2540</v>
      </c>
      <c r="O19" s="136"/>
      <c r="P19" s="137"/>
      <c r="Q19" s="12"/>
    </row>
    <row r="20" spans="1:20" ht="20.100000000000001" customHeight="1">
      <c r="B20" s="138"/>
      <c r="C20" s="139"/>
      <c r="D20" s="139"/>
      <c r="E20" s="140"/>
      <c r="F20" s="95" t="s">
        <v>15</v>
      </c>
      <c r="G20" s="95"/>
      <c r="H20" s="95"/>
      <c r="I20" s="95"/>
      <c r="J20" s="64" t="s">
        <v>2537</v>
      </c>
      <c r="K20" s="35" t="s">
        <v>468</v>
      </c>
      <c r="L20" s="63" t="s">
        <v>2539</v>
      </c>
      <c r="M20" s="35" t="s">
        <v>468</v>
      </c>
      <c r="N20" s="63" t="s">
        <v>2541</v>
      </c>
      <c r="O20" s="136"/>
      <c r="P20" s="137"/>
      <c r="Q20" s="12"/>
    </row>
    <row r="21" spans="1:20" ht="20.100000000000001" customHeight="1">
      <c r="B21" s="138"/>
      <c r="C21" s="139"/>
      <c r="D21" s="139"/>
      <c r="E21" s="140"/>
      <c r="F21" s="103" t="s">
        <v>410</v>
      </c>
      <c r="G21" s="141"/>
      <c r="H21" s="141"/>
      <c r="I21" s="104"/>
      <c r="J21" s="78" t="s">
        <v>2542</v>
      </c>
      <c r="K21" s="79"/>
      <c r="L21" s="79"/>
      <c r="M21" s="35" t="s">
        <v>464</v>
      </c>
      <c r="N21" s="79" t="s">
        <v>2543</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2544</v>
      </c>
      <c r="K23" s="160"/>
      <c r="L23" s="161" t="s">
        <v>2545</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2546</v>
      </c>
      <c r="K24" s="87"/>
      <c r="L24" s="87"/>
      <c r="M24" s="87"/>
      <c r="N24" s="87"/>
      <c r="O24" s="78"/>
      <c r="P24" s="88"/>
    </row>
    <row r="25" spans="1:20" ht="20.100000000000001" customHeight="1">
      <c r="B25" s="134"/>
      <c r="C25" s="121"/>
      <c r="D25" s="121"/>
      <c r="E25" s="122"/>
      <c r="F25" s="194" t="s">
        <v>18</v>
      </c>
      <c r="G25" s="194"/>
      <c r="H25" s="95"/>
      <c r="I25" s="95"/>
      <c r="J25" s="87" t="s">
        <v>2547</v>
      </c>
      <c r="K25" s="87"/>
      <c r="L25" s="87"/>
      <c r="M25" s="87"/>
      <c r="N25" s="87"/>
      <c r="O25" s="78"/>
      <c r="P25" s="88"/>
    </row>
    <row r="26" spans="1:20" ht="20.100000000000001" customHeight="1">
      <c r="B26" s="153" t="s">
        <v>9</v>
      </c>
      <c r="C26" s="95"/>
      <c r="D26" s="95"/>
      <c r="E26" s="95"/>
      <c r="F26" s="166">
        <v>1983</v>
      </c>
      <c r="G26" s="167"/>
      <c r="H26" s="35" t="s">
        <v>465</v>
      </c>
      <c r="I26" s="167">
        <v>2</v>
      </c>
      <c r="J26" s="167"/>
      <c r="K26" s="35" t="s">
        <v>466</v>
      </c>
      <c r="L26" s="167">
        <v>12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2548</v>
      </c>
      <c r="I31" s="190"/>
      <c r="J31" s="190"/>
      <c r="K31" s="190"/>
      <c r="L31" s="190"/>
      <c r="M31" s="190"/>
      <c r="N31" s="190"/>
      <c r="O31" s="190"/>
      <c r="P31" s="191"/>
      <c r="S31" s="15" t="str">
        <f>IF(H31="","未記入","")</f>
        <v/>
      </c>
    </row>
    <row r="32" spans="1:20" ht="39" customHeight="1">
      <c r="B32" s="134"/>
      <c r="C32" s="121"/>
      <c r="D32" s="121"/>
      <c r="E32" s="122"/>
      <c r="F32" s="157" t="s">
        <v>2549</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236</v>
      </c>
      <c r="H33" s="35" t="s">
        <v>468</v>
      </c>
      <c r="I33" s="32">
        <v>27</v>
      </c>
      <c r="J33" s="107"/>
      <c r="K33" s="107"/>
      <c r="L33" s="107"/>
      <c r="M33" s="107"/>
      <c r="N33" s="107"/>
      <c r="O33" s="107"/>
      <c r="P33" s="172"/>
      <c r="S33" s="15" t="str">
        <f>IF(OR(G33="",I33=""),"未記入","")</f>
        <v/>
      </c>
    </row>
    <row r="34" spans="2:20" ht="58.5" customHeight="1">
      <c r="B34" s="134"/>
      <c r="C34" s="121"/>
      <c r="D34" s="121"/>
      <c r="E34" s="122"/>
      <c r="F34" s="96" t="s">
        <v>2550</v>
      </c>
      <c r="G34" s="96"/>
      <c r="H34" s="96"/>
      <c r="I34" s="96"/>
      <c r="J34" s="96"/>
      <c r="K34" s="96"/>
      <c r="L34" s="96"/>
      <c r="M34" s="96"/>
      <c r="N34" s="96"/>
      <c r="O34" s="92"/>
      <c r="P34" s="173"/>
      <c r="S34" s="15" t="str">
        <f>IF(F34="","未記入","")</f>
        <v/>
      </c>
    </row>
    <row r="35" spans="2:20" ht="58.5" customHeight="1">
      <c r="B35" s="174" t="s">
        <v>550</v>
      </c>
      <c r="C35" s="85"/>
      <c r="D35" s="85"/>
      <c r="E35" s="86"/>
      <c r="F35" s="96" t="s">
        <v>2549</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2551</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2552</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2537</v>
      </c>
      <c r="K43" s="35" t="s">
        <v>468</v>
      </c>
      <c r="L43" s="11" t="s">
        <v>2553</v>
      </c>
      <c r="M43" s="35" t="s">
        <v>468</v>
      </c>
      <c r="N43" s="11" t="s">
        <v>2554</v>
      </c>
      <c r="O43" s="136"/>
      <c r="P43" s="137"/>
      <c r="S43" s="15" t="str">
        <f>IF(OR(J43="",L43="",N43=""),"未記入","")</f>
        <v/>
      </c>
    </row>
    <row r="44" spans="2:20" ht="20.100000000000001" customHeight="1">
      <c r="B44" s="153"/>
      <c r="C44" s="95"/>
      <c r="D44" s="95"/>
      <c r="E44" s="95"/>
      <c r="F44" s="95" t="s">
        <v>15</v>
      </c>
      <c r="G44" s="95"/>
      <c r="H44" s="95"/>
      <c r="I44" s="95"/>
      <c r="J44" s="64" t="s">
        <v>2537</v>
      </c>
      <c r="K44" s="35" t="s">
        <v>468</v>
      </c>
      <c r="L44" s="63" t="s">
        <v>2553</v>
      </c>
      <c r="M44" s="35" t="s">
        <v>468</v>
      </c>
      <c r="N44" s="63" t="s">
        <v>2555</v>
      </c>
      <c r="O44" s="136"/>
      <c r="P44" s="137"/>
    </row>
    <row r="45" spans="2:20" ht="20.100000000000001" customHeight="1">
      <c r="B45" s="153"/>
      <c r="C45" s="95"/>
      <c r="D45" s="95"/>
      <c r="E45" s="95"/>
      <c r="F45" s="103" t="s">
        <v>410</v>
      </c>
      <c r="G45" s="141"/>
      <c r="H45" s="141"/>
      <c r="I45" s="104"/>
      <c r="J45" s="78" t="s">
        <v>2556</v>
      </c>
      <c r="K45" s="79"/>
      <c r="L45" s="79"/>
      <c r="M45" s="35" t="s">
        <v>464</v>
      </c>
      <c r="N45" s="79" t="s">
        <v>2543</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2544</v>
      </c>
      <c r="K47" s="160"/>
      <c r="L47" s="161" t="s">
        <v>2545</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2557</v>
      </c>
      <c r="K48" s="87"/>
      <c r="L48" s="87"/>
      <c r="M48" s="87"/>
      <c r="N48" s="87"/>
      <c r="O48" s="78"/>
      <c r="P48" s="88"/>
    </row>
    <row r="49" spans="1:20" ht="20.100000000000001" customHeight="1">
      <c r="B49" s="153"/>
      <c r="C49" s="95"/>
      <c r="D49" s="95"/>
      <c r="E49" s="95"/>
      <c r="F49" s="95" t="s">
        <v>18</v>
      </c>
      <c r="G49" s="95"/>
      <c r="H49" s="95"/>
      <c r="I49" s="95"/>
      <c r="J49" s="87" t="s">
        <v>2558</v>
      </c>
      <c r="K49" s="87"/>
      <c r="L49" s="87"/>
      <c r="M49" s="87"/>
      <c r="N49" s="87"/>
      <c r="O49" s="78"/>
      <c r="P49" s="88"/>
    </row>
    <row r="50" spans="1:20" ht="20.100000000000001" customHeight="1">
      <c r="B50" s="195" t="s">
        <v>28</v>
      </c>
      <c r="C50" s="196"/>
      <c r="D50" s="196"/>
      <c r="E50" s="196"/>
      <c r="F50" s="196"/>
      <c r="G50" s="196"/>
      <c r="H50" s="196"/>
      <c r="I50" s="196"/>
      <c r="J50" s="166">
        <v>2007</v>
      </c>
      <c r="K50" s="167"/>
      <c r="L50" s="35" t="s">
        <v>465</v>
      </c>
      <c r="M50" s="61">
        <v>1</v>
      </c>
      <c r="N50" s="35" t="s">
        <v>466</v>
      </c>
      <c r="O50" s="61">
        <v>20</v>
      </c>
      <c r="P50" s="37" t="s">
        <v>467</v>
      </c>
      <c r="S50" s="15" t="str">
        <f>IF(OR(J50="",M50="",O50=""),"未記入","")</f>
        <v/>
      </c>
    </row>
    <row r="51" spans="1:20" ht="20.100000000000001" customHeight="1" thickBot="1">
      <c r="B51" s="197" t="s">
        <v>29</v>
      </c>
      <c r="C51" s="198"/>
      <c r="D51" s="198"/>
      <c r="E51" s="198"/>
      <c r="F51" s="198"/>
      <c r="G51" s="198"/>
      <c r="H51" s="198"/>
      <c r="I51" s="198"/>
      <c r="J51" s="199">
        <v>2007</v>
      </c>
      <c r="K51" s="200"/>
      <c r="L51" s="36" t="s">
        <v>465</v>
      </c>
      <c r="M51" s="62">
        <v>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2559</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2560</v>
      </c>
      <c r="K55" s="230"/>
      <c r="L55" s="230"/>
      <c r="M55" s="230"/>
      <c r="N55" s="230"/>
      <c r="O55" s="230"/>
      <c r="P55" s="231"/>
    </row>
    <row r="56" spans="1:20" ht="20.100000000000001" customHeight="1">
      <c r="B56" s="223"/>
      <c r="C56" s="224"/>
      <c r="D56" s="225"/>
      <c r="E56" s="95" t="s">
        <v>33</v>
      </c>
      <c r="F56" s="95"/>
      <c r="G56" s="95"/>
      <c r="H56" s="95"/>
      <c r="I56" s="95"/>
      <c r="J56" s="78" t="s">
        <v>2561</v>
      </c>
      <c r="K56" s="79"/>
      <c r="L56" s="79"/>
      <c r="M56" s="79"/>
      <c r="N56" s="79"/>
      <c r="O56" s="79"/>
      <c r="P56" s="80"/>
    </row>
    <row r="57" spans="1:20" ht="20.100000000000001" customHeight="1">
      <c r="B57" s="223"/>
      <c r="C57" s="224"/>
      <c r="D57" s="225"/>
      <c r="E57" s="95" t="s">
        <v>34</v>
      </c>
      <c r="F57" s="95"/>
      <c r="G57" s="95"/>
      <c r="H57" s="95"/>
      <c r="I57" s="95"/>
      <c r="J57" s="166">
        <v>2007</v>
      </c>
      <c r="K57" s="167"/>
      <c r="L57" s="35" t="s">
        <v>465</v>
      </c>
      <c r="M57" s="61">
        <v>2</v>
      </c>
      <c r="N57" s="35" t="s">
        <v>466</v>
      </c>
      <c r="O57" s="61">
        <v>1</v>
      </c>
      <c r="P57" s="37" t="s">
        <v>467</v>
      </c>
    </row>
    <row r="58" spans="1:20" ht="20.100000000000001" customHeight="1" thickBot="1">
      <c r="B58" s="226"/>
      <c r="C58" s="227"/>
      <c r="D58" s="228"/>
      <c r="E58" s="183" t="s">
        <v>35</v>
      </c>
      <c r="F58" s="183"/>
      <c r="G58" s="183"/>
      <c r="H58" s="183"/>
      <c r="I58" s="183"/>
      <c r="J58" s="199">
        <v>2019</v>
      </c>
      <c r="K58" s="200"/>
      <c r="L58" s="36" t="s">
        <v>465</v>
      </c>
      <c r="M58" s="62">
        <v>2</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1528.07</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2291.1799999999998</v>
      </c>
      <c r="L72" s="79"/>
      <c r="M72" s="79"/>
      <c r="N72" s="76" t="s">
        <v>471</v>
      </c>
      <c r="O72" s="76"/>
      <c r="P72" s="201"/>
    </row>
    <row r="73" spans="2:16" ht="20.100000000000001" customHeight="1">
      <c r="B73" s="435"/>
      <c r="C73" s="436"/>
      <c r="D73" s="120"/>
      <c r="E73" s="121"/>
      <c r="F73" s="122"/>
      <c r="G73" s="196" t="s">
        <v>42</v>
      </c>
      <c r="H73" s="196"/>
      <c r="I73" s="196"/>
      <c r="J73" s="196"/>
      <c r="K73" s="78">
        <v>2291.1799999999998</v>
      </c>
      <c r="L73" s="79"/>
      <c r="M73" s="79"/>
      <c r="N73" s="76" t="s">
        <v>471</v>
      </c>
      <c r="O73" s="76"/>
      <c r="P73" s="201"/>
    </row>
    <row r="74" spans="2:16" ht="20.100000000000001" customHeight="1">
      <c r="B74" s="435"/>
      <c r="C74" s="436"/>
      <c r="D74" s="95" t="s">
        <v>43</v>
      </c>
      <c r="E74" s="95"/>
      <c r="F74" s="95"/>
      <c r="G74" s="87" t="s">
        <v>2562</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2563</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2564</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2565</v>
      </c>
      <c r="L83" s="79"/>
      <c r="M83" s="79"/>
      <c r="N83" s="79"/>
      <c r="O83" s="79"/>
      <c r="P83" s="80"/>
    </row>
    <row r="84" spans="2:19" ht="20.100000000000001" customHeight="1">
      <c r="B84" s="435"/>
      <c r="C84" s="436"/>
      <c r="D84" s="95"/>
      <c r="E84" s="95"/>
      <c r="F84" s="95"/>
      <c r="G84" s="218"/>
      <c r="H84" s="81" t="s">
        <v>420</v>
      </c>
      <c r="I84" s="82"/>
      <c r="J84" s="119"/>
      <c r="K84" s="78" t="s">
        <v>2566</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2007</v>
      </c>
      <c r="L86" s="39" t="s">
        <v>465</v>
      </c>
      <c r="M86" s="61">
        <v>1</v>
      </c>
      <c r="N86" s="39" t="s">
        <v>466</v>
      </c>
      <c r="O86" s="61">
        <v>20</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2027</v>
      </c>
      <c r="L88" s="39" t="s">
        <v>465</v>
      </c>
      <c r="M88" s="61">
        <v>1</v>
      </c>
      <c r="N88" s="39" t="s">
        <v>466</v>
      </c>
      <c r="O88" s="61">
        <v>19</v>
      </c>
      <c r="P88" s="40" t="s">
        <v>467</v>
      </c>
    </row>
    <row r="89" spans="2:19" ht="20.100000000000001" customHeight="1">
      <c r="B89" s="437"/>
      <c r="C89" s="438"/>
      <c r="D89" s="95"/>
      <c r="E89" s="95"/>
      <c r="F89" s="95"/>
      <c r="G89" s="219"/>
      <c r="H89" s="76" t="s">
        <v>421</v>
      </c>
      <c r="I89" s="76"/>
      <c r="J89" s="77"/>
      <c r="K89" s="78" t="s">
        <v>2566</v>
      </c>
      <c r="L89" s="79"/>
      <c r="M89" s="79"/>
      <c r="N89" s="79"/>
      <c r="O89" s="79"/>
      <c r="P89" s="80"/>
    </row>
    <row r="90" spans="2:19" ht="20.100000000000001" customHeight="1">
      <c r="B90" s="153" t="s">
        <v>45</v>
      </c>
      <c r="C90" s="95"/>
      <c r="D90" s="237" t="s">
        <v>46</v>
      </c>
      <c r="E90" s="82"/>
      <c r="F90" s="119"/>
      <c r="G90" s="87" t="s">
        <v>2567</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54</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36</v>
      </c>
      <c r="K96" s="50" t="s">
        <v>471</v>
      </c>
      <c r="L96" s="78">
        <v>2</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9</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5</v>
      </c>
      <c r="O106" s="79"/>
      <c r="P106" s="37" t="s">
        <v>473</v>
      </c>
    </row>
    <row r="107" spans="2:19" ht="20.100000000000001" customHeight="1">
      <c r="B107" s="242"/>
      <c r="C107" s="243"/>
      <c r="D107" s="81" t="s">
        <v>64</v>
      </c>
      <c r="E107" s="82"/>
      <c r="F107" s="119"/>
      <c r="G107" s="240">
        <v>4</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6</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v>4</v>
      </c>
      <c r="O112" s="79"/>
      <c r="P112" s="37" t="s">
        <v>473</v>
      </c>
    </row>
    <row r="113" spans="2:16" ht="20.100000000000001" customHeight="1">
      <c r="B113" s="242"/>
      <c r="C113" s="243"/>
      <c r="D113" s="75" t="s">
        <v>78</v>
      </c>
      <c r="E113" s="76"/>
      <c r="F113" s="77"/>
      <c r="G113" s="87" t="s">
        <v>2566</v>
      </c>
      <c r="H113" s="87"/>
      <c r="I113" s="87"/>
      <c r="J113" s="87"/>
      <c r="K113" s="87"/>
      <c r="L113" s="87"/>
      <c r="M113" s="87"/>
      <c r="N113" s="87"/>
      <c r="O113" s="78"/>
      <c r="P113" s="88"/>
    </row>
    <row r="114" spans="2:16" ht="20.100000000000001" customHeight="1">
      <c r="B114" s="242"/>
      <c r="C114" s="243"/>
      <c r="D114" s="237" t="s">
        <v>79</v>
      </c>
      <c r="E114" s="221"/>
      <c r="F114" s="222"/>
      <c r="G114" s="240" t="s">
        <v>2565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2568</v>
      </c>
      <c r="H116" s="87"/>
      <c r="I116" s="87"/>
      <c r="J116" s="87"/>
      <c r="K116" s="87"/>
      <c r="L116" s="87"/>
      <c r="M116" s="87"/>
      <c r="N116" s="87"/>
      <c r="O116" s="78"/>
      <c r="P116" s="88"/>
    </row>
    <row r="117" spans="2:16" ht="20.100000000000001" customHeight="1">
      <c r="B117" s="220" t="s">
        <v>70</v>
      </c>
      <c r="C117" s="222"/>
      <c r="D117" s="75" t="s">
        <v>72</v>
      </c>
      <c r="E117" s="76"/>
      <c r="F117" s="77"/>
      <c r="G117" s="87" t="s">
        <v>2566</v>
      </c>
      <c r="H117" s="87"/>
      <c r="I117" s="87"/>
      <c r="J117" s="87"/>
      <c r="K117" s="87"/>
      <c r="L117" s="87"/>
      <c r="M117" s="87"/>
      <c r="N117" s="87"/>
      <c r="O117" s="78"/>
      <c r="P117" s="88"/>
    </row>
    <row r="118" spans="2:16" ht="20.100000000000001" customHeight="1">
      <c r="B118" s="223"/>
      <c r="C118" s="225"/>
      <c r="D118" s="84" t="s">
        <v>73</v>
      </c>
      <c r="E118" s="85"/>
      <c r="F118" s="86"/>
      <c r="G118" s="87" t="s">
        <v>2566</v>
      </c>
      <c r="H118" s="87"/>
      <c r="I118" s="87"/>
      <c r="J118" s="87"/>
      <c r="K118" s="87"/>
      <c r="L118" s="87"/>
      <c r="M118" s="87"/>
      <c r="N118" s="87"/>
      <c r="O118" s="78"/>
      <c r="P118" s="88"/>
    </row>
    <row r="119" spans="2:16" ht="20.100000000000001" customHeight="1">
      <c r="B119" s="223"/>
      <c r="C119" s="225"/>
      <c r="D119" s="245" t="s">
        <v>74</v>
      </c>
      <c r="E119" s="246"/>
      <c r="F119" s="247"/>
      <c r="G119" s="87" t="s">
        <v>2566</v>
      </c>
      <c r="H119" s="87"/>
      <c r="I119" s="87"/>
      <c r="J119" s="87"/>
      <c r="K119" s="87"/>
      <c r="L119" s="87"/>
      <c r="M119" s="87"/>
      <c r="N119" s="87"/>
      <c r="O119" s="78"/>
      <c r="P119" s="88"/>
    </row>
    <row r="120" spans="2:16" ht="20.100000000000001" customHeight="1">
      <c r="B120" s="223"/>
      <c r="C120" s="225"/>
      <c r="D120" s="75" t="s">
        <v>75</v>
      </c>
      <c r="E120" s="76"/>
      <c r="F120" s="77"/>
      <c r="G120" s="87" t="s">
        <v>2566</v>
      </c>
      <c r="H120" s="87"/>
      <c r="I120" s="87"/>
      <c r="J120" s="87"/>
      <c r="K120" s="87"/>
      <c r="L120" s="87"/>
      <c r="M120" s="87"/>
      <c r="N120" s="87"/>
      <c r="O120" s="78"/>
      <c r="P120" s="88"/>
    </row>
    <row r="121" spans="2:16" ht="20.100000000000001" customHeight="1">
      <c r="B121" s="223"/>
      <c r="C121" s="225"/>
      <c r="D121" s="75" t="s">
        <v>76</v>
      </c>
      <c r="E121" s="76"/>
      <c r="F121" s="77"/>
      <c r="G121" s="87" t="s">
        <v>2566</v>
      </c>
      <c r="H121" s="87"/>
      <c r="I121" s="87"/>
      <c r="J121" s="87"/>
      <c r="K121" s="87"/>
      <c r="L121" s="87"/>
      <c r="M121" s="87"/>
      <c r="N121" s="87"/>
      <c r="O121" s="78"/>
      <c r="P121" s="88"/>
    </row>
    <row r="122" spans="2:16" ht="20.100000000000001" customHeight="1">
      <c r="B122" s="248"/>
      <c r="C122" s="249"/>
      <c r="D122" s="75" t="s">
        <v>77</v>
      </c>
      <c r="E122" s="76"/>
      <c r="F122" s="77"/>
      <c r="G122" s="87" t="s">
        <v>2566</v>
      </c>
      <c r="H122" s="87"/>
      <c r="I122" s="87"/>
      <c r="J122" s="87"/>
      <c r="K122" s="87"/>
      <c r="L122" s="87"/>
      <c r="M122" s="87"/>
      <c r="N122" s="87"/>
      <c r="O122" s="78"/>
      <c r="P122" s="88"/>
    </row>
    <row r="123" spans="2:16" ht="20.100000000000001" customHeight="1">
      <c r="B123" s="220" t="s">
        <v>411</v>
      </c>
      <c r="C123" s="222"/>
      <c r="D123" s="75" t="s">
        <v>429</v>
      </c>
      <c r="E123" s="76"/>
      <c r="F123" s="77"/>
      <c r="G123" s="87" t="s">
        <v>2569</v>
      </c>
      <c r="H123" s="87"/>
      <c r="I123" s="87"/>
      <c r="J123" s="87"/>
      <c r="K123" s="87"/>
      <c r="L123" s="87"/>
      <c r="M123" s="87"/>
      <c r="N123" s="87"/>
      <c r="O123" s="78"/>
      <c r="P123" s="88"/>
    </row>
    <row r="124" spans="2:16" ht="20.100000000000001" customHeight="1">
      <c r="B124" s="223"/>
      <c r="C124" s="225"/>
      <c r="D124" s="84" t="s">
        <v>430</v>
      </c>
      <c r="E124" s="85"/>
      <c r="F124" s="86"/>
      <c r="G124" s="87" t="s">
        <v>2570</v>
      </c>
      <c r="H124" s="87"/>
      <c r="I124" s="87"/>
      <c r="J124" s="87"/>
      <c r="K124" s="87"/>
      <c r="L124" s="87"/>
      <c r="M124" s="87"/>
      <c r="N124" s="87"/>
      <c r="O124" s="78"/>
      <c r="P124" s="88"/>
    </row>
    <row r="125" spans="2:16" ht="20.100000000000001" customHeight="1">
      <c r="B125" s="223"/>
      <c r="C125" s="225"/>
      <c r="D125" s="245" t="s">
        <v>431</v>
      </c>
      <c r="E125" s="246"/>
      <c r="F125" s="247"/>
      <c r="G125" s="87" t="s">
        <v>2571</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2572</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2573</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2574</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2575</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2574</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2574</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2574</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2565</v>
      </c>
      <c r="L144" s="274"/>
      <c r="M144" s="274"/>
      <c r="N144" s="274"/>
      <c r="O144" s="147"/>
      <c r="P144" s="275"/>
    </row>
    <row r="145" spans="1:20" ht="20.100000000000001" customHeight="1">
      <c r="B145" s="442"/>
      <c r="C145" s="443"/>
      <c r="D145" s="443"/>
      <c r="E145" s="444"/>
      <c r="F145" s="245" t="s">
        <v>2452</v>
      </c>
      <c r="G145" s="246"/>
      <c r="H145" s="246"/>
      <c r="I145" s="246"/>
      <c r="J145" s="247"/>
      <c r="K145" s="87" t="s">
        <v>2565</v>
      </c>
      <c r="L145" s="87"/>
      <c r="M145" s="87"/>
      <c r="N145" s="87"/>
      <c r="O145" s="78"/>
      <c r="P145" s="88"/>
    </row>
    <row r="146" spans="1:20" ht="20.100000000000001" customHeight="1">
      <c r="B146" s="442"/>
      <c r="C146" s="443"/>
      <c r="D146" s="443"/>
      <c r="E146" s="444"/>
      <c r="F146" s="245" t="s">
        <v>2455</v>
      </c>
      <c r="G146" s="246"/>
      <c r="H146" s="246"/>
      <c r="I146" s="246"/>
      <c r="J146" s="247"/>
      <c r="K146" s="87" t="s">
        <v>2565</v>
      </c>
      <c r="L146" s="87"/>
      <c r="M146" s="87"/>
      <c r="N146" s="87"/>
      <c r="O146" s="78"/>
      <c r="P146" s="88"/>
    </row>
    <row r="147" spans="1:20" ht="20.100000000000001" customHeight="1">
      <c r="B147" s="442"/>
      <c r="C147" s="443"/>
      <c r="D147" s="443"/>
      <c r="E147" s="444"/>
      <c r="F147" s="245" t="s">
        <v>2454</v>
      </c>
      <c r="G147" s="246"/>
      <c r="H147" s="246"/>
      <c r="I147" s="246"/>
      <c r="J147" s="247"/>
      <c r="K147" s="87" t="s">
        <v>2565</v>
      </c>
      <c r="L147" s="87"/>
      <c r="M147" s="87"/>
      <c r="N147" s="87"/>
      <c r="O147" s="78"/>
      <c r="P147" s="88"/>
    </row>
    <row r="148" spans="1:20" ht="20.100000000000001" customHeight="1">
      <c r="B148" s="442"/>
      <c r="C148" s="443"/>
      <c r="D148" s="443"/>
      <c r="E148" s="444"/>
      <c r="F148" s="75" t="s">
        <v>2457</v>
      </c>
      <c r="G148" s="76"/>
      <c r="H148" s="76"/>
      <c r="I148" s="76"/>
      <c r="J148" s="77"/>
      <c r="K148" s="87" t="s">
        <v>2566</v>
      </c>
      <c r="L148" s="87"/>
      <c r="M148" s="87"/>
      <c r="N148" s="87"/>
      <c r="O148" s="78"/>
      <c r="P148" s="88"/>
    </row>
    <row r="149" spans="1:20" ht="20.100000000000001" customHeight="1">
      <c r="B149" s="442"/>
      <c r="C149" s="443"/>
      <c r="D149" s="443"/>
      <c r="E149" s="444"/>
      <c r="F149" s="75" t="s">
        <v>2456</v>
      </c>
      <c r="G149" s="76"/>
      <c r="H149" s="76"/>
      <c r="I149" s="76"/>
      <c r="J149" s="77"/>
      <c r="K149" s="87" t="s">
        <v>2566</v>
      </c>
      <c r="L149" s="87"/>
      <c r="M149" s="87"/>
      <c r="N149" s="87"/>
      <c r="O149" s="78"/>
      <c r="P149" s="88"/>
    </row>
    <row r="150" spans="1:20" ht="20.100000000000001" customHeight="1">
      <c r="B150" s="442"/>
      <c r="C150" s="443"/>
      <c r="D150" s="443"/>
      <c r="E150" s="444"/>
      <c r="F150" s="75" t="s">
        <v>2458</v>
      </c>
      <c r="G150" s="76"/>
      <c r="H150" s="76"/>
      <c r="I150" s="76"/>
      <c r="J150" s="77"/>
      <c r="K150" s="87" t="s">
        <v>2565</v>
      </c>
      <c r="L150" s="87"/>
      <c r="M150" s="87"/>
      <c r="N150" s="87"/>
      <c r="O150" s="78"/>
      <c r="P150" s="88"/>
    </row>
    <row r="151" spans="1:20" ht="20.100000000000001" customHeight="1">
      <c r="B151" s="442"/>
      <c r="C151" s="443"/>
      <c r="D151" s="443"/>
      <c r="E151" s="444"/>
      <c r="F151" s="75" t="s">
        <v>2459</v>
      </c>
      <c r="G151" s="76"/>
      <c r="H151" s="76"/>
      <c r="I151" s="76"/>
      <c r="J151" s="77"/>
      <c r="K151" s="87" t="s">
        <v>2565</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2565</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2566</v>
      </c>
      <c r="L153" s="87"/>
      <c r="M153" s="87"/>
      <c r="N153" s="87"/>
      <c r="O153" s="78"/>
      <c r="P153" s="88"/>
      <c r="T153" s="69"/>
    </row>
    <row r="154" spans="1:20" ht="20.100000000000001" customHeight="1">
      <c r="B154" s="442"/>
      <c r="C154" s="443"/>
      <c r="D154" s="443"/>
      <c r="E154" s="444"/>
      <c r="F154" s="75" t="s">
        <v>399</v>
      </c>
      <c r="G154" s="76"/>
      <c r="H154" s="76"/>
      <c r="I154" s="76"/>
      <c r="J154" s="77"/>
      <c r="K154" s="87" t="s">
        <v>2360</v>
      </c>
      <c r="L154" s="87"/>
      <c r="M154" s="87"/>
      <c r="N154" s="87"/>
      <c r="O154" s="78"/>
      <c r="P154" s="88"/>
    </row>
    <row r="155" spans="1:20" customFormat="1" ht="62.25" customHeight="1">
      <c r="A155" s="4"/>
      <c r="B155" s="442"/>
      <c r="C155" s="443"/>
      <c r="D155" s="443"/>
      <c r="E155" s="444"/>
      <c r="F155" s="84" t="s">
        <v>2516</v>
      </c>
      <c r="G155" s="85"/>
      <c r="H155" s="85"/>
      <c r="I155" s="85"/>
      <c r="J155" s="86"/>
      <c r="K155" s="87" t="s">
        <v>2360</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2565</v>
      </c>
      <c r="L156" s="87"/>
      <c r="M156" s="87"/>
      <c r="N156" s="87"/>
      <c r="O156" s="78"/>
      <c r="P156" s="88"/>
      <c r="T156" s="69"/>
    </row>
    <row r="157" spans="1:20" ht="20.100000000000001" customHeight="1">
      <c r="B157" s="442"/>
      <c r="C157" s="443"/>
      <c r="D157" s="443"/>
      <c r="E157" s="444"/>
      <c r="F157" s="75" t="s">
        <v>2460</v>
      </c>
      <c r="G157" s="76"/>
      <c r="H157" s="76"/>
      <c r="I157" s="76"/>
      <c r="J157" s="77"/>
      <c r="K157" s="78" t="s">
        <v>2565</v>
      </c>
      <c r="L157" s="79"/>
      <c r="M157" s="79"/>
      <c r="N157" s="79"/>
      <c r="O157" s="79"/>
      <c r="P157" s="80"/>
    </row>
    <row r="158" spans="1:20" ht="20.100000000000001" customHeight="1">
      <c r="B158" s="442"/>
      <c r="C158" s="443"/>
      <c r="D158" s="443"/>
      <c r="E158" s="444"/>
      <c r="F158" s="75" t="s">
        <v>2518</v>
      </c>
      <c r="G158" s="76"/>
      <c r="H158" s="76"/>
      <c r="I158" s="76"/>
      <c r="J158" s="77"/>
      <c r="K158" s="78" t="s">
        <v>2565</v>
      </c>
      <c r="L158" s="79"/>
      <c r="M158" s="79"/>
      <c r="N158" s="79"/>
      <c r="O158" s="79"/>
      <c r="P158" s="80"/>
    </row>
    <row r="159" spans="1:20" ht="20.100000000000001" customHeight="1">
      <c r="B159" s="442"/>
      <c r="C159" s="443"/>
      <c r="D159" s="443"/>
      <c r="E159" s="444"/>
      <c r="F159" s="75" t="s">
        <v>2461</v>
      </c>
      <c r="G159" s="76"/>
      <c r="H159" s="76"/>
      <c r="I159" s="76"/>
      <c r="J159" s="77"/>
      <c r="K159" s="78" t="s">
        <v>2565</v>
      </c>
      <c r="L159" s="79"/>
      <c r="M159" s="79"/>
      <c r="N159" s="79"/>
      <c r="O159" s="79"/>
      <c r="P159" s="80"/>
    </row>
    <row r="160" spans="1:20" ht="20.100000000000001" customHeight="1">
      <c r="B160" s="442"/>
      <c r="C160" s="443"/>
      <c r="D160" s="443"/>
      <c r="E160" s="444"/>
      <c r="F160" s="75" t="s">
        <v>403</v>
      </c>
      <c r="G160" s="76"/>
      <c r="H160" s="76"/>
      <c r="I160" s="76"/>
      <c r="J160" s="77"/>
      <c r="K160" s="87" t="s">
        <v>2566</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2566</v>
      </c>
      <c r="L161" s="87"/>
      <c r="M161" s="87"/>
      <c r="N161" s="87"/>
      <c r="O161" s="78"/>
      <c r="P161" s="88"/>
      <c r="T161" s="69"/>
    </row>
    <row r="162" spans="1:20" ht="20.100000000000001" customHeight="1">
      <c r="B162" s="442"/>
      <c r="C162" s="443"/>
      <c r="D162" s="443"/>
      <c r="E162" s="444"/>
      <c r="F162" s="75" t="s">
        <v>2463</v>
      </c>
      <c r="G162" s="76"/>
      <c r="H162" s="76"/>
      <c r="I162" s="76"/>
      <c r="J162" s="77"/>
      <c r="K162" s="87" t="s">
        <v>2566</v>
      </c>
      <c r="L162" s="87"/>
      <c r="M162" s="87"/>
      <c r="N162" s="87"/>
      <c r="O162" s="78"/>
      <c r="P162" s="88"/>
    </row>
    <row r="163" spans="1:20" ht="20.100000000000001" customHeight="1">
      <c r="B163" s="442"/>
      <c r="C163" s="443"/>
      <c r="D163" s="443"/>
      <c r="E163" s="444"/>
      <c r="F163" s="75" t="s">
        <v>2462</v>
      </c>
      <c r="G163" s="76"/>
      <c r="H163" s="76"/>
      <c r="I163" s="76"/>
      <c r="J163" s="77"/>
      <c r="K163" s="87" t="s">
        <v>2565</v>
      </c>
      <c r="L163" s="87"/>
      <c r="M163" s="87"/>
      <c r="N163" s="87"/>
      <c r="O163" s="78"/>
      <c r="P163" s="88"/>
    </row>
    <row r="164" spans="1:20" ht="20.100000000000001" customHeight="1">
      <c r="B164" s="442"/>
      <c r="C164" s="443"/>
      <c r="D164" s="443"/>
      <c r="E164" s="444"/>
      <c r="F164" s="237" t="s">
        <v>2509</v>
      </c>
      <c r="G164" s="221"/>
      <c r="H164" s="221"/>
      <c r="I164" s="221"/>
      <c r="J164" s="222"/>
      <c r="K164" s="87" t="s">
        <v>2565</v>
      </c>
      <c r="L164" s="87"/>
      <c r="M164" s="87"/>
      <c r="N164" s="87"/>
      <c r="O164" s="78"/>
      <c r="P164" s="88"/>
    </row>
    <row r="165" spans="1:20" ht="20.100000000000001" customHeight="1">
      <c r="B165" s="442"/>
      <c r="C165" s="443"/>
      <c r="D165" s="443"/>
      <c r="E165" s="444"/>
      <c r="F165" s="84" t="s">
        <v>2510</v>
      </c>
      <c r="G165" s="85"/>
      <c r="H165" s="85"/>
      <c r="I165" s="85"/>
      <c r="J165" s="86"/>
      <c r="K165" s="87" t="s">
        <v>2361</v>
      </c>
      <c r="L165" s="87"/>
      <c r="M165" s="87"/>
      <c r="N165" s="87"/>
      <c r="O165" s="78"/>
      <c r="P165" s="88"/>
    </row>
    <row r="166" spans="1:20" customFormat="1" ht="33.75" customHeight="1">
      <c r="A166" s="4"/>
      <c r="B166" s="442"/>
      <c r="C166" s="443"/>
      <c r="D166" s="443"/>
      <c r="E166" s="444"/>
      <c r="F166" s="84" t="s">
        <v>2468</v>
      </c>
      <c r="G166" s="85"/>
      <c r="H166" s="85"/>
      <c r="I166" s="85"/>
      <c r="J166" s="86"/>
      <c r="K166" s="87" t="s">
        <v>2361</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2565</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2361</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2565</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2566</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2565</v>
      </c>
      <c r="L171" s="87"/>
      <c r="M171" s="87"/>
      <c r="N171" s="87"/>
      <c r="O171" s="78"/>
      <c r="P171" s="88"/>
    </row>
    <row r="172" spans="1:20" ht="20.100000000000001" customHeight="1">
      <c r="B172" s="442"/>
      <c r="C172" s="443"/>
      <c r="D172" s="443"/>
      <c r="E172" s="444"/>
      <c r="F172" s="257"/>
      <c r="G172" s="224"/>
      <c r="H172" s="225"/>
      <c r="I172" s="103" t="s">
        <v>95</v>
      </c>
      <c r="J172" s="104"/>
      <c r="K172" s="87" t="s">
        <v>2566</v>
      </c>
      <c r="L172" s="87"/>
      <c r="M172" s="87"/>
      <c r="N172" s="87"/>
      <c r="O172" s="78"/>
      <c r="P172" s="88"/>
    </row>
    <row r="173" spans="1:20" ht="20.100000000000001" customHeight="1">
      <c r="B173" s="442"/>
      <c r="C173" s="443"/>
      <c r="D173" s="443"/>
      <c r="E173" s="444"/>
      <c r="F173" s="251"/>
      <c r="G173" s="252"/>
      <c r="H173" s="249"/>
      <c r="I173" s="280" t="s">
        <v>96</v>
      </c>
      <c r="J173" s="281"/>
      <c r="K173" s="87" t="s">
        <v>2565</v>
      </c>
      <c r="L173" s="87"/>
      <c r="M173" s="87"/>
      <c r="N173" s="87"/>
      <c r="O173" s="78"/>
      <c r="P173" s="88"/>
    </row>
    <row r="174" spans="1:20" ht="20.100000000000001" customHeight="1">
      <c r="B174" s="442"/>
      <c r="C174" s="443"/>
      <c r="D174" s="443"/>
      <c r="E174" s="444"/>
      <c r="F174" s="100" t="s">
        <v>2505</v>
      </c>
      <c r="G174" s="101"/>
      <c r="H174" s="102"/>
      <c r="I174" s="103" t="s">
        <v>94</v>
      </c>
      <c r="J174" s="104"/>
      <c r="K174" s="87" t="s">
        <v>2566</v>
      </c>
      <c r="L174" s="87"/>
      <c r="M174" s="87"/>
      <c r="N174" s="87"/>
      <c r="O174" s="78"/>
      <c r="P174" s="88"/>
    </row>
    <row r="175" spans="1:20" ht="20.100000000000001" customHeight="1">
      <c r="B175" s="442"/>
      <c r="C175" s="443"/>
      <c r="D175" s="443"/>
      <c r="E175" s="444"/>
      <c r="F175" s="100"/>
      <c r="G175" s="101"/>
      <c r="H175" s="102"/>
      <c r="I175" s="103" t="s">
        <v>95</v>
      </c>
      <c r="J175" s="104"/>
      <c r="K175" s="87" t="s">
        <v>2565</v>
      </c>
      <c r="L175" s="87"/>
      <c r="M175" s="87"/>
      <c r="N175" s="87"/>
      <c r="O175" s="78"/>
      <c r="P175" s="88"/>
    </row>
    <row r="176" spans="1:20" ht="20.100000000000001" customHeight="1">
      <c r="B176" s="442"/>
      <c r="C176" s="443"/>
      <c r="D176" s="443"/>
      <c r="E176" s="444"/>
      <c r="F176" s="100"/>
      <c r="G176" s="101"/>
      <c r="H176" s="102"/>
      <c r="I176" s="280" t="s">
        <v>96</v>
      </c>
      <c r="J176" s="281"/>
      <c r="K176" s="87" t="s">
        <v>2565</v>
      </c>
      <c r="L176" s="87"/>
      <c r="M176" s="87"/>
      <c r="N176" s="87"/>
      <c r="O176" s="78"/>
      <c r="P176" s="88"/>
    </row>
    <row r="177" spans="1:20" ht="20.100000000000001" customHeight="1">
      <c r="B177" s="442"/>
      <c r="C177" s="443"/>
      <c r="D177" s="443"/>
      <c r="E177" s="444"/>
      <c r="F177" s="100"/>
      <c r="G177" s="101"/>
      <c r="H177" s="102"/>
      <c r="I177" s="103" t="s">
        <v>412</v>
      </c>
      <c r="J177" s="104"/>
      <c r="K177" s="87" t="s">
        <v>2565</v>
      </c>
      <c r="L177" s="87"/>
      <c r="M177" s="87"/>
      <c r="N177" s="87"/>
      <c r="O177" s="78"/>
      <c r="P177" s="88"/>
    </row>
    <row r="178" spans="1:20" customFormat="1" ht="30" customHeight="1">
      <c r="A178" s="2"/>
      <c r="B178" s="442"/>
      <c r="C178" s="443"/>
      <c r="D178" s="443"/>
      <c r="E178" s="444"/>
      <c r="F178" s="100"/>
      <c r="G178" s="101"/>
      <c r="H178" s="102"/>
      <c r="I178" s="103" t="s">
        <v>2472</v>
      </c>
      <c r="J178" s="104"/>
      <c r="K178" s="87" t="s">
        <v>2565</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2565</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2565</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2565</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2565</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2565</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2565</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2565</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2565</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2565</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2565</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2565</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2565</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2565</v>
      </c>
      <c r="L191" s="87"/>
      <c r="M191" s="87"/>
      <c r="N191" s="87"/>
      <c r="O191" s="78"/>
      <c r="P191" s="88"/>
      <c r="T191" s="69"/>
    </row>
    <row r="192" spans="1:20" ht="20.100000000000001" customHeight="1">
      <c r="B192" s="220" t="s">
        <v>97</v>
      </c>
      <c r="C192" s="221"/>
      <c r="D192" s="221"/>
      <c r="E192" s="221"/>
      <c r="F192" s="222"/>
      <c r="G192" s="88" t="s">
        <v>2566</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v>2.5</v>
      </c>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2576</v>
      </c>
      <c r="G197" s="203" t="s">
        <v>455</v>
      </c>
      <c r="H197" s="203"/>
      <c r="I197" s="203"/>
      <c r="J197" s="203"/>
      <c r="K197" s="203"/>
      <c r="L197" s="203"/>
      <c r="M197" s="203"/>
      <c r="N197" s="203"/>
      <c r="O197" s="203"/>
      <c r="P197" s="217"/>
    </row>
    <row r="198" spans="1:20" ht="20.100000000000001" customHeight="1">
      <c r="B198" s="153"/>
      <c r="C198" s="95"/>
      <c r="D198" s="95"/>
      <c r="E198" s="95"/>
      <c r="F198" s="14" t="s">
        <v>2576</v>
      </c>
      <c r="G198" s="76" t="s">
        <v>456</v>
      </c>
      <c r="H198" s="76"/>
      <c r="I198" s="76"/>
      <c r="J198" s="76"/>
      <c r="K198" s="76"/>
      <c r="L198" s="76"/>
      <c r="M198" s="76"/>
      <c r="N198" s="76"/>
      <c r="O198" s="76"/>
      <c r="P198" s="201"/>
    </row>
    <row r="199" spans="1:20" ht="20.100000000000001" customHeight="1">
      <c r="B199" s="153"/>
      <c r="C199" s="95"/>
      <c r="D199" s="95"/>
      <c r="E199" s="95"/>
      <c r="F199" s="14" t="s">
        <v>2576</v>
      </c>
      <c r="G199" s="76" t="s">
        <v>457</v>
      </c>
      <c r="H199" s="76"/>
      <c r="I199" s="76"/>
      <c r="J199" s="76"/>
      <c r="K199" s="76"/>
      <c r="L199" s="76"/>
      <c r="M199" s="76"/>
      <c r="N199" s="76"/>
      <c r="O199" s="76"/>
      <c r="P199" s="201"/>
    </row>
    <row r="200" spans="1:20" ht="79.5" customHeight="1">
      <c r="B200" s="153"/>
      <c r="C200" s="95"/>
      <c r="D200" s="95"/>
      <c r="E200" s="95"/>
      <c r="F200" s="14" t="s">
        <v>2576</v>
      </c>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2577</v>
      </c>
      <c r="J201" s="97"/>
      <c r="K201" s="97"/>
      <c r="L201" s="97"/>
      <c r="M201" s="97"/>
      <c r="N201" s="97"/>
      <c r="O201" s="98"/>
      <c r="P201" s="99"/>
    </row>
    <row r="202" spans="1:20" ht="39.950000000000003" customHeight="1">
      <c r="B202" s="293"/>
      <c r="C202" s="294"/>
      <c r="D202" s="109"/>
      <c r="E202" s="110"/>
      <c r="F202" s="95" t="s">
        <v>103</v>
      </c>
      <c r="G202" s="95"/>
      <c r="H202" s="95"/>
      <c r="I202" s="96" t="s">
        <v>2578</v>
      </c>
      <c r="J202" s="97"/>
      <c r="K202" s="97"/>
      <c r="L202" s="97"/>
      <c r="M202" s="97"/>
      <c r="N202" s="97"/>
      <c r="O202" s="98"/>
      <c r="P202" s="99"/>
    </row>
    <row r="203" spans="1:20" ht="79.5" customHeight="1">
      <c r="B203" s="293"/>
      <c r="C203" s="294"/>
      <c r="D203" s="109"/>
      <c r="E203" s="110"/>
      <c r="F203" s="95" t="s">
        <v>104</v>
      </c>
      <c r="G203" s="95"/>
      <c r="H203" s="95"/>
      <c r="I203" s="96" t="s">
        <v>2579</v>
      </c>
      <c r="J203" s="97"/>
      <c r="K203" s="97"/>
      <c r="L203" s="97"/>
      <c r="M203" s="97"/>
      <c r="N203" s="97"/>
      <c r="O203" s="98"/>
      <c r="P203" s="99"/>
    </row>
    <row r="204" spans="1:20" ht="79.5" customHeight="1">
      <c r="B204" s="293"/>
      <c r="C204" s="294"/>
      <c r="D204" s="109"/>
      <c r="E204" s="110"/>
      <c r="F204" s="95" t="s">
        <v>413</v>
      </c>
      <c r="G204" s="95"/>
      <c r="H204" s="95"/>
      <c r="I204" s="96" t="s">
        <v>2579</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2566</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2566</v>
      </c>
      <c r="N206" s="79"/>
      <c r="O206" s="79"/>
      <c r="P206" s="80"/>
      <c r="T206" s="69"/>
    </row>
    <row r="207" spans="1:20" ht="39.950000000000003" customHeight="1">
      <c r="B207" s="293"/>
      <c r="C207" s="294"/>
      <c r="D207" s="107">
        <v>2</v>
      </c>
      <c r="E207" s="108"/>
      <c r="F207" s="95" t="s">
        <v>5</v>
      </c>
      <c r="G207" s="95"/>
      <c r="H207" s="95"/>
      <c r="I207" s="92" t="s">
        <v>2580</v>
      </c>
      <c r="J207" s="93"/>
      <c r="K207" s="93"/>
      <c r="L207" s="93"/>
      <c r="M207" s="93"/>
      <c r="N207" s="93"/>
      <c r="O207" s="93"/>
      <c r="P207" s="94"/>
    </row>
    <row r="208" spans="1:20" ht="39.950000000000003" customHeight="1">
      <c r="B208" s="293"/>
      <c r="C208" s="294"/>
      <c r="D208" s="109"/>
      <c r="E208" s="110"/>
      <c r="F208" s="95" t="s">
        <v>103</v>
      </c>
      <c r="G208" s="95"/>
      <c r="H208" s="95"/>
      <c r="I208" s="96" t="s">
        <v>2581</v>
      </c>
      <c r="J208" s="97"/>
      <c r="K208" s="97"/>
      <c r="L208" s="97"/>
      <c r="M208" s="97"/>
      <c r="N208" s="97"/>
      <c r="O208" s="98"/>
      <c r="P208" s="99"/>
    </row>
    <row r="209" spans="1:20" ht="79.5" customHeight="1">
      <c r="B209" s="293"/>
      <c r="C209" s="294"/>
      <c r="D209" s="109"/>
      <c r="E209" s="110"/>
      <c r="F209" s="95" t="s">
        <v>104</v>
      </c>
      <c r="G209" s="95"/>
      <c r="H209" s="95"/>
      <c r="I209" s="96" t="s">
        <v>2582</v>
      </c>
      <c r="J209" s="97"/>
      <c r="K209" s="97"/>
      <c r="L209" s="97"/>
      <c r="M209" s="97"/>
      <c r="N209" s="97"/>
      <c r="O209" s="98"/>
      <c r="P209" s="99"/>
    </row>
    <row r="210" spans="1:20" ht="79.5" customHeight="1">
      <c r="B210" s="293"/>
      <c r="C210" s="294"/>
      <c r="D210" s="109"/>
      <c r="E210" s="110"/>
      <c r="F210" s="95" t="s">
        <v>413</v>
      </c>
      <c r="G210" s="95"/>
      <c r="H210" s="95"/>
      <c r="I210" s="96" t="s">
        <v>2582</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2566</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2566</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2565</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2583</v>
      </c>
      <c r="J235" s="97"/>
      <c r="K235" s="97"/>
      <c r="L235" s="97"/>
      <c r="M235" s="97"/>
      <c r="N235" s="97"/>
      <c r="O235" s="98"/>
      <c r="P235" s="99"/>
    </row>
    <row r="236" spans="1:20" ht="39.950000000000003" customHeight="1">
      <c r="B236" s="293"/>
      <c r="C236" s="294"/>
      <c r="D236" s="288"/>
      <c r="E236" s="110"/>
      <c r="F236" s="95" t="s">
        <v>103</v>
      </c>
      <c r="G236" s="95"/>
      <c r="H236" s="95"/>
      <c r="I236" s="96" t="s">
        <v>2584</v>
      </c>
      <c r="J236" s="97"/>
      <c r="K236" s="97"/>
      <c r="L236" s="97"/>
      <c r="M236" s="97"/>
      <c r="N236" s="97"/>
      <c r="O236" s="98"/>
      <c r="P236" s="99"/>
    </row>
    <row r="237" spans="1:20" ht="39.950000000000003" customHeight="1">
      <c r="B237" s="293"/>
      <c r="C237" s="294"/>
      <c r="D237" s="288"/>
      <c r="E237" s="110"/>
      <c r="F237" s="194" t="s">
        <v>105</v>
      </c>
      <c r="G237" s="194"/>
      <c r="H237" s="194"/>
      <c r="I237" s="96" t="s">
        <v>2585</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2576</v>
      </c>
      <c r="G245" s="286" t="s">
        <v>432</v>
      </c>
      <c r="H245" s="76"/>
      <c r="I245" s="77"/>
      <c r="J245" s="92" t="s">
        <v>2586</v>
      </c>
      <c r="K245" s="105"/>
      <c r="L245" s="105"/>
      <c r="M245" s="105"/>
      <c r="N245" s="105"/>
      <c r="O245" s="105"/>
      <c r="P245" s="106"/>
    </row>
    <row r="246" spans="2:16" ht="120" customHeight="1">
      <c r="B246" s="153" t="s">
        <v>109</v>
      </c>
      <c r="C246" s="95"/>
      <c r="D246" s="95"/>
      <c r="E246" s="95"/>
      <c r="F246" s="92" t="s">
        <v>2587</v>
      </c>
      <c r="G246" s="93"/>
      <c r="H246" s="93"/>
      <c r="I246" s="93"/>
      <c r="J246" s="93"/>
      <c r="K246" s="93"/>
      <c r="L246" s="93"/>
      <c r="M246" s="93"/>
      <c r="N246" s="93"/>
      <c r="O246" s="93"/>
      <c r="P246" s="94"/>
    </row>
    <row r="247" spans="2:16" ht="120" customHeight="1">
      <c r="B247" s="153" t="s">
        <v>110</v>
      </c>
      <c r="C247" s="95"/>
      <c r="D247" s="95"/>
      <c r="E247" s="95"/>
      <c r="F247" s="92" t="s">
        <v>2588</v>
      </c>
      <c r="G247" s="93"/>
      <c r="H247" s="93"/>
      <c r="I247" s="93"/>
      <c r="J247" s="93"/>
      <c r="K247" s="93"/>
      <c r="L247" s="93"/>
      <c r="M247" s="93"/>
      <c r="N247" s="93"/>
      <c r="O247" s="93"/>
      <c r="P247" s="94"/>
    </row>
    <row r="248" spans="2:16" ht="20.100000000000001" customHeight="1">
      <c r="B248" s="153" t="s">
        <v>111</v>
      </c>
      <c r="C248" s="95"/>
      <c r="D248" s="95"/>
      <c r="E248" s="95"/>
      <c r="F248" s="78" t="s">
        <v>2565</v>
      </c>
      <c r="G248" s="79"/>
      <c r="H248" s="79"/>
      <c r="I248" s="79"/>
      <c r="J248" s="79"/>
      <c r="K248" s="79"/>
      <c r="L248" s="79"/>
      <c r="M248" s="79"/>
      <c r="N248" s="79"/>
      <c r="O248" s="79"/>
      <c r="P248" s="80"/>
    </row>
    <row r="249" spans="2:16" ht="120" customHeight="1">
      <c r="B249" s="153" t="s">
        <v>112</v>
      </c>
      <c r="C249" s="95"/>
      <c r="D249" s="95"/>
      <c r="E249" s="95"/>
      <c r="F249" s="92" t="s">
        <v>2589</v>
      </c>
      <c r="G249" s="93"/>
      <c r="H249" s="93"/>
      <c r="I249" s="93"/>
      <c r="J249" s="93"/>
      <c r="K249" s="93"/>
      <c r="L249" s="93"/>
      <c r="M249" s="93"/>
      <c r="N249" s="93"/>
      <c r="O249" s="93"/>
      <c r="P249" s="94"/>
    </row>
    <row r="250" spans="2:16" ht="20.100000000000001" customHeight="1">
      <c r="B250" s="305" t="s">
        <v>114</v>
      </c>
      <c r="C250" s="297"/>
      <c r="D250" s="297"/>
      <c r="E250" s="297"/>
      <c r="F250" s="78" t="s">
        <v>2565</v>
      </c>
      <c r="G250" s="79"/>
      <c r="H250" s="79"/>
      <c r="I250" s="79"/>
      <c r="J250" s="79"/>
      <c r="K250" s="79"/>
      <c r="L250" s="79"/>
      <c r="M250" s="79"/>
      <c r="N250" s="79"/>
      <c r="O250" s="79"/>
      <c r="P250" s="80"/>
    </row>
    <row r="251" spans="2:16" ht="20.100000000000001" customHeight="1">
      <c r="B251" s="306" t="s">
        <v>115</v>
      </c>
      <c r="C251" s="298"/>
      <c r="D251" s="297" t="s">
        <v>116</v>
      </c>
      <c r="E251" s="297"/>
      <c r="F251" s="78" t="s">
        <v>2565</v>
      </c>
      <c r="G251" s="79"/>
      <c r="H251" s="79"/>
      <c r="I251" s="79"/>
      <c r="J251" s="79"/>
      <c r="K251" s="79"/>
      <c r="L251" s="79"/>
      <c r="M251" s="79"/>
      <c r="N251" s="79"/>
      <c r="O251" s="79"/>
      <c r="P251" s="80"/>
    </row>
    <row r="252" spans="2:16" ht="20.100000000000001" customHeight="1">
      <c r="B252" s="306"/>
      <c r="C252" s="298"/>
      <c r="D252" s="297" t="s">
        <v>117</v>
      </c>
      <c r="E252" s="297"/>
      <c r="F252" s="78" t="s">
        <v>2565</v>
      </c>
      <c r="G252" s="79"/>
      <c r="H252" s="79"/>
      <c r="I252" s="79"/>
      <c r="J252" s="79"/>
      <c r="K252" s="79"/>
      <c r="L252" s="79"/>
      <c r="M252" s="79"/>
      <c r="N252" s="79"/>
      <c r="O252" s="79"/>
      <c r="P252" s="80"/>
    </row>
    <row r="253" spans="2:16" ht="20.100000000000001" customHeight="1">
      <c r="B253" s="306"/>
      <c r="C253" s="298"/>
      <c r="D253" s="297" t="s">
        <v>118</v>
      </c>
      <c r="E253" s="297"/>
      <c r="F253" s="78" t="s">
        <v>2565</v>
      </c>
      <c r="G253" s="79"/>
      <c r="H253" s="79"/>
      <c r="I253" s="79"/>
      <c r="J253" s="79"/>
      <c r="K253" s="79"/>
      <c r="L253" s="79"/>
      <c r="M253" s="79"/>
      <c r="N253" s="79"/>
      <c r="O253" s="79"/>
      <c r="P253" s="80"/>
    </row>
    <row r="254" spans="2:16" ht="20.100000000000001" customHeight="1">
      <c r="B254" s="306"/>
      <c r="C254" s="298"/>
      <c r="D254" s="297" t="s">
        <v>119</v>
      </c>
      <c r="E254" s="297"/>
      <c r="F254" s="78" t="s">
        <v>2565</v>
      </c>
      <c r="G254" s="79"/>
      <c r="H254" s="79"/>
      <c r="I254" s="79"/>
      <c r="J254" s="79"/>
      <c r="K254" s="79"/>
      <c r="L254" s="79"/>
      <c r="M254" s="79"/>
      <c r="N254" s="79"/>
      <c r="O254" s="79"/>
      <c r="P254" s="80"/>
    </row>
    <row r="255" spans="2:16" ht="20.100000000000001" customHeight="1">
      <c r="B255" s="306"/>
      <c r="C255" s="298"/>
      <c r="D255" s="297" t="s">
        <v>120</v>
      </c>
      <c r="E255" s="297"/>
      <c r="F255" s="78" t="s">
        <v>2565</v>
      </c>
      <c r="G255" s="79"/>
      <c r="H255" s="79"/>
      <c r="I255" s="79"/>
      <c r="J255" s="79"/>
      <c r="K255" s="79"/>
      <c r="L255" s="79"/>
      <c r="M255" s="79"/>
      <c r="N255" s="79"/>
      <c r="O255" s="79"/>
      <c r="P255" s="80"/>
    </row>
    <row r="256" spans="2:16" ht="20.100000000000001" customHeight="1">
      <c r="B256" s="306"/>
      <c r="C256" s="298"/>
      <c r="D256" s="298" t="s">
        <v>121</v>
      </c>
      <c r="E256" s="298"/>
      <c r="F256" s="78" t="s">
        <v>2565</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2565</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2566</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2566</v>
      </c>
      <c r="K263" s="87"/>
      <c r="L263" s="87"/>
      <c r="M263" s="87"/>
      <c r="N263" s="87"/>
      <c r="O263" s="78"/>
      <c r="P263" s="88"/>
      <c r="S263" s="15" t="str">
        <f>IF(J263="","未記入","")</f>
        <v/>
      </c>
    </row>
    <row r="264" spans="2:20" ht="120" customHeight="1">
      <c r="B264" s="153" t="s">
        <v>123</v>
      </c>
      <c r="C264" s="95"/>
      <c r="D264" s="95"/>
      <c r="E264" s="95"/>
      <c r="F264" s="92" t="s">
        <v>2590</v>
      </c>
      <c r="G264" s="93"/>
      <c r="H264" s="93"/>
      <c r="I264" s="93"/>
      <c r="J264" s="93"/>
      <c r="K264" s="93"/>
      <c r="L264" s="93"/>
      <c r="M264" s="93"/>
      <c r="N264" s="93"/>
      <c r="O264" s="93"/>
      <c r="P264" s="94"/>
    </row>
    <row r="265" spans="2:20" ht="60" customHeight="1">
      <c r="B265" s="153" t="s">
        <v>474</v>
      </c>
      <c r="C265" s="95"/>
      <c r="D265" s="95"/>
      <c r="E265" s="95"/>
      <c r="F265" s="92" t="s">
        <v>2591</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2592</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2566</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2593</v>
      </c>
      <c r="K271" s="105"/>
      <c r="L271" s="105"/>
      <c r="M271" s="105"/>
      <c r="N271" s="105"/>
      <c r="O271" s="105"/>
      <c r="P271" s="106"/>
    </row>
    <row r="272" spans="2:20" ht="20.100000000000001" customHeight="1">
      <c r="B272" s="153" t="s">
        <v>127</v>
      </c>
      <c r="C272" s="95"/>
      <c r="D272" s="95"/>
      <c r="E272" s="95"/>
      <c r="F272" s="78">
        <v>58</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00000000000001" customHeight="1">
      <c r="B284" s="320" t="s">
        <v>137</v>
      </c>
      <c r="C284" s="95"/>
      <c r="D284" s="95"/>
      <c r="E284" s="244">
        <f>IF(OR($H$284&lt;&gt;"",$K$284&lt;&gt;""),SUM($H$284,$K$284),"")</f>
        <v>36</v>
      </c>
      <c r="F284" s="244"/>
      <c r="G284" s="244"/>
      <c r="H284" s="78">
        <v>26</v>
      </c>
      <c r="I284" s="79"/>
      <c r="J284" s="160"/>
      <c r="K284" s="87">
        <v>10</v>
      </c>
      <c r="L284" s="87"/>
      <c r="M284" s="87"/>
      <c r="N284" s="87">
        <v>33.6</v>
      </c>
      <c r="O284" s="78"/>
      <c r="P284" s="88"/>
    </row>
    <row r="285" spans="1:20" ht="20.100000000000001" customHeight="1">
      <c r="B285" s="44"/>
      <c r="C285" s="95" t="s">
        <v>138</v>
      </c>
      <c r="D285" s="95"/>
      <c r="E285" s="244">
        <f>IF(OR($H$285&lt;&gt;"",$K$285&lt;&gt;""),SUM($H$285,$K$285),"")</f>
        <v>31</v>
      </c>
      <c r="F285" s="244"/>
      <c r="G285" s="244"/>
      <c r="H285" s="78">
        <v>24</v>
      </c>
      <c r="I285" s="79"/>
      <c r="J285" s="160"/>
      <c r="K285" s="87">
        <v>7</v>
      </c>
      <c r="L285" s="87"/>
      <c r="M285" s="87"/>
      <c r="N285" s="87">
        <v>29.2</v>
      </c>
      <c r="O285" s="78"/>
      <c r="P285" s="88"/>
    </row>
    <row r="286" spans="1:20" ht="20.100000000000001" customHeight="1">
      <c r="B286" s="45"/>
      <c r="C286" s="95" t="s">
        <v>139</v>
      </c>
      <c r="D286" s="95"/>
      <c r="E286" s="244">
        <f>IF(OR($H$286&lt;&gt;"",$K$286&lt;&gt;""),SUM($H$286,$K$286),"")</f>
        <v>5</v>
      </c>
      <c r="F286" s="244"/>
      <c r="G286" s="244"/>
      <c r="H286" s="78">
        <v>2</v>
      </c>
      <c r="I286" s="79"/>
      <c r="J286" s="160"/>
      <c r="K286" s="87">
        <v>3</v>
      </c>
      <c r="L286" s="87"/>
      <c r="M286" s="87"/>
      <c r="N286" s="87">
        <v>4.4000000000000004</v>
      </c>
      <c r="O286" s="78"/>
      <c r="P286" s="88"/>
    </row>
    <row r="287" spans="1:20" ht="20.100000000000001" customHeight="1">
      <c r="B287" s="153" t="s">
        <v>140</v>
      </c>
      <c r="C287" s="95"/>
      <c r="D287" s="95"/>
      <c r="E287" s="244">
        <f>IF(OR($H$287&lt;&gt;"",$K$287&lt;&gt;""),SUM($H$287,$K$287),"")</f>
        <v>1</v>
      </c>
      <c r="F287" s="244"/>
      <c r="G287" s="244"/>
      <c r="H287" s="78">
        <v>1</v>
      </c>
      <c r="I287" s="79"/>
      <c r="J287" s="160"/>
      <c r="K287" s="87">
        <v>0</v>
      </c>
      <c r="L287" s="87"/>
      <c r="M287" s="87"/>
      <c r="N287" s="87">
        <v>1</v>
      </c>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00000000000001" customHeight="1">
      <c r="B291" s="153" t="s">
        <v>144</v>
      </c>
      <c r="C291" s="95"/>
      <c r="D291" s="95"/>
      <c r="E291" s="244">
        <f>IF(OR($H$291&lt;&gt;"",$K$291&lt;&gt;""),SUM($H$291,$K$291),"")</f>
        <v>2</v>
      </c>
      <c r="F291" s="244"/>
      <c r="G291" s="244"/>
      <c r="H291" s="78">
        <v>1</v>
      </c>
      <c r="I291" s="79"/>
      <c r="J291" s="160"/>
      <c r="K291" s="87">
        <v>1</v>
      </c>
      <c r="L291" s="87"/>
      <c r="M291" s="87"/>
      <c r="N291" s="87">
        <v>1.4</v>
      </c>
      <c r="O291" s="78"/>
      <c r="P291" s="88"/>
    </row>
    <row r="292" spans="2:20" ht="20.100000000000001" customHeight="1">
      <c r="B292" s="153" t="s">
        <v>145</v>
      </c>
      <c r="C292" s="95"/>
      <c r="D292" s="95"/>
      <c r="E292" s="244">
        <f>IF(OR($H$292&lt;&gt;"",$K$292&lt;&gt;""),SUM($H$292,$K$292),"")</f>
        <v>3</v>
      </c>
      <c r="F292" s="244"/>
      <c r="G292" s="244"/>
      <c r="H292" s="78">
        <v>1</v>
      </c>
      <c r="I292" s="79"/>
      <c r="J292" s="160"/>
      <c r="K292" s="87">
        <v>2</v>
      </c>
      <c r="L292" s="87"/>
      <c r="M292" s="87"/>
      <c r="N292" s="87">
        <v>1.9</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22</v>
      </c>
      <c r="H303" s="141"/>
      <c r="I303" s="104"/>
      <c r="J303" s="87">
        <v>17</v>
      </c>
      <c r="K303" s="87"/>
      <c r="L303" s="87"/>
      <c r="M303" s="87">
        <v>5</v>
      </c>
      <c r="N303" s="87"/>
      <c r="O303" s="78"/>
      <c r="P303" s="88"/>
    </row>
    <row r="304" spans="2:20" ht="20.100000000000001" customHeight="1">
      <c r="B304" s="153" t="s">
        <v>158</v>
      </c>
      <c r="C304" s="95"/>
      <c r="D304" s="95"/>
      <c r="E304" s="95"/>
      <c r="F304" s="95"/>
      <c r="G304" s="103">
        <f>IF(OR($J$304&lt;&gt;"",$M$304&lt;&gt;""),SUM($J$304,$M$304),"")</f>
        <v>1</v>
      </c>
      <c r="H304" s="141"/>
      <c r="I304" s="104"/>
      <c r="J304" s="87">
        <v>1</v>
      </c>
      <c r="K304" s="87"/>
      <c r="L304" s="87"/>
      <c r="M304" s="87">
        <v>0</v>
      </c>
      <c r="N304" s="87"/>
      <c r="O304" s="78"/>
      <c r="P304" s="88"/>
    </row>
    <row r="305" spans="1:20" ht="20.100000000000001" customHeight="1">
      <c r="B305" s="153" t="s">
        <v>390</v>
      </c>
      <c r="C305" s="95"/>
      <c r="D305" s="95"/>
      <c r="E305" s="95"/>
      <c r="F305" s="95"/>
      <c r="G305" s="103">
        <f>IF(OR($J$305&lt;&gt;"",$M$305&lt;&gt;""),SUM($J$305,$M$305),"")</f>
        <v>8</v>
      </c>
      <c r="H305" s="141"/>
      <c r="I305" s="104"/>
      <c r="J305" s="87">
        <v>6</v>
      </c>
      <c r="K305" s="87"/>
      <c r="L305" s="87"/>
      <c r="M305" s="87">
        <v>2</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1</v>
      </c>
      <c r="H315" s="141"/>
      <c r="I315" s="104"/>
      <c r="J315" s="87">
        <v>1</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4</v>
      </c>
      <c r="G324" s="268"/>
      <c r="H324" s="268"/>
      <c r="I324" s="268"/>
      <c r="J324" s="51" t="s">
        <v>476</v>
      </c>
      <c r="K324" s="267">
        <v>3</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2594</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1.7</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2565</v>
      </c>
      <c r="M339" s="148"/>
      <c r="N339" s="148"/>
      <c r="O339" s="148"/>
      <c r="P339" s="149"/>
    </row>
    <row r="340" spans="2:20" ht="20.100000000000001" customHeight="1">
      <c r="B340" s="138"/>
      <c r="C340" s="139"/>
      <c r="D340" s="139"/>
      <c r="E340" s="139"/>
      <c r="F340" s="140"/>
      <c r="G340" s="237" t="s">
        <v>440</v>
      </c>
      <c r="H340" s="222"/>
      <c r="I340" s="78" t="s">
        <v>2566</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2595</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3</v>
      </c>
      <c r="H345" s="28">
        <v>0</v>
      </c>
      <c r="I345" s="28">
        <v>2</v>
      </c>
      <c r="J345" s="28">
        <v>3</v>
      </c>
      <c r="K345" s="28">
        <v>0</v>
      </c>
      <c r="L345" s="28">
        <v>0</v>
      </c>
      <c r="M345" s="28">
        <v>0</v>
      </c>
      <c r="N345" s="28">
        <v>0</v>
      </c>
      <c r="O345" s="28">
        <v>0</v>
      </c>
      <c r="P345" s="28">
        <v>0</v>
      </c>
      <c r="Q345" s="12"/>
    </row>
    <row r="346" spans="2:20" ht="20.100000000000001" customHeight="1">
      <c r="B346" s="220" t="s">
        <v>181</v>
      </c>
      <c r="C346" s="221"/>
      <c r="D346" s="221"/>
      <c r="E346" s="221"/>
      <c r="F346" s="222"/>
      <c r="G346" s="28">
        <v>1</v>
      </c>
      <c r="H346" s="28">
        <v>2</v>
      </c>
      <c r="I346" s="28">
        <v>2</v>
      </c>
      <c r="J346" s="28">
        <v>4</v>
      </c>
      <c r="K346" s="28">
        <v>0</v>
      </c>
      <c r="L346" s="28">
        <v>0</v>
      </c>
      <c r="M346" s="28">
        <v>0</v>
      </c>
      <c r="N346" s="28">
        <v>0</v>
      </c>
      <c r="O346" s="28">
        <v>0</v>
      </c>
      <c r="P346" s="28">
        <v>0</v>
      </c>
      <c r="Q346" s="12"/>
    </row>
    <row r="347" spans="2:20" ht="20.100000000000001" customHeight="1">
      <c r="B347" s="348" t="s">
        <v>182</v>
      </c>
      <c r="C347" s="349"/>
      <c r="D347" s="75" t="s">
        <v>183</v>
      </c>
      <c r="E347" s="76"/>
      <c r="F347" s="77"/>
      <c r="G347" s="28">
        <v>4</v>
      </c>
      <c r="H347" s="28">
        <v>0</v>
      </c>
      <c r="I347" s="28">
        <v>3</v>
      </c>
      <c r="J347" s="28">
        <v>0</v>
      </c>
      <c r="K347" s="28">
        <v>0</v>
      </c>
      <c r="L347" s="28">
        <v>0</v>
      </c>
      <c r="M347" s="28">
        <v>0</v>
      </c>
      <c r="N347" s="28">
        <v>0</v>
      </c>
      <c r="O347" s="28">
        <v>0</v>
      </c>
      <c r="P347" s="28">
        <v>0</v>
      </c>
      <c r="Q347" s="12"/>
    </row>
    <row r="348" spans="2:20" ht="20.100000000000001" customHeight="1">
      <c r="B348" s="350"/>
      <c r="C348" s="351"/>
      <c r="D348" s="237" t="s">
        <v>184</v>
      </c>
      <c r="E348" s="221"/>
      <c r="F348" s="222"/>
      <c r="G348" s="346">
        <v>0</v>
      </c>
      <c r="H348" s="346">
        <v>1</v>
      </c>
      <c r="I348" s="346">
        <v>6</v>
      </c>
      <c r="J348" s="346">
        <v>1</v>
      </c>
      <c r="K348" s="346">
        <v>0</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3</v>
      </c>
      <c r="J350" s="346">
        <v>0</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4</v>
      </c>
      <c r="J352" s="346">
        <v>1</v>
      </c>
      <c r="K352" s="346">
        <v>1</v>
      </c>
      <c r="L352" s="346">
        <v>0</v>
      </c>
      <c r="M352" s="346">
        <v>1</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0</v>
      </c>
      <c r="H354" s="28">
        <v>0</v>
      </c>
      <c r="I354" s="28">
        <v>13</v>
      </c>
      <c r="J354" s="28">
        <v>1</v>
      </c>
      <c r="K354" s="28">
        <v>0</v>
      </c>
      <c r="L354" s="28">
        <v>0</v>
      </c>
      <c r="M354" s="28">
        <v>0</v>
      </c>
      <c r="N354" s="28">
        <v>0</v>
      </c>
      <c r="O354" s="28">
        <v>1</v>
      </c>
      <c r="P354" s="28">
        <v>0</v>
      </c>
      <c r="Q354" s="12"/>
    </row>
    <row r="355" spans="1:20" ht="20.100000000000001" customHeight="1" thickBot="1">
      <c r="B355" s="182" t="s">
        <v>188</v>
      </c>
      <c r="C355" s="183"/>
      <c r="D355" s="183"/>
      <c r="E355" s="183"/>
      <c r="F355" s="183"/>
      <c r="G355" s="183"/>
      <c r="H355" s="267" t="s">
        <v>2566</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2596</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2597</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2576</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2576</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2565</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2565</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2598</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2600</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2</v>
      </c>
      <c r="J376" s="87"/>
      <c r="K376" s="87"/>
      <c r="L376" s="87"/>
      <c r="M376" s="78">
        <v>2</v>
      </c>
      <c r="N376" s="79"/>
      <c r="O376" s="79"/>
      <c r="P376" s="80"/>
    </row>
    <row r="377" spans="2:20" ht="20.100000000000001" customHeight="1">
      <c r="B377" s="153"/>
      <c r="C377" s="95"/>
      <c r="D377" s="95"/>
      <c r="E377" s="75" t="s">
        <v>210</v>
      </c>
      <c r="F377" s="76"/>
      <c r="G377" s="76"/>
      <c r="H377" s="77"/>
      <c r="I377" s="78">
        <v>94</v>
      </c>
      <c r="J377" s="79"/>
      <c r="K377" s="79"/>
      <c r="L377" s="55" t="s">
        <v>479</v>
      </c>
      <c r="M377" s="78">
        <v>83</v>
      </c>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4800000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405761</v>
      </c>
      <c r="J384" s="79"/>
      <c r="K384" s="79"/>
      <c r="L384" s="50" t="s">
        <v>480</v>
      </c>
      <c r="M384" s="78">
        <v>285146</v>
      </c>
      <c r="N384" s="79"/>
      <c r="O384" s="79"/>
      <c r="P384" s="37" t="s">
        <v>480</v>
      </c>
    </row>
    <row r="385" spans="2:20" ht="20.100000000000001" customHeight="1">
      <c r="B385" s="373"/>
      <c r="C385" s="75" t="s">
        <v>205</v>
      </c>
      <c r="D385" s="76"/>
      <c r="E385" s="76"/>
      <c r="F385" s="76"/>
      <c r="G385" s="76"/>
      <c r="H385" s="77"/>
      <c r="I385" s="78">
        <v>164000</v>
      </c>
      <c r="J385" s="79"/>
      <c r="K385" s="79"/>
      <c r="L385" s="50" t="s">
        <v>480</v>
      </c>
      <c r="M385" s="78">
        <v>40000</v>
      </c>
      <c r="N385" s="79"/>
      <c r="O385" s="79"/>
      <c r="P385" s="37" t="s">
        <v>480</v>
      </c>
    </row>
    <row r="386" spans="2:20" ht="20.100000000000001" customHeight="1">
      <c r="B386" s="153"/>
      <c r="C386" s="374" t="s">
        <v>207</v>
      </c>
      <c r="D386" s="245" t="s">
        <v>206</v>
      </c>
      <c r="E386" s="246"/>
      <c r="F386" s="246"/>
      <c r="G386" s="246"/>
      <c r="H386" s="247"/>
      <c r="I386" s="78">
        <v>23665</v>
      </c>
      <c r="J386" s="79"/>
      <c r="K386" s="79"/>
      <c r="L386" s="50" t="s">
        <v>480</v>
      </c>
      <c r="M386" s="78">
        <v>23665</v>
      </c>
      <c r="N386" s="79"/>
      <c r="O386" s="79"/>
      <c r="P386" s="37" t="s">
        <v>480</v>
      </c>
    </row>
    <row r="387" spans="2:20" ht="20.100000000000001" customHeight="1">
      <c r="B387" s="153"/>
      <c r="C387" s="374"/>
      <c r="D387" s="374" t="s">
        <v>208</v>
      </c>
      <c r="E387" s="75" t="s">
        <v>216</v>
      </c>
      <c r="F387" s="76"/>
      <c r="G387" s="76"/>
      <c r="H387" s="77"/>
      <c r="I387" s="78">
        <v>37551</v>
      </c>
      <c r="J387" s="79"/>
      <c r="K387" s="79"/>
      <c r="L387" s="50" t="s">
        <v>480</v>
      </c>
      <c r="M387" s="78">
        <v>37551</v>
      </c>
      <c r="N387" s="79"/>
      <c r="O387" s="79"/>
      <c r="P387" s="37" t="s">
        <v>480</v>
      </c>
    </row>
    <row r="388" spans="2:20" ht="20.100000000000001" customHeight="1">
      <c r="B388" s="153"/>
      <c r="C388" s="374"/>
      <c r="D388" s="374"/>
      <c r="E388" s="75" t="s">
        <v>217</v>
      </c>
      <c r="F388" s="76"/>
      <c r="G388" s="76"/>
      <c r="H388" s="77"/>
      <c r="I388" s="78">
        <v>156719</v>
      </c>
      <c r="J388" s="79"/>
      <c r="K388" s="79"/>
      <c r="L388" s="50" t="s">
        <v>480</v>
      </c>
      <c r="M388" s="78">
        <v>156719</v>
      </c>
      <c r="N388" s="79"/>
      <c r="O388" s="79"/>
      <c r="P388" s="37" t="s">
        <v>480</v>
      </c>
    </row>
    <row r="389" spans="2:20" ht="20.100000000000001" customHeight="1">
      <c r="B389" s="153"/>
      <c r="C389" s="374"/>
      <c r="D389" s="374"/>
      <c r="E389" s="75" t="s">
        <v>218</v>
      </c>
      <c r="F389" s="76"/>
      <c r="G389" s="76"/>
      <c r="H389" s="77"/>
      <c r="I389" s="78">
        <v>13200</v>
      </c>
      <c r="J389" s="79"/>
      <c r="K389" s="79"/>
      <c r="L389" s="50" t="s">
        <v>480</v>
      </c>
      <c r="M389" s="78">
        <v>13200</v>
      </c>
      <c r="N389" s="79"/>
      <c r="O389" s="79"/>
      <c r="P389" s="37" t="s">
        <v>480</v>
      </c>
    </row>
    <row r="390" spans="2:20" ht="20.100000000000001" customHeight="1">
      <c r="B390" s="153"/>
      <c r="C390" s="374"/>
      <c r="D390" s="374"/>
      <c r="E390" s="75" t="s">
        <v>219</v>
      </c>
      <c r="F390" s="76"/>
      <c r="G390" s="76"/>
      <c r="H390" s="77"/>
      <c r="I390" s="78">
        <v>5441</v>
      </c>
      <c r="J390" s="79"/>
      <c r="K390" s="79"/>
      <c r="L390" s="50" t="s">
        <v>480</v>
      </c>
      <c r="M390" s="78">
        <v>10098</v>
      </c>
      <c r="N390" s="79"/>
      <c r="O390" s="79"/>
      <c r="P390" s="37" t="s">
        <v>480</v>
      </c>
    </row>
    <row r="391" spans="2:20" ht="20.100000000000001" customHeight="1">
      <c r="B391" s="153"/>
      <c r="C391" s="374"/>
      <c r="D391" s="374"/>
      <c r="E391" s="75" t="s">
        <v>71</v>
      </c>
      <c r="F391" s="76"/>
      <c r="G391" s="76"/>
      <c r="H391" s="77"/>
      <c r="I391" s="78">
        <v>5185</v>
      </c>
      <c r="J391" s="79"/>
      <c r="K391" s="79"/>
      <c r="L391" s="50" t="s">
        <v>480</v>
      </c>
      <c r="M391" s="78">
        <v>3913</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2601</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2602</v>
      </c>
      <c r="H401" s="93"/>
      <c r="I401" s="93"/>
      <c r="J401" s="93"/>
      <c r="K401" s="93"/>
      <c r="L401" s="93"/>
      <c r="M401" s="93"/>
      <c r="N401" s="93"/>
      <c r="O401" s="93"/>
      <c r="P401" s="94"/>
    </row>
    <row r="402" spans="2:20" ht="120" customHeight="1">
      <c r="B402" s="142" t="s">
        <v>216</v>
      </c>
      <c r="C402" s="76"/>
      <c r="D402" s="76"/>
      <c r="E402" s="76"/>
      <c r="F402" s="77"/>
      <c r="G402" s="92" t="s">
        <v>2603</v>
      </c>
      <c r="H402" s="93"/>
      <c r="I402" s="93"/>
      <c r="J402" s="93"/>
      <c r="K402" s="93"/>
      <c r="L402" s="93"/>
      <c r="M402" s="93"/>
      <c r="N402" s="93"/>
      <c r="O402" s="93"/>
      <c r="P402" s="94"/>
    </row>
    <row r="403" spans="2:20" ht="120" customHeight="1">
      <c r="B403" s="142" t="s">
        <v>219</v>
      </c>
      <c r="C403" s="76"/>
      <c r="D403" s="76"/>
      <c r="E403" s="76"/>
      <c r="F403" s="77"/>
      <c r="G403" s="92" t="s">
        <v>2604</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2605</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2606</v>
      </c>
      <c r="K411" s="105"/>
      <c r="L411" s="105"/>
      <c r="M411" s="105"/>
      <c r="N411" s="105"/>
      <c r="O411" s="105"/>
      <c r="P411" s="106"/>
    </row>
    <row r="412" spans="2:20" ht="120" customHeight="1">
      <c r="B412" s="220" t="s">
        <v>564</v>
      </c>
      <c r="C412" s="221"/>
      <c r="D412" s="221"/>
      <c r="E412" s="221"/>
      <c r="F412" s="221"/>
      <c r="G412" s="221"/>
      <c r="H412" s="221"/>
      <c r="I412" s="222"/>
      <c r="J412" s="207" t="s">
        <v>2607</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2608</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v>2540000</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34.6</v>
      </c>
      <c r="K422" s="79"/>
      <c r="L422" s="79"/>
      <c r="M422" s="79"/>
      <c r="N422" s="79"/>
      <c r="O422" s="79"/>
      <c r="P422" s="37" t="s">
        <v>483</v>
      </c>
    </row>
    <row r="423" spans="1:20" ht="180" customHeight="1">
      <c r="B423" s="306" t="s">
        <v>233</v>
      </c>
      <c r="C423" s="298"/>
      <c r="D423" s="75" t="s">
        <v>236</v>
      </c>
      <c r="E423" s="76"/>
      <c r="F423" s="76"/>
      <c r="G423" s="76"/>
      <c r="H423" s="76"/>
      <c r="I423" s="77"/>
      <c r="J423" s="96" t="s">
        <v>2609</v>
      </c>
      <c r="K423" s="97"/>
      <c r="L423" s="97"/>
      <c r="M423" s="97"/>
      <c r="N423" s="97"/>
      <c r="O423" s="98"/>
      <c r="P423" s="99"/>
    </row>
    <row r="424" spans="1:20" ht="180" customHeight="1">
      <c r="B424" s="306"/>
      <c r="C424" s="298"/>
      <c r="D424" s="75" t="s">
        <v>237</v>
      </c>
      <c r="E424" s="76"/>
      <c r="F424" s="76"/>
      <c r="G424" s="76"/>
      <c r="H424" s="76"/>
      <c r="I424" s="77"/>
      <c r="J424" s="96" t="s">
        <v>2610</v>
      </c>
      <c r="K424" s="97"/>
      <c r="L424" s="97"/>
      <c r="M424" s="97"/>
      <c r="N424" s="97"/>
      <c r="O424" s="98"/>
      <c r="P424" s="99"/>
    </row>
    <row r="425" spans="1:20" ht="39.950000000000003" customHeight="1">
      <c r="B425" s="306" t="s">
        <v>234</v>
      </c>
      <c r="C425" s="298"/>
      <c r="D425" s="78" t="s">
        <v>2611</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2612</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15</v>
      </c>
      <c r="I431" s="148"/>
      <c r="J431" s="148"/>
      <c r="K431" s="148"/>
      <c r="L431" s="148"/>
      <c r="M431" s="148"/>
      <c r="N431" s="148"/>
      <c r="O431" s="148"/>
      <c r="P431" s="49" t="s">
        <v>476</v>
      </c>
    </row>
    <row r="432" spans="1:20" ht="20.100000000000001" customHeight="1">
      <c r="B432" s="134"/>
      <c r="C432" s="122"/>
      <c r="D432" s="95" t="s">
        <v>245</v>
      </c>
      <c r="E432" s="95"/>
      <c r="F432" s="95"/>
      <c r="G432" s="95"/>
      <c r="H432" s="78">
        <v>41</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6</v>
      </c>
      <c r="I435" s="79"/>
      <c r="J435" s="79"/>
      <c r="K435" s="79"/>
      <c r="L435" s="79"/>
      <c r="M435" s="79"/>
      <c r="N435" s="79"/>
      <c r="O435" s="79"/>
      <c r="P435" s="37" t="s">
        <v>478</v>
      </c>
    </row>
    <row r="436" spans="2:16" ht="20.100000000000001" customHeight="1">
      <c r="B436" s="153"/>
      <c r="C436" s="95"/>
      <c r="D436" s="95" t="s">
        <v>249</v>
      </c>
      <c r="E436" s="95"/>
      <c r="F436" s="95"/>
      <c r="G436" s="95"/>
      <c r="H436" s="78">
        <v>49</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4</v>
      </c>
      <c r="I438" s="79"/>
      <c r="J438" s="79"/>
      <c r="K438" s="79"/>
      <c r="L438" s="79"/>
      <c r="M438" s="79"/>
      <c r="N438" s="79"/>
      <c r="O438" s="79"/>
      <c r="P438" s="37" t="s">
        <v>478</v>
      </c>
    </row>
    <row r="439" spans="2:16" ht="20.100000000000001" customHeight="1">
      <c r="B439" s="398"/>
      <c r="C439" s="399"/>
      <c r="D439" s="95" t="s">
        <v>252</v>
      </c>
      <c r="E439" s="95"/>
      <c r="F439" s="95"/>
      <c r="G439" s="95"/>
      <c r="H439" s="78">
        <v>1</v>
      </c>
      <c r="I439" s="79"/>
      <c r="J439" s="79"/>
      <c r="K439" s="79"/>
      <c r="L439" s="79"/>
      <c r="M439" s="79"/>
      <c r="N439" s="79"/>
      <c r="O439" s="79"/>
      <c r="P439" s="37" t="s">
        <v>478</v>
      </c>
    </row>
    <row r="440" spans="2:16" ht="20.100000000000001" customHeight="1">
      <c r="B440" s="398"/>
      <c r="C440" s="399"/>
      <c r="D440" s="95" t="s">
        <v>253</v>
      </c>
      <c r="E440" s="95"/>
      <c r="F440" s="95"/>
      <c r="G440" s="95"/>
      <c r="H440" s="78">
        <v>9</v>
      </c>
      <c r="I440" s="79"/>
      <c r="J440" s="79"/>
      <c r="K440" s="79"/>
      <c r="L440" s="79"/>
      <c r="M440" s="79"/>
      <c r="N440" s="79"/>
      <c r="O440" s="79"/>
      <c r="P440" s="37" t="s">
        <v>478</v>
      </c>
    </row>
    <row r="441" spans="2:16" ht="20.100000000000001" customHeight="1">
      <c r="B441" s="398"/>
      <c r="C441" s="399"/>
      <c r="D441" s="95" t="s">
        <v>254</v>
      </c>
      <c r="E441" s="95"/>
      <c r="F441" s="95"/>
      <c r="G441" s="95"/>
      <c r="H441" s="78">
        <v>16</v>
      </c>
      <c r="I441" s="79"/>
      <c r="J441" s="79"/>
      <c r="K441" s="79"/>
      <c r="L441" s="79"/>
      <c r="M441" s="79"/>
      <c r="N441" s="79"/>
      <c r="O441" s="79"/>
      <c r="P441" s="37" t="s">
        <v>478</v>
      </c>
    </row>
    <row r="442" spans="2:16" ht="20.100000000000001" customHeight="1">
      <c r="B442" s="398"/>
      <c r="C442" s="399"/>
      <c r="D442" s="95" t="s">
        <v>255</v>
      </c>
      <c r="E442" s="95"/>
      <c r="F442" s="95"/>
      <c r="G442" s="95"/>
      <c r="H442" s="78">
        <v>9</v>
      </c>
      <c r="I442" s="79"/>
      <c r="J442" s="79"/>
      <c r="K442" s="79"/>
      <c r="L442" s="79"/>
      <c r="M442" s="79"/>
      <c r="N442" s="79"/>
      <c r="O442" s="79"/>
      <c r="P442" s="37" t="s">
        <v>478</v>
      </c>
    </row>
    <row r="443" spans="2:16" ht="20.100000000000001" customHeight="1">
      <c r="B443" s="398"/>
      <c r="C443" s="399"/>
      <c r="D443" s="95" t="s">
        <v>256</v>
      </c>
      <c r="E443" s="95"/>
      <c r="F443" s="95"/>
      <c r="G443" s="95"/>
      <c r="H443" s="78">
        <v>12</v>
      </c>
      <c r="I443" s="79"/>
      <c r="J443" s="79"/>
      <c r="K443" s="79"/>
      <c r="L443" s="79"/>
      <c r="M443" s="79"/>
      <c r="N443" s="79"/>
      <c r="O443" s="79"/>
      <c r="P443" s="37" t="s">
        <v>478</v>
      </c>
    </row>
    <row r="444" spans="2:16" ht="20.100000000000001" customHeight="1">
      <c r="B444" s="400"/>
      <c r="C444" s="401"/>
      <c r="D444" s="95" t="s">
        <v>257</v>
      </c>
      <c r="E444" s="95"/>
      <c r="F444" s="95"/>
      <c r="G444" s="95"/>
      <c r="H444" s="78">
        <v>5</v>
      </c>
      <c r="I444" s="79"/>
      <c r="J444" s="79"/>
      <c r="K444" s="79"/>
      <c r="L444" s="79"/>
      <c r="M444" s="79"/>
      <c r="N444" s="79"/>
      <c r="O444" s="79"/>
      <c r="P444" s="37" t="s">
        <v>478</v>
      </c>
    </row>
    <row r="445" spans="2:16" ht="20.100000000000001" customHeight="1">
      <c r="B445" s="153" t="s">
        <v>243</v>
      </c>
      <c r="C445" s="95"/>
      <c r="D445" s="95" t="s">
        <v>258</v>
      </c>
      <c r="E445" s="95"/>
      <c r="F445" s="95"/>
      <c r="G445" s="95"/>
      <c r="H445" s="78">
        <v>6</v>
      </c>
      <c r="I445" s="79"/>
      <c r="J445" s="79"/>
      <c r="K445" s="79"/>
      <c r="L445" s="79"/>
      <c r="M445" s="79"/>
      <c r="N445" s="79"/>
      <c r="O445" s="79"/>
      <c r="P445" s="37" t="s">
        <v>478</v>
      </c>
    </row>
    <row r="446" spans="2:16" ht="20.100000000000001" customHeight="1">
      <c r="B446" s="153"/>
      <c r="C446" s="95"/>
      <c r="D446" s="95" t="s">
        <v>259</v>
      </c>
      <c r="E446" s="95"/>
      <c r="F446" s="95"/>
      <c r="G446" s="95"/>
      <c r="H446" s="78">
        <v>3</v>
      </c>
      <c r="I446" s="79"/>
      <c r="J446" s="79"/>
      <c r="K446" s="79"/>
      <c r="L446" s="79"/>
      <c r="M446" s="79"/>
      <c r="N446" s="79"/>
      <c r="O446" s="79"/>
      <c r="P446" s="37" t="s">
        <v>478</v>
      </c>
    </row>
    <row r="447" spans="2:16" ht="20.100000000000001" customHeight="1">
      <c r="B447" s="153"/>
      <c r="C447" s="95"/>
      <c r="D447" s="95" t="s">
        <v>260</v>
      </c>
      <c r="E447" s="95"/>
      <c r="F447" s="95"/>
      <c r="G447" s="95"/>
      <c r="H447" s="78">
        <v>30</v>
      </c>
      <c r="I447" s="79"/>
      <c r="J447" s="79"/>
      <c r="K447" s="79"/>
      <c r="L447" s="79"/>
      <c r="M447" s="79"/>
      <c r="N447" s="79"/>
      <c r="O447" s="79"/>
      <c r="P447" s="37" t="s">
        <v>478</v>
      </c>
    </row>
    <row r="448" spans="2:16" ht="20.100000000000001" customHeight="1">
      <c r="B448" s="153"/>
      <c r="C448" s="95"/>
      <c r="D448" s="95" t="s">
        <v>261</v>
      </c>
      <c r="E448" s="95"/>
      <c r="F448" s="95"/>
      <c r="G448" s="95"/>
      <c r="H448" s="78">
        <v>16</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1</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90.5</v>
      </c>
      <c r="I453" s="148"/>
      <c r="J453" s="148"/>
      <c r="K453" s="148"/>
      <c r="L453" s="148"/>
      <c r="M453" s="148"/>
      <c r="N453" s="148"/>
      <c r="O453" s="148"/>
      <c r="P453" s="49" t="s">
        <v>484</v>
      </c>
    </row>
    <row r="454" spans="2:20" ht="20.100000000000001" customHeight="1">
      <c r="B454" s="153" t="s">
        <v>266</v>
      </c>
      <c r="C454" s="95"/>
      <c r="D454" s="95"/>
      <c r="E454" s="95"/>
      <c r="F454" s="95"/>
      <c r="G454" s="95"/>
      <c r="H454" s="78">
        <v>56</v>
      </c>
      <c r="I454" s="79"/>
      <c r="J454" s="79"/>
      <c r="K454" s="79"/>
      <c r="L454" s="79"/>
      <c r="M454" s="79"/>
      <c r="N454" s="79"/>
      <c r="O454" s="79"/>
      <c r="P454" s="37" t="s">
        <v>476</v>
      </c>
    </row>
    <row r="455" spans="2:20" ht="20.100000000000001" customHeight="1">
      <c r="B455" s="153" t="s">
        <v>267</v>
      </c>
      <c r="C455" s="95"/>
      <c r="D455" s="95"/>
      <c r="E455" s="95"/>
      <c r="F455" s="95"/>
      <c r="G455" s="95"/>
      <c r="H455" s="78">
        <v>96.55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1</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0</v>
      </c>
      <c r="I462" s="79"/>
      <c r="J462" s="79"/>
      <c r="K462" s="79"/>
      <c r="L462" s="79"/>
      <c r="M462" s="79"/>
      <c r="N462" s="79"/>
      <c r="O462" s="79"/>
      <c r="P462" s="37" t="s">
        <v>478</v>
      </c>
    </row>
    <row r="463" spans="2:20" ht="20.100000000000001" customHeight="1">
      <c r="B463" s="414"/>
      <c r="C463" s="415"/>
      <c r="D463" s="415"/>
      <c r="E463" s="95" t="s">
        <v>414</v>
      </c>
      <c r="F463" s="95"/>
      <c r="G463" s="95"/>
      <c r="H463" s="78">
        <v>10</v>
      </c>
      <c r="I463" s="79"/>
      <c r="J463" s="79"/>
      <c r="K463" s="79"/>
      <c r="L463" s="79"/>
      <c r="M463" s="79"/>
      <c r="N463" s="79"/>
      <c r="O463" s="79"/>
      <c r="P463" s="37" t="s">
        <v>478</v>
      </c>
    </row>
    <row r="464" spans="2:20" ht="20.100000000000001" customHeight="1">
      <c r="B464" s="414"/>
      <c r="C464" s="415"/>
      <c r="D464" s="415"/>
      <c r="E464" s="95" t="s">
        <v>71</v>
      </c>
      <c r="F464" s="95"/>
      <c r="G464" s="95"/>
      <c r="H464" s="78">
        <v>1</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12</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2613</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2614</v>
      </c>
      <c r="I475" s="93"/>
      <c r="J475" s="93"/>
      <c r="K475" s="93"/>
      <c r="L475" s="93"/>
      <c r="M475" s="93"/>
      <c r="N475" s="93"/>
      <c r="O475" s="93"/>
      <c r="P475" s="94"/>
    </row>
    <row r="476" spans="1:20" ht="20.100000000000001" customHeight="1">
      <c r="B476" s="408"/>
      <c r="C476" s="75" t="s">
        <v>14</v>
      </c>
      <c r="D476" s="76"/>
      <c r="E476" s="76"/>
      <c r="F476" s="76"/>
      <c r="G476" s="77"/>
      <c r="H476" s="229" t="s">
        <v>2537</v>
      </c>
      <c r="I476" s="230"/>
      <c r="J476" s="35" t="s">
        <v>468</v>
      </c>
      <c r="K476" s="230" t="s">
        <v>2553</v>
      </c>
      <c r="L476" s="230"/>
      <c r="M476" s="35" t="s">
        <v>468</v>
      </c>
      <c r="N476" s="230" t="s">
        <v>2554</v>
      </c>
      <c r="O476" s="230"/>
      <c r="P476" s="231"/>
    </row>
    <row r="477" spans="1:20" ht="20.100000000000001" customHeight="1">
      <c r="B477" s="408"/>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8"/>
      <c r="C478" s="84"/>
      <c r="D478" s="85"/>
      <c r="E478" s="86"/>
      <c r="F478" s="245" t="s">
        <v>282</v>
      </c>
      <c r="G478" s="247"/>
      <c r="H478" s="23">
        <v>8</v>
      </c>
      <c r="I478" s="35" t="s">
        <v>485</v>
      </c>
      <c r="J478" s="24">
        <v>30</v>
      </c>
      <c r="K478" s="35" t="s">
        <v>486</v>
      </c>
      <c r="L478" s="56" t="s">
        <v>434</v>
      </c>
      <c r="M478" s="24">
        <v>17</v>
      </c>
      <c r="N478" s="35" t="s">
        <v>485</v>
      </c>
      <c r="O478" s="24">
        <v>30</v>
      </c>
      <c r="P478" s="37" t="s">
        <v>486</v>
      </c>
    </row>
    <row r="479" spans="1:20" ht="20.100000000000001" customHeight="1">
      <c r="B479" s="408"/>
      <c r="C479" s="84"/>
      <c r="D479" s="85"/>
      <c r="E479" s="86"/>
      <c r="F479" s="245" t="s">
        <v>283</v>
      </c>
      <c r="G479" s="247"/>
      <c r="H479" s="23">
        <v>8</v>
      </c>
      <c r="I479" s="35" t="s">
        <v>485</v>
      </c>
      <c r="J479" s="24">
        <v>30</v>
      </c>
      <c r="K479" s="35" t="s">
        <v>486</v>
      </c>
      <c r="L479" s="56" t="s">
        <v>434</v>
      </c>
      <c r="M479" s="24">
        <v>17</v>
      </c>
      <c r="N479" s="35" t="s">
        <v>485</v>
      </c>
      <c r="O479" s="24">
        <v>30</v>
      </c>
      <c r="P479" s="37" t="s">
        <v>486</v>
      </c>
    </row>
    <row r="480" spans="1:20" ht="39.950000000000003" customHeight="1">
      <c r="B480" s="408"/>
      <c r="C480" s="75" t="s">
        <v>284</v>
      </c>
      <c r="D480" s="76"/>
      <c r="E480" s="76"/>
      <c r="F480" s="76"/>
      <c r="G480" s="77"/>
      <c r="H480" s="92" t="s">
        <v>2615</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2616</v>
      </c>
      <c r="I482" s="93"/>
      <c r="J482" s="93"/>
      <c r="K482" s="93"/>
      <c r="L482" s="93"/>
      <c r="M482" s="93"/>
      <c r="N482" s="93"/>
      <c r="O482" s="93"/>
      <c r="P482" s="94"/>
    </row>
    <row r="483" spans="2:16" ht="20.100000000000001" customHeight="1">
      <c r="B483" s="419"/>
      <c r="C483" s="75" t="s">
        <v>14</v>
      </c>
      <c r="D483" s="76"/>
      <c r="E483" s="76"/>
      <c r="F483" s="76"/>
      <c r="G483" s="77"/>
      <c r="H483" s="229" t="s">
        <v>2537</v>
      </c>
      <c r="I483" s="230"/>
      <c r="J483" s="35" t="s">
        <v>468</v>
      </c>
      <c r="K483" s="230" t="s">
        <v>2617</v>
      </c>
      <c r="L483" s="230"/>
      <c r="M483" s="35" t="s">
        <v>468</v>
      </c>
      <c r="N483" s="230" t="s">
        <v>2618</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2619</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2620</v>
      </c>
      <c r="I489" s="93"/>
      <c r="J489" s="93"/>
      <c r="K489" s="93"/>
      <c r="L489" s="93"/>
      <c r="M489" s="93"/>
      <c r="N489" s="93"/>
      <c r="O489" s="93"/>
      <c r="P489" s="94"/>
    </row>
    <row r="490" spans="2:16" ht="20.100000000000001" customHeight="1">
      <c r="B490" s="419"/>
      <c r="C490" s="75" t="s">
        <v>14</v>
      </c>
      <c r="D490" s="76"/>
      <c r="E490" s="76"/>
      <c r="F490" s="76"/>
      <c r="G490" s="77"/>
      <c r="H490" s="229" t="s">
        <v>2537</v>
      </c>
      <c r="I490" s="230"/>
      <c r="J490" s="35" t="s">
        <v>468</v>
      </c>
      <c r="K490" s="230" t="s">
        <v>2621</v>
      </c>
      <c r="L490" s="230"/>
      <c r="M490" s="35" t="s">
        <v>468</v>
      </c>
      <c r="N490" s="230" t="s">
        <v>2622</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2623</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2624</v>
      </c>
      <c r="I496" s="93"/>
      <c r="J496" s="93"/>
      <c r="K496" s="93"/>
      <c r="L496" s="93"/>
      <c r="M496" s="93"/>
      <c r="N496" s="93"/>
      <c r="O496" s="93"/>
      <c r="P496" s="94"/>
    </row>
    <row r="497" spans="2:20" ht="20.100000000000001" customHeight="1">
      <c r="B497" s="419"/>
      <c r="C497" s="75" t="s">
        <v>14</v>
      </c>
      <c r="D497" s="76"/>
      <c r="E497" s="76"/>
      <c r="F497" s="76"/>
      <c r="G497" s="77"/>
      <c r="H497" s="229" t="s">
        <v>2625</v>
      </c>
      <c r="I497" s="230"/>
      <c r="J497" s="35" t="s">
        <v>468</v>
      </c>
      <c r="K497" s="230" t="s">
        <v>2626</v>
      </c>
      <c r="L497" s="230"/>
      <c r="M497" s="35" t="s">
        <v>468</v>
      </c>
      <c r="N497" s="230" t="s">
        <v>2627</v>
      </c>
      <c r="O497" s="230"/>
      <c r="P497" s="231"/>
    </row>
    <row r="498" spans="2:20" ht="20.100000000000001" customHeight="1">
      <c r="B498" s="419"/>
      <c r="C498" s="237" t="s">
        <v>280</v>
      </c>
      <c r="D498" s="221"/>
      <c r="E498" s="222"/>
      <c r="F498" s="245" t="s">
        <v>281</v>
      </c>
      <c r="G498" s="247"/>
      <c r="H498" s="23">
        <v>10</v>
      </c>
      <c r="I498" s="35" t="s">
        <v>485</v>
      </c>
      <c r="J498" s="24">
        <v>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2619</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2628</v>
      </c>
      <c r="I503" s="93"/>
      <c r="J503" s="93"/>
      <c r="K503" s="93"/>
      <c r="L503" s="93"/>
      <c r="M503" s="93"/>
      <c r="N503" s="93"/>
      <c r="O503" s="93"/>
      <c r="P503" s="94"/>
    </row>
    <row r="504" spans="2:20" ht="20.100000000000001" customHeight="1">
      <c r="B504" s="419"/>
      <c r="C504" s="75" t="s">
        <v>14</v>
      </c>
      <c r="D504" s="76"/>
      <c r="E504" s="76"/>
      <c r="F504" s="76"/>
      <c r="G504" s="77"/>
      <c r="H504" s="229" t="s">
        <v>2537</v>
      </c>
      <c r="I504" s="230"/>
      <c r="J504" s="35" t="s">
        <v>468</v>
      </c>
      <c r="K504" s="230" t="s">
        <v>2629</v>
      </c>
      <c r="L504" s="230"/>
      <c r="M504" s="35" t="s">
        <v>468</v>
      </c>
      <c r="N504" s="230" t="s">
        <v>2630</v>
      </c>
      <c r="O504" s="230"/>
      <c r="P504" s="231"/>
    </row>
    <row r="505" spans="2:20" ht="20.100000000000001" customHeight="1">
      <c r="B505" s="419"/>
      <c r="C505" s="237" t="s">
        <v>280</v>
      </c>
      <c r="D505" s="221"/>
      <c r="E505" s="222"/>
      <c r="F505" s="245" t="s">
        <v>281</v>
      </c>
      <c r="G505" s="247"/>
      <c r="H505" s="23">
        <v>8</v>
      </c>
      <c r="I505" s="35" t="s">
        <v>485</v>
      </c>
      <c r="J505" s="24">
        <v>30</v>
      </c>
      <c r="K505" s="35" t="s">
        <v>486</v>
      </c>
      <c r="L505" s="56" t="s">
        <v>434</v>
      </c>
      <c r="M505" s="24">
        <v>17</v>
      </c>
      <c r="N505" s="35" t="s">
        <v>485</v>
      </c>
      <c r="O505" s="24">
        <v>15</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t="s">
        <v>2619</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2566</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2631</v>
      </c>
      <c r="M513" s="97"/>
      <c r="N513" s="97"/>
      <c r="O513" s="98"/>
      <c r="P513" s="99"/>
    </row>
    <row r="514" spans="2:20" ht="20.100000000000001" customHeight="1">
      <c r="B514" s="220" t="s">
        <v>287</v>
      </c>
      <c r="C514" s="221"/>
      <c r="D514" s="221"/>
      <c r="E514" s="221"/>
      <c r="F514" s="221"/>
      <c r="G514" s="222"/>
      <c r="H514" s="78" t="s">
        <v>2566</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2632</v>
      </c>
      <c r="M516" s="97"/>
      <c r="N516" s="97"/>
      <c r="O516" s="98"/>
      <c r="P516" s="99"/>
    </row>
    <row r="517" spans="2:20" ht="20.100000000000001" customHeight="1" thickBot="1">
      <c r="B517" s="457" t="s">
        <v>288</v>
      </c>
      <c r="C517" s="458"/>
      <c r="D517" s="458"/>
      <c r="E517" s="458"/>
      <c r="F517" s="458"/>
      <c r="G517" s="458"/>
      <c r="H517" s="267" t="s">
        <v>2566</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2566</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v>45505</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2566</v>
      </c>
      <c r="K523" s="87"/>
      <c r="L523" s="87"/>
      <c r="M523" s="87"/>
      <c r="N523" s="87"/>
      <c r="O523" s="78"/>
      <c r="P523" s="88"/>
      <c r="S523" s="15" t="str">
        <f>IF($F$520=MST!$I$6,IF(J523="","未記入",""),"")</f>
        <v/>
      </c>
    </row>
    <row r="524" spans="2:20" ht="20.100000000000001" customHeight="1">
      <c r="B524" s="220" t="s">
        <v>2503</v>
      </c>
      <c r="C524" s="221"/>
      <c r="D524" s="221"/>
      <c r="E524" s="222"/>
      <c r="F524" s="78" t="s">
        <v>2565</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2633</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2633</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2633</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2633</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2633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2566</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2566</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2566</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2566</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2566</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2566</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2566</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2566</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2565</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2566</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2566</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2566</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2566</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2566</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2566</v>
      </c>
      <c r="M561" s="79"/>
      <c r="N561" s="79"/>
      <c r="O561" s="79"/>
      <c r="P561" s="80"/>
      <c r="Q561" s="2"/>
      <c r="R561" s="2"/>
      <c r="S561" s="15" t="str">
        <f t="shared" si="4"/>
        <v/>
      </c>
      <c r="T561" s="69"/>
      <c r="U561" s="2"/>
      <c r="V561" s="2"/>
    </row>
    <row r="562" spans="1:22" ht="20.100000000000001" customHeight="1">
      <c r="B562" s="306" t="s">
        <v>296</v>
      </c>
      <c r="C562" s="95"/>
      <c r="D562" s="95"/>
      <c r="E562" s="95"/>
      <c r="F562" s="78" t="s">
        <v>2566</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2634</v>
      </c>
      <c r="K564" s="105"/>
      <c r="L564" s="105"/>
      <c r="M564" s="105"/>
      <c r="N564" s="105"/>
      <c r="O564" s="105"/>
      <c r="P564" s="106"/>
    </row>
    <row r="565" spans="1:22" ht="27.75" customHeight="1">
      <c r="B565" s="220" t="s">
        <v>297</v>
      </c>
      <c r="C565" s="221"/>
      <c r="D565" s="221"/>
      <c r="E565" s="222"/>
      <c r="F565" s="389" t="s">
        <v>2566</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2565</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2565</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85" zoomScaleNormal="85" zoomScaleSheetLayoutView="85" workbookViewId="0">
      <selection activeCell="H8" sqref="H8:I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55" zoomScaleNormal="85" zoomScaleSheetLayoutView="55" workbookViewId="0">
      <selection activeCell="V17" sqref="V17:X1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2566</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2566</v>
      </c>
      <c r="K7" s="579"/>
      <c r="L7" s="579"/>
      <c r="M7" s="579"/>
      <c r="N7" s="579"/>
      <c r="O7" s="580"/>
      <c r="P7" s="578" t="s">
        <v>2565</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2566</v>
      </c>
      <c r="K8" s="539"/>
      <c r="L8" s="539"/>
      <c r="M8" s="539"/>
      <c r="N8" s="539"/>
      <c r="O8" s="540"/>
      <c r="P8" s="538" t="s">
        <v>2565</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2566</v>
      </c>
      <c r="Q9" s="539"/>
      <c r="R9" s="539"/>
      <c r="S9" s="539"/>
      <c r="T9" s="539"/>
      <c r="U9" s="540"/>
      <c r="V9" s="553"/>
      <c r="W9" s="553"/>
      <c r="X9" s="553"/>
      <c r="Y9" s="553" t="s">
        <v>2576</v>
      </c>
      <c r="Z9" s="553"/>
      <c r="AA9" s="553"/>
      <c r="AB9" s="544"/>
      <c r="AC9" s="545"/>
      <c r="AD9" s="545"/>
      <c r="AE9" s="544" t="s">
        <v>2635</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2566</v>
      </c>
      <c r="K10" s="539"/>
      <c r="L10" s="539"/>
      <c r="M10" s="539"/>
      <c r="N10" s="539"/>
      <c r="O10" s="540"/>
      <c r="P10" s="538" t="s">
        <v>2566</v>
      </c>
      <c r="Q10" s="539"/>
      <c r="R10" s="539"/>
      <c r="S10" s="539"/>
      <c r="T10" s="539"/>
      <c r="U10" s="540"/>
      <c r="V10" s="553"/>
      <c r="W10" s="553"/>
      <c r="X10" s="553"/>
      <c r="Y10" s="553" t="s">
        <v>2576</v>
      </c>
      <c r="Z10" s="553"/>
      <c r="AA10" s="553"/>
      <c r="AB10" s="544" t="s">
        <v>2636</v>
      </c>
      <c r="AC10" s="545"/>
      <c r="AD10" s="545"/>
      <c r="AE10" s="544" t="s">
        <v>2637</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2566</v>
      </c>
      <c r="K11" s="539"/>
      <c r="L11" s="539"/>
      <c r="M11" s="539"/>
      <c r="N11" s="539"/>
      <c r="O11" s="540"/>
      <c r="P11" s="538" t="s">
        <v>2566</v>
      </c>
      <c r="Q11" s="539"/>
      <c r="R11" s="539"/>
      <c r="S11" s="539"/>
      <c r="T11" s="539"/>
      <c r="U11" s="540"/>
      <c r="V11" s="553"/>
      <c r="W11" s="553"/>
      <c r="X11" s="553"/>
      <c r="Y11" s="553" t="s">
        <v>2576</v>
      </c>
      <c r="Z11" s="553"/>
      <c r="AA11" s="553"/>
      <c r="AB11" s="544" t="s">
        <v>2638</v>
      </c>
      <c r="AC11" s="545"/>
      <c r="AD11" s="545"/>
      <c r="AE11" s="544" t="s">
        <v>2639</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2566</v>
      </c>
      <c r="K12" s="539"/>
      <c r="L12" s="539"/>
      <c r="M12" s="539"/>
      <c r="N12" s="539"/>
      <c r="O12" s="540"/>
      <c r="P12" s="538" t="s">
        <v>2565</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2566</v>
      </c>
      <c r="K13" s="539"/>
      <c r="L13" s="539"/>
      <c r="M13" s="539"/>
      <c r="N13" s="539"/>
      <c r="O13" s="540"/>
      <c r="P13" s="538" t="s">
        <v>2565</v>
      </c>
      <c r="Q13" s="539"/>
      <c r="R13" s="539"/>
      <c r="S13" s="539"/>
      <c r="T13" s="539"/>
      <c r="U13" s="540"/>
      <c r="V13" s="553"/>
      <c r="W13" s="553"/>
      <c r="X13" s="553"/>
      <c r="Y13" s="553"/>
      <c r="Z13" s="553"/>
      <c r="AA13" s="553"/>
      <c r="AB13" s="544"/>
      <c r="AC13" s="545"/>
      <c r="AD13" s="545"/>
      <c r="AE13" s="544" t="s">
        <v>2640</v>
      </c>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2566</v>
      </c>
      <c r="K14" s="539"/>
      <c r="L14" s="539"/>
      <c r="M14" s="539"/>
      <c r="N14" s="539"/>
      <c r="O14" s="540"/>
      <c r="P14" s="538" t="s">
        <v>2566</v>
      </c>
      <c r="Q14" s="539"/>
      <c r="R14" s="539"/>
      <c r="S14" s="539"/>
      <c r="T14" s="539"/>
      <c r="U14" s="540"/>
      <c r="V14" s="553"/>
      <c r="W14" s="553"/>
      <c r="X14" s="553"/>
      <c r="Y14" s="553" t="s">
        <v>2576</v>
      </c>
      <c r="Z14" s="553"/>
      <c r="AA14" s="553"/>
      <c r="AB14" s="544" t="s">
        <v>2641</v>
      </c>
      <c r="AC14" s="545"/>
      <c r="AD14" s="545"/>
      <c r="AE14" s="544" t="s">
        <v>2642</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2566</v>
      </c>
      <c r="K15" s="591"/>
      <c r="L15" s="591"/>
      <c r="M15" s="591"/>
      <c r="N15" s="591"/>
      <c r="O15" s="592"/>
      <c r="P15" s="590" t="s">
        <v>2565</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2566</v>
      </c>
      <c r="K17" s="579"/>
      <c r="L17" s="579"/>
      <c r="M17" s="579"/>
      <c r="N17" s="579"/>
      <c r="O17" s="580"/>
      <c r="P17" s="578" t="s">
        <v>2566</v>
      </c>
      <c r="Q17" s="579"/>
      <c r="R17" s="579"/>
      <c r="S17" s="579"/>
      <c r="T17" s="579"/>
      <c r="U17" s="580"/>
      <c r="V17" s="550"/>
      <c r="W17" s="550"/>
      <c r="X17" s="550"/>
      <c r="Y17" s="550" t="s">
        <v>2576</v>
      </c>
      <c r="Z17" s="550"/>
      <c r="AA17" s="550"/>
      <c r="AB17" s="541" t="s">
        <v>2643</v>
      </c>
      <c r="AC17" s="542"/>
      <c r="AD17" s="542"/>
      <c r="AE17" s="541" t="s">
        <v>2644</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2566</v>
      </c>
      <c r="K18" s="539"/>
      <c r="L18" s="539"/>
      <c r="M18" s="539"/>
      <c r="N18" s="539"/>
      <c r="O18" s="540"/>
      <c r="P18" s="538" t="s">
        <v>2566</v>
      </c>
      <c r="Q18" s="539"/>
      <c r="R18" s="539"/>
      <c r="S18" s="539"/>
      <c r="T18" s="539"/>
      <c r="U18" s="540"/>
      <c r="V18" s="553"/>
      <c r="W18" s="553"/>
      <c r="X18" s="553"/>
      <c r="Y18" s="553" t="s">
        <v>2576</v>
      </c>
      <c r="Z18" s="553"/>
      <c r="AA18" s="553"/>
      <c r="AB18" s="544" t="s">
        <v>2645</v>
      </c>
      <c r="AC18" s="545"/>
      <c r="AD18" s="545"/>
      <c r="AE18" s="544" t="s">
        <v>2644</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2566</v>
      </c>
      <c r="K19" s="539"/>
      <c r="L19" s="539"/>
      <c r="M19" s="539"/>
      <c r="N19" s="539"/>
      <c r="O19" s="540"/>
      <c r="P19" s="538" t="s">
        <v>2360</v>
      </c>
      <c r="Q19" s="539"/>
      <c r="R19" s="539"/>
      <c r="S19" s="539"/>
      <c r="T19" s="539"/>
      <c r="U19" s="540"/>
      <c r="V19" s="553"/>
      <c r="W19" s="553"/>
      <c r="X19" s="553"/>
      <c r="Y19" s="553" t="s">
        <v>2576</v>
      </c>
      <c r="Z19" s="553"/>
      <c r="AA19" s="553"/>
      <c r="AB19" s="544" t="s">
        <v>2646</v>
      </c>
      <c r="AC19" s="545"/>
      <c r="AD19" s="545"/>
      <c r="AE19" s="544" t="s">
        <v>2647</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2566</v>
      </c>
      <c r="K20" s="539"/>
      <c r="L20" s="539"/>
      <c r="M20" s="539"/>
      <c r="N20" s="539"/>
      <c r="O20" s="540"/>
      <c r="P20" s="538" t="s">
        <v>2565</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2566</v>
      </c>
      <c r="Q21" s="539"/>
      <c r="R21" s="539"/>
      <c r="S21" s="539"/>
      <c r="T21" s="539"/>
      <c r="U21" s="540"/>
      <c r="V21" s="553"/>
      <c r="W21" s="553"/>
      <c r="X21" s="553"/>
      <c r="Y21" s="553" t="s">
        <v>2576</v>
      </c>
      <c r="Z21" s="553"/>
      <c r="AA21" s="553"/>
      <c r="AB21" s="544"/>
      <c r="AC21" s="545"/>
      <c r="AD21" s="545"/>
      <c r="AE21" s="544" t="s">
        <v>2648</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2565</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2566</v>
      </c>
      <c r="Q23" s="539"/>
      <c r="R23" s="539"/>
      <c r="S23" s="539"/>
      <c r="T23" s="539"/>
      <c r="U23" s="540"/>
      <c r="V23" s="553"/>
      <c r="W23" s="553"/>
      <c r="X23" s="553"/>
      <c r="Y23" s="553" t="s">
        <v>2576</v>
      </c>
      <c r="Z23" s="553"/>
      <c r="AA23" s="553"/>
      <c r="AB23" s="544"/>
      <c r="AC23" s="545"/>
      <c r="AD23" s="545"/>
      <c r="AE23" s="544" t="s">
        <v>2649</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2565</v>
      </c>
      <c r="K24" s="539"/>
      <c r="L24" s="539"/>
      <c r="M24" s="539"/>
      <c r="N24" s="539"/>
      <c r="O24" s="540"/>
      <c r="P24" s="538" t="s">
        <v>2566</v>
      </c>
      <c r="Q24" s="539"/>
      <c r="R24" s="539"/>
      <c r="S24" s="539"/>
      <c r="T24" s="539"/>
      <c r="U24" s="540"/>
      <c r="V24" s="553"/>
      <c r="W24" s="553"/>
      <c r="X24" s="553"/>
      <c r="Y24" s="553" t="s">
        <v>2576</v>
      </c>
      <c r="Z24" s="553"/>
      <c r="AA24" s="553"/>
      <c r="AB24" s="544" t="s">
        <v>2641</v>
      </c>
      <c r="AC24" s="545"/>
      <c r="AD24" s="545"/>
      <c r="AE24" s="544" t="s">
        <v>2650</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2565</v>
      </c>
      <c r="K25" s="539"/>
      <c r="L25" s="539"/>
      <c r="M25" s="539"/>
      <c r="N25" s="539"/>
      <c r="O25" s="540"/>
      <c r="P25" s="538" t="s">
        <v>2566</v>
      </c>
      <c r="Q25" s="539"/>
      <c r="R25" s="539"/>
      <c r="S25" s="539"/>
      <c r="T25" s="539"/>
      <c r="U25" s="540"/>
      <c r="V25" s="553"/>
      <c r="W25" s="553"/>
      <c r="X25" s="553"/>
      <c r="Y25" s="553" t="s">
        <v>2576</v>
      </c>
      <c r="Z25" s="553"/>
      <c r="AA25" s="553"/>
      <c r="AB25" s="544" t="s">
        <v>2641</v>
      </c>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2566</v>
      </c>
      <c r="Q26" s="582"/>
      <c r="R26" s="582"/>
      <c r="S26" s="582"/>
      <c r="T26" s="582"/>
      <c r="U26" s="583"/>
      <c r="V26" s="552"/>
      <c r="W26" s="552"/>
      <c r="X26" s="552"/>
      <c r="Y26" s="552" t="s">
        <v>2576</v>
      </c>
      <c r="Z26" s="552"/>
      <c r="AA26" s="552"/>
      <c r="AB26" s="547" t="s">
        <v>2651</v>
      </c>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2566</v>
      </c>
      <c r="Q28" s="579"/>
      <c r="R28" s="579"/>
      <c r="S28" s="579"/>
      <c r="T28" s="579"/>
      <c r="U28" s="580"/>
      <c r="V28" s="550"/>
      <c r="W28" s="550"/>
      <c r="X28" s="550"/>
      <c r="Y28" s="550" t="s">
        <v>2576</v>
      </c>
      <c r="Z28" s="550"/>
      <c r="AA28" s="550"/>
      <c r="AB28" s="541"/>
      <c r="AC28" s="542"/>
      <c r="AD28" s="542"/>
      <c r="AE28" s="541" t="s">
        <v>2652</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2566</v>
      </c>
      <c r="K29" s="539"/>
      <c r="L29" s="539"/>
      <c r="M29" s="539"/>
      <c r="N29" s="539"/>
      <c r="O29" s="540"/>
      <c r="P29" s="538" t="s">
        <v>2565</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2566</v>
      </c>
      <c r="K30" s="539"/>
      <c r="L30" s="539"/>
      <c r="M30" s="539"/>
      <c r="N30" s="539"/>
      <c r="O30" s="540"/>
      <c r="P30" s="538" t="s">
        <v>2565</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2566</v>
      </c>
      <c r="K31" s="539"/>
      <c r="L31" s="539"/>
      <c r="M31" s="539"/>
      <c r="N31" s="539"/>
      <c r="O31" s="540"/>
      <c r="P31" s="538" t="s">
        <v>2565</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2566</v>
      </c>
      <c r="K32" s="582"/>
      <c r="L32" s="582"/>
      <c r="M32" s="582"/>
      <c r="N32" s="582"/>
      <c r="O32" s="583"/>
      <c r="P32" s="581" t="s">
        <v>2565</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2566</v>
      </c>
      <c r="K34" s="579"/>
      <c r="L34" s="579"/>
      <c r="M34" s="579"/>
      <c r="N34" s="579"/>
      <c r="O34" s="580"/>
      <c r="P34" s="578" t="s">
        <v>2566</v>
      </c>
      <c r="Q34" s="579"/>
      <c r="R34" s="579"/>
      <c r="S34" s="579"/>
      <c r="T34" s="579"/>
      <c r="U34" s="580"/>
      <c r="V34" s="550"/>
      <c r="W34" s="550"/>
      <c r="X34" s="550"/>
      <c r="Y34" s="550" t="s">
        <v>2576</v>
      </c>
      <c r="Z34" s="550"/>
      <c r="AA34" s="550"/>
      <c r="AB34" s="541" t="s">
        <v>2641</v>
      </c>
      <c r="AC34" s="542"/>
      <c r="AD34" s="542"/>
      <c r="AE34" s="541" t="s">
        <v>2642</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2565</v>
      </c>
      <c r="K35" s="539"/>
      <c r="L35" s="539"/>
      <c r="M35" s="539"/>
      <c r="N35" s="539"/>
      <c r="O35" s="540"/>
      <c r="P35" s="538" t="s">
        <v>2565</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2565</v>
      </c>
      <c r="K36" s="582"/>
      <c r="L36" s="582"/>
      <c r="M36" s="582"/>
      <c r="N36" s="582"/>
      <c r="O36" s="583"/>
      <c r="P36" s="581" t="s">
        <v>2565</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B84"/>
  <sheetViews>
    <sheetView view="pageBreakPreview" topLeftCell="A58" zoomScale="85" zoomScaleNormal="70" zoomScaleSheetLayoutView="85" workbookViewId="0">
      <selection activeCell="F80" sqref="F80"/>
    </sheetView>
  </sheetViews>
  <sheetFormatPr defaultRowHeight="13.5"/>
  <cols>
    <col min="1" max="1" width="22.625" customWidth="1"/>
    <col min="2" max="2" width="73.625" customWidth="1"/>
    <col min="3" max="3" width="2.625" customWidth="1"/>
  </cols>
  <sheetData>
    <row r="1" spans="1:2" s="600" customFormat="1" ht="23.25" customHeight="1">
      <c r="A1" s="599" t="s">
        <v>2653</v>
      </c>
    </row>
    <row r="2" spans="1:2" s="600" customFormat="1">
      <c r="A2" s="601" t="s">
        <v>2654</v>
      </c>
      <c r="B2" s="601" t="s">
        <v>2655</v>
      </c>
    </row>
    <row r="3" spans="1:2" s="600" customFormat="1">
      <c r="A3" s="601"/>
      <c r="B3" s="601"/>
    </row>
    <row r="4" spans="1:2" s="600" customFormat="1">
      <c r="A4" s="601"/>
      <c r="B4" s="601"/>
    </row>
    <row r="5" spans="1:2" s="600" customFormat="1">
      <c r="A5" s="601"/>
      <c r="B5" s="601"/>
    </row>
    <row r="6" spans="1:2" s="600" customFormat="1">
      <c r="A6" s="601"/>
      <c r="B6" s="601"/>
    </row>
    <row r="7" spans="1:2" s="600" customFormat="1">
      <c r="A7" s="601"/>
      <c r="B7" s="601"/>
    </row>
    <row r="8" spans="1:2" s="600" customFormat="1">
      <c r="A8" s="601"/>
      <c r="B8" s="601"/>
    </row>
    <row r="9" spans="1:2" s="600" customFormat="1">
      <c r="A9" s="601"/>
      <c r="B9" s="601"/>
    </row>
    <row r="10" spans="1:2" s="600" customFormat="1">
      <c r="A10" s="601"/>
      <c r="B10" s="601"/>
    </row>
    <row r="11" spans="1:2" s="600" customFormat="1">
      <c r="A11" s="601"/>
      <c r="B11" s="601"/>
    </row>
    <row r="12" spans="1:2" s="600" customFormat="1">
      <c r="A12" s="601"/>
      <c r="B12" s="601"/>
    </row>
    <row r="13" spans="1:2" s="600" customFormat="1">
      <c r="A13" s="601"/>
      <c r="B13" s="601"/>
    </row>
    <row r="14" spans="1:2" s="600" customFormat="1">
      <c r="A14" s="601"/>
      <c r="B14" s="601"/>
    </row>
    <row r="15" spans="1:2" s="600" customFormat="1">
      <c r="A15" s="601"/>
      <c r="B15" s="601"/>
    </row>
    <row r="16" spans="1:2" s="600" customFormat="1">
      <c r="A16" s="601"/>
      <c r="B16" s="601"/>
    </row>
    <row r="17" spans="1:2" s="600" customFormat="1">
      <c r="A17" s="601"/>
      <c r="B17" s="601"/>
    </row>
    <row r="18" spans="1:2" s="600" customFormat="1">
      <c r="A18" s="601"/>
      <c r="B18" s="601"/>
    </row>
    <row r="19" spans="1:2" s="600" customFormat="1">
      <c r="A19" s="601"/>
      <c r="B19" s="601"/>
    </row>
    <row r="20" spans="1:2" s="600" customFormat="1">
      <c r="A20" s="601"/>
      <c r="B20" s="601"/>
    </row>
    <row r="21" spans="1:2" s="600" customFormat="1">
      <c r="A21" s="601"/>
      <c r="B21" s="601"/>
    </row>
    <row r="22" spans="1:2" s="600" customFormat="1">
      <c r="A22" s="601"/>
      <c r="B22" s="601"/>
    </row>
    <row r="23" spans="1:2" s="600" customFormat="1">
      <c r="A23" s="601"/>
      <c r="B23" s="601"/>
    </row>
    <row r="24" spans="1:2" s="600" customFormat="1">
      <c r="A24" s="601"/>
      <c r="B24" s="601"/>
    </row>
    <row r="25" spans="1:2" s="600" customFormat="1">
      <c r="A25" s="601"/>
      <c r="B25" s="601"/>
    </row>
    <row r="26" spans="1:2" s="600" customFormat="1">
      <c r="A26" s="601"/>
      <c r="B26" s="601"/>
    </row>
    <row r="27" spans="1:2" s="600" customFormat="1">
      <c r="A27" s="602"/>
      <c r="B27" s="602"/>
    </row>
    <row r="28" spans="1:2" s="600" customFormat="1">
      <c r="A28" s="603"/>
      <c r="B28" s="603" t="s">
        <v>2656</v>
      </c>
    </row>
    <row r="29" spans="1:2" s="600" customFormat="1">
      <c r="A29" s="604"/>
      <c r="B29" s="604"/>
    </row>
    <row r="30" spans="1:2" s="600" customFormat="1">
      <c r="A30" s="604"/>
      <c r="B30" s="604"/>
    </row>
    <row r="31" spans="1:2" s="600" customFormat="1">
      <c r="A31" s="604"/>
      <c r="B31" s="604"/>
    </row>
    <row r="32" spans="1:2" s="600" customFormat="1">
      <c r="A32" s="604"/>
      <c r="B32" s="604"/>
    </row>
    <row r="33" spans="1:2" s="600" customFormat="1">
      <c r="A33" s="604"/>
      <c r="B33" s="604"/>
    </row>
    <row r="34" spans="1:2" s="600" customFormat="1">
      <c r="A34" s="604"/>
      <c r="B34" s="604"/>
    </row>
    <row r="35" spans="1:2" s="600" customFormat="1">
      <c r="A35" s="604"/>
      <c r="B35" s="604"/>
    </row>
    <row r="36" spans="1:2" s="600" customFormat="1">
      <c r="A36" s="604"/>
      <c r="B36" s="604"/>
    </row>
    <row r="37" spans="1:2" s="600" customFormat="1">
      <c r="A37" s="604"/>
      <c r="B37" s="604"/>
    </row>
    <row r="38" spans="1:2" s="600" customFormat="1">
      <c r="A38" s="604"/>
      <c r="B38" s="604"/>
    </row>
    <row r="39" spans="1:2" s="600" customFormat="1">
      <c r="A39" s="604"/>
      <c r="B39" s="604"/>
    </row>
    <row r="40" spans="1:2">
      <c r="A40" s="604"/>
      <c r="B40" s="604"/>
    </row>
    <row r="41" spans="1:2">
      <c r="A41" s="604"/>
      <c r="B41" s="604"/>
    </row>
    <row r="42" spans="1:2">
      <c r="A42" s="604"/>
      <c r="B42" s="604"/>
    </row>
    <row r="43" spans="1:2">
      <c r="A43" s="604"/>
      <c r="B43" s="604"/>
    </row>
    <row r="44" spans="1:2">
      <c r="A44" s="604"/>
      <c r="B44" s="604"/>
    </row>
    <row r="45" spans="1:2">
      <c r="A45" s="604"/>
      <c r="B45" s="604"/>
    </row>
    <row r="46" spans="1:2">
      <c r="A46" s="604"/>
      <c r="B46" s="604"/>
    </row>
    <row r="47" spans="1:2">
      <c r="A47" s="604"/>
      <c r="B47" s="604"/>
    </row>
    <row r="48" spans="1:2">
      <c r="A48" s="604"/>
      <c r="B48" s="604"/>
    </row>
    <row r="50" spans="1:2" ht="121.5">
      <c r="A50" s="605" t="s">
        <v>2657</v>
      </c>
      <c r="B50" s="605" t="s">
        <v>2658</v>
      </c>
    </row>
    <row r="51" spans="1:2">
      <c r="A51" s="606"/>
      <c r="B51" s="607"/>
    </row>
    <row r="52" spans="1:2" ht="26.25" customHeight="1">
      <c r="A52" s="1" t="s">
        <v>2659</v>
      </c>
      <c r="B52" s="608" t="s">
        <v>2660</v>
      </c>
    </row>
    <row r="55" spans="1:2">
      <c r="A55" s="609" t="s">
        <v>2661</v>
      </c>
      <c r="B55" s="610" t="s">
        <v>2662</v>
      </c>
    </row>
    <row r="56" spans="1:2">
      <c r="A56" s="609"/>
      <c r="B56" s="610"/>
    </row>
    <row r="57" spans="1:2">
      <c r="A57" s="609"/>
      <c r="B57" s="610"/>
    </row>
    <row r="58" spans="1:2">
      <c r="A58" s="609"/>
      <c r="B58" s="610"/>
    </row>
    <row r="59" spans="1:2">
      <c r="A59" s="609"/>
      <c r="B59" s="610"/>
    </row>
    <row r="60" spans="1:2">
      <c r="A60" s="609"/>
      <c r="B60" s="610"/>
    </row>
    <row r="61" spans="1:2">
      <c r="A61" s="609"/>
      <c r="B61" s="610"/>
    </row>
    <row r="62" spans="1:2">
      <c r="A62" s="609"/>
      <c r="B62" s="610"/>
    </row>
    <row r="63" spans="1:2">
      <c r="A63" s="609"/>
      <c r="B63" s="610"/>
    </row>
    <row r="64" spans="1:2">
      <c r="A64" s="609"/>
      <c r="B64" s="610"/>
    </row>
    <row r="65" spans="1:2">
      <c r="A65" s="609"/>
      <c r="B65" s="610"/>
    </row>
    <row r="66" spans="1:2">
      <c r="A66" s="609"/>
      <c r="B66" s="610"/>
    </row>
    <row r="67" spans="1:2">
      <c r="A67" s="609"/>
      <c r="B67" s="610"/>
    </row>
    <row r="68" spans="1:2">
      <c r="A68" s="609"/>
      <c r="B68" s="610"/>
    </row>
    <row r="69" spans="1:2">
      <c r="A69" s="609"/>
      <c r="B69" s="610" t="s">
        <v>2663</v>
      </c>
    </row>
    <row r="70" spans="1:2">
      <c r="A70" s="609"/>
      <c r="B70" s="610"/>
    </row>
    <row r="71" spans="1:2">
      <c r="A71" s="609"/>
      <c r="B71" s="610"/>
    </row>
    <row r="72" spans="1:2">
      <c r="A72" s="609"/>
      <c r="B72" s="610"/>
    </row>
    <row r="73" spans="1:2">
      <c r="A73" s="609"/>
      <c r="B73" s="610"/>
    </row>
    <row r="74" spans="1:2">
      <c r="A74" s="609"/>
      <c r="B74" s="610"/>
    </row>
    <row r="75" spans="1:2">
      <c r="A75" s="609"/>
      <c r="B75" s="610"/>
    </row>
    <row r="76" spans="1:2">
      <c r="A76" s="609"/>
      <c r="B76" s="610"/>
    </row>
    <row r="77" spans="1:2">
      <c r="A77" s="609"/>
      <c r="B77" s="610"/>
    </row>
    <row r="78" spans="1:2">
      <c r="A78" s="609"/>
      <c r="B78" s="610"/>
    </row>
    <row r="79" spans="1:2">
      <c r="A79" s="609"/>
      <c r="B79" s="610"/>
    </row>
    <row r="80" spans="1:2">
      <c r="A80" s="609"/>
      <c r="B80" s="610"/>
    </row>
    <row r="81" spans="1:2">
      <c r="A81" s="609"/>
      <c r="B81" s="610"/>
    </row>
    <row r="82" spans="1:2">
      <c r="A82" s="609"/>
      <c r="B82" s="610"/>
    </row>
    <row r="83" spans="1:2">
      <c r="A83" s="609"/>
      <c r="B83" s="610"/>
    </row>
    <row r="84" spans="1:2">
      <c r="A84" s="609"/>
      <c r="B84" s="610"/>
    </row>
  </sheetData>
  <mergeCells count="7">
    <mergeCell ref="A2:A27"/>
    <mergeCell ref="B2:B27"/>
    <mergeCell ref="A28:A48"/>
    <mergeCell ref="B28:B48"/>
    <mergeCell ref="A55:A84"/>
    <mergeCell ref="B55:B68"/>
    <mergeCell ref="B69:B84"/>
  </mergeCells>
  <phoneticPr fontId="1"/>
  <pageMargins left="0.7" right="0.7" top="0.75" bottom="0.75" header="0.3" footer="0.3"/>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