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'別紙（フリー記載）※情報公表対象外'!$A$1:$J$799</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<sst xmlns="http://schemas.openxmlformats.org/spreadsheetml/2006/main" count="3375" uniqueCount="2771">
  <si>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</si>
  <si>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</si>
  <si>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</si>
  <si>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</si>
  <si>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</si>
  <si>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</si>
  <si>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</si>
  <si>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</si>
  <si>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</si>
  <si>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</si>
  <si>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</si>
  <si>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</si>
  <si>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</si>
  <si>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</si>
  <si>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</si>
  <si>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</si>
  <si>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</si>
  <si>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</si>
  <si>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</si>
  <si>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</si>
  <si>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</si>
  <si>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</si>
  <si>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</si>
  <si>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</si>
  <si>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</si>
  <si>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</si>
  <si>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</si>
  <si>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</si>
  <si>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</si>
  <si>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</si>
  <si>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</si>
  <si>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</si>
  <si>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</si>
  <si>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</si>
  <si>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</si>
  <si>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</si>
  <si>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</si>
  <si>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</si>
  <si>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</si>
  <si>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</si>
  <si>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</si>
  <si>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</si>
  <si>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</si>
  <si>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</si>
  <si>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</si>
  <si>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</si>
  <si>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</si>
  <si>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</si>
  <si>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</si>
  <si>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</si>
  <si>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</si>
  <si>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</si>
  <si>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</si>
  <si>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</si>
  <si>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</si>
  <si>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</si>
  <si>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</si>
  <si>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</si>
  <si>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</si>
  <si>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</si>
  <si>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</si>
  <si>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</si>
  <si>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</si>
  <si>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</si>
  <si>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</si>
  <si>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</si>
  <si>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</si>
  <si>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</si>
  <si>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</si>
  <si>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</si>
  <si>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</si>
  <si>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</si>
  <si>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</si>
  <si>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</si>
  <si>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</si>
  <si>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</si>
  <si>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</si>
  <si>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</si>
  <si>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</si>
  <si>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</si>
  <si>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</si>
  <si>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</si>
  <si>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</si>
  <si>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</si>
  <si>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</si>
  <si>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</si>
  <si>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</si>
  <si>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</si>
  <si>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</si>
  <si>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</si>
  <si>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</si>
  <si>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</si>
  <si>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</si>
  <si>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</si>
  <si>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</si>
  <si>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</si>
  <si>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</si>
  <si>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</si>
  <si>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</si>
  <si>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</si>
  <si>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</si>
  <si>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</si>
  <si>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</si>
  <si>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</si>
  <si>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</si>
  <si>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</si>
  <si>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</si>
  <si>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</si>
  <si>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</si>
  <si>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</si>
  <si>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</si>
  <si>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</si>
  <si>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</si>
  <si>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</si>
  <si>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</si>
  <si>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</si>
  <si>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</si>
  <si>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</si>
  <si>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</si>
  <si>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</si>
  <si>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</si>
  <si>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</si>
  <si>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</si>
  <si>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</si>
  <si>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</si>
  <si>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</si>
  <si>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</si>
  <si>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</si>
  <si>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</si>
  <si>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</si>
  <si>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</si>
  <si>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</si>
  <si>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</si>
  <si>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</si>
  <si>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</si>
  <si>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</si>
  <si>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</si>
  <si>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</si>
  <si>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</si>
  <si>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</si>
  <si>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</si>
  <si>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</si>
  <si>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</si>
  <si>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</si>
  <si>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</si>
  <si>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</si>
  <si>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</si>
  <si>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</si>
  <si>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</si>
  <si>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</si>
  <si>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</si>
  <si>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</si>
  <si>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</si>
  <si>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</si>
  <si>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</si>
  <si>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</si>
  <si>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</si>
  <si>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</si>
  <si>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</si>
  <si>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</si>
  <si>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</si>
  <si>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</si>
  <si>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</si>
  <si>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</si>
  <si>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</si>
  <si>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</si>
  <si>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</si>
  <si>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</si>
  <si>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</si>
  <si>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</si>
  <si>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</si>
  <si>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</si>
  <si>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</si>
  <si>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</si>
  <si>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</si>
  <si>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</si>
  <si>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</si>
  <si>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</si>
  <si>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</si>
  <si>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</si>
  <si>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</si>
  <si>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</si>
  <si>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</si>
  <si>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</si>
  <si>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</si>
  <si>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</si>
  <si>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</si>
  <si>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</si>
  <si>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</si>
  <si>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</si>
  <si>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</si>
  <si>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</si>
  <si>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</si>
  <si>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</si>
  <si>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</si>
  <si>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</si>
  <si>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</si>
  <si>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</si>
  <si>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</si>
  <si>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</si>
  <si>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</si>
  <si>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</si>
  <si>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</si>
  <si>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</si>
  <si>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</si>
  <si>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</si>
  <si>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</si>
  <si>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</si>
  <si>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</si>
  <si>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</si>
  <si>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</si>
  <si>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</si>
  <si>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</si>
  <si>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</si>
  <si>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</si>
  <si>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</si>
  <si>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</si>
  <si>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</si>
  <si>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</si>
  <si>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</si>
  <si>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</si>
  <si>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</si>
  <si>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</si>
  <si>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</si>
  <si>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</si>
  <si>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</si>
  <si>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</si>
  <si>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</si>
  <si>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</si>
  <si>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</si>
  <si>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</si>
  <si>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</si>
  <si>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</si>
  <si>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</si>
  <si>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</si>
  <si>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</si>
  <si>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</si>
  <si>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</si>
  <si>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</si>
  <si>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</si>
  <si>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</si>
  <si>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</si>
  <si>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</si>
  <si>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</si>
  <si>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</si>
  <si>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</si>
  <si>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</si>
  <si>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</si>
  <si>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</si>
  <si>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</si>
  <si>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</si>
  <si>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</si>
  <si>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</si>
  <si>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</si>
  <si>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</si>
  <si>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</si>
  <si>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</si>
  <si>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</si>
  <si>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</si>
  <si>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</si>
  <si>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</si>
  <si>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</si>
  <si>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</si>
  <si>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</si>
  <si>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</si>
  <si>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</si>
  <si>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</si>
  <si>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</si>
  <si>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</si>
  <si>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</si>
  <si>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</si>
  <si>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</si>
  <si>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</si>
  <si>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</si>
  <si>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</si>
  <si>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</si>
  <si>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</si>
  <si>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</si>
  <si>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</si>
  <si>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</si>
  <si>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</si>
  <si>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</si>
  <si>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</si>
  <si>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</si>
  <si>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</si>
  <si>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</si>
  <si>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</si>
  <si>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</si>
  <si>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</si>
  <si>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</si>
  <si>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</si>
  <si>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</si>
  <si>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</si>
  <si>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</si>
  <si>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</si>
  <si>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</si>
  <si>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</si>
  <si>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</si>
  <si>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</si>
  <si>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</si>
  <si>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</si>
  <si>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</si>
  <si>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</si>
  <si>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</si>
  <si>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</si>
  <si>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</si>
  <si>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</si>
  <si>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</si>
  <si>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</si>
  <si>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</si>
  <si>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</si>
  <si>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</si>
  <si>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</si>
  <si>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</si>
  <si>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</si>
  <si>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</si>
  <si>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</si>
  <si>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</si>
  <si>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</si>
  <si>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</si>
  <si>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</si>
  <si>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</si>
  <si>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</si>
  <si>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</si>
  <si>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</si>
  <si>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</si>
  <si>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</si>
  <si>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</si>
  <si>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</si>
  <si>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</si>
  <si>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</si>
  <si>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</si>
  <si>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</si>
  <si>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</si>
  <si>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</si>
  <si>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</si>
  <si>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</si>
  <si>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</si>
  <si>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</si>
  <si>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</si>
  <si>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</si>
  <si>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</si>
  <si>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</si>
  <si>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</si>
  <si>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</si>
  <si>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</si>
  <si>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</si>
  <si>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</si>
  <si>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</si>
  <si>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</si>
  <si>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</si>
  <si>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</si>
  <si>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</si>
  <si>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</si>
  <si>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</si>
  <si>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</si>
  <si>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</si>
  <si>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</si>
  <si>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</si>
  <si>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</si>
  <si>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</si>
  <si>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</si>
  <si>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</si>
  <si>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</si>
  <si>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</si>
  <si>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</si>
  <si>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</si>
  <si>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</si>
  <si>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</si>
  <si>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</si>
  <si>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</si>
  <si>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</si>
  <si>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</si>
  <si>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</si>
  <si>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</si>
  <si>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</si>
  <si>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</si>
  <si>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</si>
  <si>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</si>
  <si>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</si>
  <si>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</si>
  <si>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</si>
  <si>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</si>
  <si>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</si>
  <si>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</si>
  <si>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</si>
  <si>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</si>
  <si>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</si>
  <si>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</si>
  <si>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</si>
  <si>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</si>
  <si>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</si>
  <si>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</si>
  <si>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</si>
  <si>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</si>
  <si>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</si>
  <si>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</si>
  <si>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</si>
  <si>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</si>
  <si>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</si>
  <si>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</si>
  <si>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</si>
  <si>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</si>
  <si>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</si>
  <si>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</si>
  <si>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</si>
  <si>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</si>
  <si>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</si>
  <si>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</si>
  <si>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</si>
  <si>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</si>
  <si>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</si>
  <si>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</si>
  <si>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</si>
  <si>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</si>
  <si>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</si>
  <si>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</si>
  <si>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</si>
  <si>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</si>
  <si>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</si>
  <si>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</si>
  <si>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</si>
  <si>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</si>
  <si>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</si>
  <si>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</si>
  <si>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</si>
  <si>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</si>
  <si>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</si>
  <si>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</si>
  <si>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</si>
  <si>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</si>
  <si>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</si>
  <si>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</si>
  <si>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</si>
  <si>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</si>
  <si>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</si>
  <si>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</si>
  <si>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</si>
  <si>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</si>
  <si>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</si>
  <si>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</si>
  <si>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</si>
  <si>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</si>
  <si>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</si>
  <si>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</si>
  <si>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</si>
  <si>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</si>
  <si>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</si>
  <si>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</si>
  <si>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</si>
  <si>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</si>
  <si>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</si>
  <si>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</si>
  <si>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</si>
  <si>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</si>
  <si>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</si>
  <si>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</si>
  <si>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</si>
  <si>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</si>
  <si>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</si>
  <si>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</si>
  <si>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</si>
  <si>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</si>
  <si>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</si>
  <si>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</si>
  <si>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</si>
  <si>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</si>
  <si>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</si>
  <si>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</si>
  <si>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</si>
  <si>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</si>
  <si>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</si>
  <si>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</si>
  <si>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</si>
  <si>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</si>
  <si>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</si>
  <si>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</si>
  <si>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</si>
  <si>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</si>
  <si>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</si>
  <si>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</si>
  <si>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</si>
  <si>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</si>
  <si>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</si>
  <si>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</si>
  <si>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</si>
  <si>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</si>
  <si>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</si>
  <si>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</si>
  <si>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</si>
  <si>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</si>
  <si>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</si>
  <si>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</si>
  <si>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</si>
  <si>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</si>
  <si>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</si>
  <si>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</si>
  <si>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</si>
  <si>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</si>
  <si>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</si>
  <si>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</si>
  <si>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</si>
  <si>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</si>
  <si>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</si>
  <si>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</si>
  <si>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</si>
  <si>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</si>
  <si>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</si>
  <si>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</si>
  <si>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</si>
  <si>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</si>
  <si>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</si>
  <si>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</si>
  <si>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</si>
  <si>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</si>
  <si>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</si>
  <si>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</si>
  <si>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</si>
  <si>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</si>
  <si>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</si>
  <si>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</si>
  <si>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</si>
  <si>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</si>
  <si>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</si>
  <si>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</si>
  <si>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</si>
  <si>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</si>
  <si>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</si>
  <si>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</si>
  <si>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</si>
  <si>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</si>
  <si>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</si>
  <si>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</si>
  <si>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</si>
  <si>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</si>
  <si>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</si>
  <si>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</si>
  <si>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</si>
  <si>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</si>
  <si>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</si>
  <si>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</si>
  <si>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</si>
  <si>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</si>
  <si>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</si>
  <si>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</si>
  <si>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</si>
  <si>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</si>
  <si>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</si>
  <si>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</si>
  <si>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</si>
  <si>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</si>
  <si>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</si>
  <si>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</si>
  <si>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</si>
  <si>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</si>
  <si>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</si>
  <si>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</si>
  <si>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</si>
  <si>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</si>
  <si>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</si>
  <si>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</si>
  <si>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</si>
  <si>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</si>
  <si>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</si>
  <si>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</si>
  <si>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</si>
  <si>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</si>
  <si>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</si>
  <si>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</si>
  <si>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</si>
  <si>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</si>
  <si>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</si>
  <si>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</si>
  <si>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</si>
  <si>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</si>
  <si>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</si>
  <si>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</si>
  <si>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</si>
  <si>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</si>
  <si>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</si>
  <si>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</si>
  <si>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</si>
  <si>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</si>
  <si>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</si>
  <si>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</si>
  <si>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</si>
  <si>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</si>
  <si>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</si>
  <si>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</si>
  <si>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</si>
  <si>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</si>
  <si>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</si>
  <si>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</si>
  <si>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</si>
  <si>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</si>
  <si>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</si>
  <si>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</si>
  <si>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</si>
  <si>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</si>
  <si>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</si>
  <si>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</si>
  <si>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</si>
  <si>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</si>
  <si>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</si>
  <si>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</si>
  <si>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</si>
  <si>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</si>
  <si>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</si>
  <si>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</si>
  <si>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</si>
  <si>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</si>
  <si>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</si>
  <si>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</si>
  <si>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</si>
  <si>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</si>
  <si>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</si>
  <si>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</si>
  <si>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</si>
  <si>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</si>
  <si>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</si>
  <si>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</si>
  <si>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</si>
  <si>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</si>
  <si>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</si>
  <si>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</si>
  <si>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</si>
  <si>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</si>
  <si>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</si>
  <si>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</si>
  <si>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</si>
  <si>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</si>
  <si>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</si>
  <si>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</si>
  <si>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</si>
  <si>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</si>
  <si>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</si>
  <si>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</si>
  <si>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</si>
  <si>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</si>
  <si>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</si>
  <si>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</si>
  <si>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</si>
  <si>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</si>
  <si>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</si>
  <si>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</si>
  <si>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</si>
  <si>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</si>
  <si>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</si>
  <si>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</si>
  <si>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</si>
  <si>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</si>
  <si>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</si>
  <si>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</si>
  <si>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</si>
  <si>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</si>
  <si>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</si>
  <si>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</si>
  <si>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</si>
  <si>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</si>
  <si>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</si>
  <si>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</si>
  <si>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</si>
  <si>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</si>
  <si>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</si>
  <si>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</si>
  <si>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</si>
  <si>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</si>
  <si>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</si>
  <si>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</si>
  <si>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</si>
  <si>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</si>
  <si>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</si>
  <si>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</si>
  <si>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</si>
  <si>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</si>
  <si>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</si>
  <si>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</si>
  <si>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</si>
  <si>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</si>
  <si>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</si>
  <si>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</si>
  <si>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</si>
  <si>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</si>
  <si>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</si>
  <si>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</si>
  <si>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</si>
  <si>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</si>
  <si>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</si>
  <si>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</si>
  <si>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</si>
  <si>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</si>
  <si>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</si>
  <si>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</si>
  <si>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</si>
  <si>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</si>
  <si>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</si>
  <si>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</si>
  <si>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</si>
  <si>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</si>
  <si>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</si>
  <si>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</si>
  <si>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</si>
  <si>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</si>
  <si>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</si>
  <si>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</si>
  <si>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</si>
  <si>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</si>
  <si>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</si>
  <si>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</si>
  <si>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</si>
  <si>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</si>
  <si>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</si>
  <si>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</si>
  <si>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</si>
  <si>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</si>
  <si>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</si>
  <si>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</si>
  <si>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</si>
  <si>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</si>
  <si>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</si>
  <si>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</si>
  <si>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</si>
  <si>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</si>
  <si>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</si>
  <si>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</si>
  <si>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</si>
  <si>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</si>
  <si>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</si>
  <si>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</si>
  <si>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</si>
  <si>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</si>
  <si>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</si>
  <si>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</si>
  <si>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</si>
  <si>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</si>
  <si>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</si>
  <si>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</si>
  <si>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</si>
  <si>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</si>
  <si>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</si>
  <si>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</si>
  <si>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</si>
  <si>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</si>
  <si>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</si>
  <si>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</si>
  <si>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</si>
  <si>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</si>
  <si>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</si>
  <si>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</si>
  <si>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</si>
  <si>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</si>
  <si>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</si>
  <si>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</si>
  <si>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</si>
  <si>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</si>
  <si>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</si>
  <si>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</si>
  <si>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</si>
  <si>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</si>
  <si>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</si>
  <si>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</si>
  <si>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</si>
  <si>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</si>
  <si>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</si>
  <si>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</si>
  <si>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</si>
  <si>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</si>
  <si>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</si>
  <si>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</si>
  <si>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</si>
  <si>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</si>
  <si>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</si>
  <si>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</si>
  <si>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</si>
  <si>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</si>
  <si>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</si>
  <si>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</si>
  <si>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</si>
  <si>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</si>
  <si>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</si>
  <si>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</si>
  <si>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</si>
  <si>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</si>
  <si>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</si>
  <si>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</si>
  <si>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</si>
  <si>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</si>
  <si>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</si>
  <si>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</si>
  <si>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</si>
  <si>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</si>
  <si>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</si>
  <si>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</si>
  <si>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</si>
  <si>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</si>
  <si>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</si>
  <si>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</si>
  <si>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</si>
  <si>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</si>
  <si>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</si>
  <si>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</si>
  <si>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</si>
  <si>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</si>
  <si>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</si>
  <si>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</si>
  <si>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</si>
  <si>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</si>
  <si>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</si>
  <si>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</si>
  <si>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</si>
  <si>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</si>
  <si>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</si>
  <si>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</si>
  <si>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</si>
  <si>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</si>
  <si>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</si>
  <si>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</si>
  <si>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</si>
  <si>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</si>
  <si>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</si>
  <si>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</si>
  <si>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</si>
  <si>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</si>
  <si>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</si>
  <si>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</si>
  <si>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</si>
  <si>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</si>
  <si>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</si>
  <si>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</si>
  <si>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</si>
  <si>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</si>
  <si>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</si>
  <si>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</si>
  <si>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</si>
  <si>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</si>
  <si>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</si>
  <si>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</si>
  <si>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</si>
  <si>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</si>
  <si>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</si>
  <si>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</si>
  <si>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</si>
  <si>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</si>
  <si>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</si>
  <si>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</si>
  <si>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</si>
  <si>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</si>
  <si>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</si>
  <si>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</si>
  <si>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</si>
  <si>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</si>
  <si>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</si>
  <si>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</si>
  <si>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</si>
  <si>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</si>
  <si>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</si>
  <si>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</si>
  <si>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</si>
  <si>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</si>
  <si>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</si>
  <si>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</si>
  <si>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</si>
  <si>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</si>
  <si>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</si>
  <si>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</si>
  <si>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</si>
  <si>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</si>
  <si>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</si>
  <si>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</si>
  <si>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</si>
  <si>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</si>
  <si>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</si>
  <si>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</si>
  <si>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</si>
  <si>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</si>
  <si>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</si>
  <si>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</si>
  <si>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</si>
  <si>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</si>
  <si>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</si>
  <si>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</si>
  <si>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</si>
  <si>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</si>
  <si>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</si>
  <si>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</si>
  <si>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</si>
  <si>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</si>
  <si>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</si>
  <si>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</si>
  <si>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</si>
  <si>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</si>
  <si>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</si>
  <si>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</si>
  <si>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</si>
  <si>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</si>
  <si>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</si>
  <si>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</si>
  <si>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</si>
  <si>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</si>
  <si>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</si>
  <si>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</si>
  <si>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</si>
  <si>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</si>
  <si>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</si>
  <si>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</si>
  <si>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</si>
  <si>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</si>
  <si>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</si>
  <si>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</si>
  <si>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</si>
  <si>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</si>
  <si>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</si>
  <si>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</si>
  <si>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</si>
  <si>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</si>
  <si>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</si>
  <si>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</si>
  <si>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</si>
  <si>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</si>
  <si>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</si>
  <si>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</si>
  <si>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</si>
  <si>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</si>
  <si>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</si>
  <si>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</si>
  <si>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</si>
  <si>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</si>
  <si>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</si>
  <si>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</si>
  <si>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</si>
  <si>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</si>
  <si>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</si>
  <si>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</si>
  <si>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</si>
  <si>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</si>
  <si>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</si>
  <si>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</si>
  <si>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</si>
  <si>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</si>
  <si>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</si>
  <si>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</si>
  <si>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</si>
  <si>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</si>
  <si>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</si>
  <si>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</si>
  <si>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</si>
  <si>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</si>
  <si>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</si>
  <si>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</si>
  <si>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</si>
  <si>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</si>
  <si>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</si>
  <si>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</si>
  <si>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</si>
  <si>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</si>
  <si>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</si>
  <si>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</si>
  <si>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</si>
  <si>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</si>
  <si>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</si>
  <si>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</si>
  <si>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</si>
  <si>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</si>
  <si>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</si>
  <si>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</si>
  <si>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</si>
  <si>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</si>
  <si>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</si>
  <si>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</si>
  <si>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</si>
  <si>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</si>
  <si>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</si>
  <si>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</si>
  <si>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</si>
  <si>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</si>
  <si>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</si>
  <si>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</si>
  <si>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</si>
  <si>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</si>
  <si>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</si>
  <si>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</si>
  <si>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</si>
  <si>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</si>
  <si>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</si>
  <si>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</si>
  <si>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</si>
  <si>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</si>
  <si>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</si>
  <si>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</si>
  <si>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</si>
  <si>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</si>
  <si>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</si>
  <si>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</si>
  <si>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</si>
  <si>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</si>
  <si>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</si>
  <si>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</si>
  <si>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</si>
  <si>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</si>
  <si>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</si>
  <si>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</si>
  <si>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</si>
  <si>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</si>
  <si>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</si>
  <si>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</si>
  <si>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</si>
  <si>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</si>
  <si>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</si>
  <si>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</si>
  <si>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</si>
  <si>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</si>
  <si>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</si>
  <si>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</si>
  <si>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</si>
  <si>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</si>
  <si>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</si>
  <si>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</si>
  <si>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</si>
  <si>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</si>
  <si>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</si>
  <si>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</si>
  <si>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</si>
  <si>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</si>
  <si>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</si>
  <si>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</si>
  <si>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</si>
  <si>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</si>
  <si>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</si>
  <si>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</si>
  <si>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</si>
  <si>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</si>
  <si>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</si>
  <si>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</si>
  <si>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</si>
  <si>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</si>
  <si>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</si>
  <si>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</si>
  <si>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</si>
  <si>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</si>
  <si>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</si>
  <si>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</si>
  <si>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</si>
  <si>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</si>
  <si>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</si>
  <si>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</si>
  <si>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</si>
  <si>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</si>
  <si>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</si>
  <si>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</si>
  <si>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</si>
  <si>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</si>
  <si>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</si>
  <si>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</si>
  <si>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</si>
  <si>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</si>
  <si>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</si>
  <si>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</si>
  <si>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</si>
  <si>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</si>
  <si>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</si>
  <si>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</si>
  <si>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</si>
  <si>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</si>
  <si>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</si>
  <si>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</si>
  <si>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</si>
  <si>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</si>
  <si>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</si>
  <si>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</si>
  <si>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</si>
  <si>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</si>
  <si>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</si>
  <si>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</si>
  <si>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</si>
  <si>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</si>
  <si>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</si>
  <si>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</si>
  <si>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</si>
  <si>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</si>
  <si>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</si>
  <si>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</si>
  <si>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</si>
  <si>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</si>
  <si>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</si>
  <si>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</si>
  <si>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</si>
  <si>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</si>
  <si>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</si>
  <si>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</si>
  <si>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</si>
  <si>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</si>
  <si>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</si>
  <si>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</si>
  <si>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</si>
  <si>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</si>
  <si>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</si>
  <si>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</si>
  <si>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</si>
  <si>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</si>
  <si>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</si>
  <si>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</si>
  <si>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</si>
  <si>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</si>
  <si>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</si>
  <si>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</si>
  <si>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</si>
  <si>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</si>
  <si>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</si>
  <si>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</si>
  <si>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</si>
  <si>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</si>
  <si>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</si>
  <si>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</si>
  <si>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</si>
  <si>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</si>
  <si>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</si>
  <si>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</si>
  <si>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</si>
  <si>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</si>
  <si>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</si>
  <si>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</si>
  <si>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</si>
  <si>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</si>
  <si>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</si>
  <si>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</si>
  <si>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</si>
  <si>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</si>
  <si>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</si>
  <si>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</si>
  <si>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</si>
  <si>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</si>
  <si>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</si>
  <si>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</si>
  <si>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</si>
  <si>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</si>
  <si>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</si>
  <si>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</si>
  <si>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</si>
  <si>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</si>
  <si>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</si>
  <si>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</si>
  <si>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</si>
  <si>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</si>
  <si>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</si>
  <si>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</si>
  <si>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</si>
  <si>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</si>
  <si>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</si>
  <si>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</si>
  <si>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</si>
  <si>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</si>
  <si>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</si>
  <si>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</si>
  <si>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</si>
  <si>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</si>
  <si>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</si>
  <si>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</si>
  <si>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</si>
  <si>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</si>
  <si>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</si>
  <si>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</si>
  <si>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</si>
  <si>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</si>
  <si>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</si>
  <si>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</si>
  <si>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</si>
  <si>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</si>
  <si>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</si>
  <si>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</si>
  <si>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</si>
  <si>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</si>
  <si>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</si>
  <si>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</si>
  <si>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</si>
  <si>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</si>
  <si>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</si>
  <si>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</si>
  <si>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</si>
  <si>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</si>
  <si>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</si>
  <si>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</si>
  <si>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</si>
  <si>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</si>
  <si>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</si>
  <si>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</si>
  <si>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</si>
  <si>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</si>
  <si>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</si>
  <si>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</si>
  <si>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</si>
  <si>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</si>
  <si>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</si>
  <si>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</si>
  <si>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</si>
  <si>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</si>
  <si>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</si>
  <si>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</si>
  <si>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</si>
  <si>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</si>
  <si>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</si>
  <si>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</si>
  <si>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</si>
  <si>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</si>
  <si>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</si>
  <si>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</si>
  <si>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</si>
  <si>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</si>
  <si>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</si>
  <si>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</si>
  <si>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</si>
  <si>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</si>
  <si>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</si>
  <si>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</si>
  <si>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</si>
  <si>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</si>
  <si>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</si>
  <si>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</si>
  <si>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</si>
  <si>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</si>
  <si>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</si>
  <si>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</si>
  <si>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</si>
  <si>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</si>
  <si>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</si>
  <si>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</si>
  <si>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</si>
  <si>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</si>
  <si>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</si>
  <si>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</si>
  <si>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</si>
  <si>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</si>
  <si>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</si>
  <si>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</si>
  <si>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</si>
  <si>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</si>
  <si>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</si>
  <si>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</si>
  <si>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</si>
  <si>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</si>
  <si>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</si>
  <si>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</si>
  <si>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</si>
  <si>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</si>
  <si>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</si>
  <si>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</si>
  <si>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</si>
  <si>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</si>
  <si>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</si>
  <si>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</si>
  <si>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</si>
  <si>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</si>
  <si>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</si>
  <si>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</si>
  <si>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</si>
  <si>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</si>
  <si>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</si>
  <si>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</si>
  <si>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</si>
  <si>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</si>
  <si>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</si>
  <si>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</si>
  <si>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</si>
  <si>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</si>
  <si>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</si>
  <si>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</si>
  <si>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</si>
  <si>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</si>
  <si>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</si>
  <si>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</si>
  <si>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</si>
  <si>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</si>
  <si>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</si>
  <si>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</si>
  <si>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</si>
  <si>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</si>
  <si>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</si>
  <si>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</si>
  <si>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</si>
  <si>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</si>
  <si>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</si>
  <si>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</si>
  <si>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</si>
  <si>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</si>
  <si>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</si>
  <si>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</si>
  <si>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</si>
  <si>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</si>
  <si>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</si>
  <si>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</si>
  <si>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</si>
  <si>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</si>
  <si>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</si>
  <si>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</si>
  <si>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</si>
  <si>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</si>
  <si>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</si>
  <si>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</si>
  <si>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</si>
  <si>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</si>
  <si>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</si>
  <si>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</si>
  <si>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</si>
  <si>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</si>
  <si>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</si>
  <si>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</si>
  <si>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</si>
  <si>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</si>
  <si>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</si>
  <si>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</si>
  <si>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</si>
  <si>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</si>
  <si>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</si>
  <si>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</si>
  <si>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</si>
  <si>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</si>
  <si>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</si>
  <si>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</si>
  <si>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</si>
  <si>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</si>
  <si>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</si>
  <si>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</si>
  <si>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</si>
  <si>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</si>
  <si>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</si>
  <si>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</si>
  <si>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</si>
  <si>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</si>
  <si>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</si>
  <si>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</si>
  <si>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</si>
  <si>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</si>
  <si>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</si>
  <si>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</si>
  <si>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</si>
  <si>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</si>
  <si>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</si>
  <si>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</si>
  <si>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</si>
  <si>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</si>
  <si>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</si>
  <si>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</si>
  <si>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</si>
  <si>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</si>
  <si>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</si>
  <si>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</si>
  <si>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</si>
  <si>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</si>
  <si>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</si>
  <si>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</si>
  <si>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</si>
  <si>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</si>
  <si>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</si>
  <si>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</si>
  <si>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</si>
  <si>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</si>
  <si>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</si>
  <si>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</si>
  <si>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</si>
  <si>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</si>
  <si>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</si>
  <si>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</si>
  <si>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</si>
  <si>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</si>
  <si>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</si>
  <si>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</si>
  <si>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</si>
  <si>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</si>
  <si>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</si>
  <si>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</si>
  <si>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</si>
  <si>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</si>
  <si>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</si>
  <si>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</si>
  <si>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</si>
  <si>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</si>
  <si>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</si>
  <si>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</si>
  <si>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</si>
  <si>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</si>
  <si>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</si>
  <si>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</si>
  <si>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</si>
  <si>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</si>
  <si>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</si>
  <si>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</si>
  <si>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</si>
  <si>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</si>
  <si>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</si>
  <si>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</si>
  <si>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</si>
  <si>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</si>
  <si>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</si>
  <si>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</si>
  <si>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</si>
  <si>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</si>
  <si>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</si>
  <si>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</si>
  <si>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</si>
  <si>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</si>
  <si>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</si>
  <si>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</si>
  <si>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</si>
  <si>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</si>
  <si>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</si>
  <si>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</si>
  <si>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</si>
  <si>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</si>
  <si>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</si>
  <si>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</si>
  <si>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</si>
  <si>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</si>
  <si>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</si>
  <si>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</si>
  <si>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</si>
  <si>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</si>
  <si>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</si>
  <si>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</si>
  <si>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</si>
  <si>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</si>
  <si>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</si>
  <si>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</si>
  <si>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</si>
  <si>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</si>
  <si>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</si>
  <si>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</si>
  <si>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</si>
  <si>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</si>
  <si>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</si>
  <si>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</si>
  <si>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</si>
  <si>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</si>
  <si>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</si>
  <si>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</si>
  <si>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</si>
  <si>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</si>
  <si>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</si>
  <si>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</si>
  <si>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</si>
  <si>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</si>
  <si>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</si>
  <si>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</si>
  <si>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</si>
  <si>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</si>
  <si>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</si>
  <si>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</si>
  <si>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</si>
  <si>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</si>
  <si>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</si>
  <si>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</si>
  <si>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</si>
  <si>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</si>
  <si>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</si>
  <si>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</si>
  <si>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</si>
  <si>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</si>
  <si>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</si>
  <si>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</si>
  <si>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</si>
  <si>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</si>
  <si>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</si>
  <si>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</si>
  <si>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</si>
  <si>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</si>
  <si>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</si>
  <si>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</si>
  <si>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</si>
  <si>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</si>
  <si>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</si>
  <si>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</si>
  <si>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</si>
  <si>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</si>
  <si>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</si>
  <si>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</si>
  <si>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</si>
  <si>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</si>
  <si>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</si>
  <si>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</si>
  <si>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</si>
  <si>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</si>
  <si>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</si>
  <si>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</si>
  <si>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</si>
  <si>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</si>
  <si>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</si>
  <si>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</si>
  <si>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</si>
  <si>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</si>
  <si>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</si>
  <si>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</si>
  <si>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</si>
  <si>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</si>
  <si>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</si>
  <si>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</si>
  <si>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</si>
  <si>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</si>
  <si>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</si>
  <si>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</si>
  <si>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</si>
  <si>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</si>
  <si>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</si>
  <si>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</si>
  <si>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</si>
  <si>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</si>
  <si>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</si>
  <si>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</si>
  <si>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</si>
  <si>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</si>
  <si>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</si>
  <si>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</si>
  <si>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</si>
  <si>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</si>
  <si>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</si>
  <si>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</si>
  <si>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</si>
  <si>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</si>
  <si>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</si>
  <si>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</si>
  <si>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</si>
  <si>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</si>
  <si>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</si>
  <si>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</si>
  <si>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</si>
  <si>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</si>
  <si>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</si>
  <si>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</si>
  <si>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</si>
  <si>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</si>
  <si>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</si>
  <si>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</si>
  <si>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</si>
  <si>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</si>
  <si>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</si>
  <si>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</si>
  <si>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</si>
  <si>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</si>
  <si>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</si>
  <si>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</si>
  <si>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</si>
  <si>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</si>
  <si>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</si>
  <si>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</si>
  <si>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</si>
  <si>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</si>
  <si>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</si>
  <si>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</si>
  <si>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</si>
  <si>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</si>
  <si>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</si>
  <si>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</si>
  <si>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</si>
  <si>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</si>
  <si>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</si>
  <si>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</si>
  <si>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</si>
  <si>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</si>
  <si>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</si>
  <si>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</si>
  <si>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</si>
  <si>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</si>
  <si>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</si>
  <si>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</si>
  <si>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</si>
  <si>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</si>
  <si>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</si>
  <si>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</si>
  <si>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</si>
  <si>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</si>
  <si>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</si>
  <si>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</si>
  <si>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</si>
  <si>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</si>
  <si>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</si>
  <si>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</si>
  <si>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</si>
  <si>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</si>
  <si>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</si>
  <si>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</si>
  <si>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</si>
  <si>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</si>
  <si>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</si>
  <si>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</si>
  <si>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</si>
  <si>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</si>
  <si>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</si>
  <si>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</si>
  <si>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</si>
  <si>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</si>
  <si>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</si>
  <si>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</si>
  <si>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</si>
  <si>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</si>
  <si>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</si>
  <si>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</si>
  <si>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</si>
  <si>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</si>
  <si>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</si>
  <si>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</si>
  <si>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</si>
  <si>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</si>
  <si>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</si>
  <si>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</si>
  <si>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</si>
  <si>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</si>
  <si>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</si>
  <si>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</si>
  <si>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</si>
  <si>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</si>
  <si>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</si>
  <si>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</si>
  <si>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</si>
  <si>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</si>
  <si>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</si>
  <si>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</si>
  <si>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</si>
  <si>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</si>
  <si>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</si>
  <si>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</si>
  <si>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</si>
  <si>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</si>
  <si>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</si>
  <si>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</si>
  <si>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</si>
  <si>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</si>
  <si>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</si>
  <si>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</si>
  <si>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</si>
  <si>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</si>
  <si>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</si>
  <si>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</si>
  <si>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</si>
  <si>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</si>
  <si>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</si>
  <si>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</si>
  <si>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</si>
  <si>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</si>
  <si>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</si>
  <si>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</si>
  <si>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</si>
  <si>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</si>
  <si>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</si>
  <si>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</si>
  <si>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</si>
  <si>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</si>
  <si>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</si>
  <si>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</si>
  <si>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</si>
  <si>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</si>
  <si>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</si>
  <si>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</si>
  <si>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</si>
  <si>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</si>
  <si>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</si>
  <si>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</si>
  <si>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</si>
  <si>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</si>
  <si>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</si>
  <si>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</si>
  <si>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</si>
  <si>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</si>
  <si>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</si>
  <si>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</si>
  <si>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</si>
  <si>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</si>
  <si>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</si>
  <si>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</si>
  <si>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</si>
  <si>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</si>
  <si>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</si>
  <si>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</si>
  <si>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</si>
  <si>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</si>
  <si>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</si>
  <si>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</si>
  <si>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</si>
  <si>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</si>
  <si>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</si>
  <si>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</si>
  <si>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</si>
  <si>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</si>
  <si>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</si>
  <si>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</si>
  <si>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</si>
  <si>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</si>
  <si>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</si>
  <si>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</si>
  <si>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</si>
  <si>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</si>
  <si>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</si>
  <si>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</si>
  <si>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</si>
  <si>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</si>
  <si>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</si>
  <si>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</si>
  <si>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</si>
  <si>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</si>
  <si>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</si>
  <si>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</si>
  <si>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</si>
  <si>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</si>
  <si>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</si>
  <si>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</si>
  <si>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</si>
  <si>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</si>
  <si>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</si>
  <si>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</si>
  <si>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</si>
  <si>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</si>
  <si>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</si>
  <si>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</si>
  <si>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</si>
  <si>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</si>
  <si>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</si>
  <si>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</si>
  <si>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</si>
  <si>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</si>
  <si>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</si>
  <si>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</si>
  <si>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</si>
  <si>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</si>
  <si>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</si>
  <si>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</si>
  <si>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</si>
  <si>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</si>
  <si>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</si>
  <si>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</si>
  <si>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</si>
  <si>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</si>
  <si>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</si>
  <si>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</si>
  <si>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</si>
  <si>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</si>
  <si>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</si>
  <si>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</si>
  <si>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</si>
  <si>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</si>
  <si>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</si>
  <si>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</si>
  <si>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</si>
  <si>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</si>
  <si>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</si>
  <si>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</si>
  <si>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</si>
  <si>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</si>
  <si>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</si>
  <si>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</si>
  <si>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</si>
  <si>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</si>
  <si>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</si>
  <si>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</si>
  <si>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</si>
  <si>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</si>
  <si>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</si>
  <si>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</si>
  <si>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</si>
  <si>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</si>
  <si>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</si>
  <si>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</si>
  <si>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</si>
  <si>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</si>
  <si>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</si>
  <si>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</si>
  <si>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</si>
  <si>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</si>
  <si>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</si>
  <si>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</si>
  <si>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</si>
  <si>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</si>
  <si>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</si>
  <si>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</si>
  <si>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</si>
  <si>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</si>
  <si>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</si>
  <si>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</si>
  <si>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</si>
  <si>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</si>
  <si>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</si>
  <si>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</si>
  <si>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</si>
  <si>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</si>
  <si>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</si>
  <si>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</si>
  <si>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</si>
  <si>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</si>
  <si>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</si>
  <si>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</si>
  <si>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</si>
  <si>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</si>
  <si>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</si>
  <si>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</si>
  <si>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</si>
  <si>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</si>
  <si>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</si>
  <si>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</si>
  <si>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</si>
  <si>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</si>
  <si>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</si>
  <si>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</si>
  <si>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</si>
  <si>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</si>
  <si>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</si>
  <si>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</si>
  <si>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</si>
  <si>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</si>
  <si>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</si>
  <si>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</si>
  <si>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</si>
  <si>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</si>
  <si>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</si>
  <si>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</si>
  <si>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</si>
  <si>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</si>
  <si>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</si>
  <si>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</si>
  <si>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</si>
  <si>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</si>
  <si>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</si>
  <si>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</si>
  <si>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</si>
  <si>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</si>
  <si>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</si>
  <si>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</si>
  <si>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</si>
  <si>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</si>
  <si>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</si>
  <si>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</si>
  <si>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</si>
  <si>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</si>
  <si>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</si>
  <si>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</si>
  <si>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</si>
  <si>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</si>
  <si>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</si>
  <si>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</si>
  <si>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</si>
  <si>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</si>
  <si>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</si>
  <si>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</si>
  <si>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</si>
  <si>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</si>
  <si>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</si>
  <si>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</si>
  <si>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</si>
  <si>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</si>
  <si>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</si>
  <si>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</si>
  <si>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</si>
  <si>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</si>
  <si>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</si>
  <si>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</si>
  <si>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</si>
  <si>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</si>
  <si>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</si>
  <si>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</si>
  <si>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</si>
  <si>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</si>
  <si>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</si>
  <si>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</si>
  <si>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</si>
  <si>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</si>
  <si>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</si>
  <si>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</si>
  <si>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</si>
  <si>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</si>
  <si>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</si>
  <si>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</si>
  <si>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</si>
  <si>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</si>
  <si>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</si>
  <si>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</si>
  <si>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</si>
  <si>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</si>
  <si>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</si>
  <si>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</si>
  <si>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</si>
  <si>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</si>
  <si>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</si>
  <si>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</si>
  <si>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</si>
  <si>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</si>
  <si>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</si>
  <si>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</si>
  <si>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</si>
  <si>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</si>
  <si>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</si>
  <si>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</si>
  <si>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</si>
  <si>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</si>
  <si>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</si>
  <si>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</si>
  <si>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</si>
  <si>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</si>
  <si>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</si>
  <si>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</si>
  <si>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</si>
  <si>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</si>
  <si>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</si>
  <si>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</si>
  <si>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</si>
  <si>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</si>
  <si>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</si>
  <si>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</si>
  <si>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</si>
  <si>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</si>
  <si>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</si>
  <si>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</si>
  <si>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</si>
  <si>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</si>
  <si>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</si>
  <si>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</si>
  <si>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</si>
  <si>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</si>
  <si>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</si>
  <si>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</si>
  <si>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</si>
  <si>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</si>
  <si>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</si>
  <si>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</si>
  <si>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</si>
  <si>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</si>
  <si>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</si>
  <si>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</si>
  <si>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</si>
  <si>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</si>
  <si>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</si>
  <si>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</si>
  <si>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</si>
  <si>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</si>
  <si>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</si>
  <si>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</si>
  <si>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</si>
  <si>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</si>
  <si>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</si>
  <si>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</si>
  <si>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</si>
  <si>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</si>
  <si>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</si>
  <si>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</si>
  <si>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</si>
  <si>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</si>
  <si>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</si>
  <si>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</si>
  <si>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</si>
  <si>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</si>
  <si>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</si>
  <si>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</si>
  <si>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</si>
  <si>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</si>
  <si>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</si>
  <si>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</si>
  <si>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</si>
  <si>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</si>
  <si>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</si>
  <si>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</si>
  <si>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</si>
  <si>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</si>
  <si>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</si>
  <si>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</si>
  <si>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</si>
  <si>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</si>
  <si>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</si>
  <si>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</si>
  <si>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</si>
  <si>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</si>
  <si>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</si>
  <si>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</si>
  <si>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</si>
  <si>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</si>
  <si>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</si>
  <si>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</si>
  <si>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</si>
  <si>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</si>
  <si>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</si>
  <si>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</si>
  <si>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</si>
  <si>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</si>
  <si>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</si>
  <si>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</si>
  <si>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</si>
  <si>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</si>
  <si>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</si>
  <si>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</si>
  <si>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</si>
  <si>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</si>
  <si>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</si>
  <si>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</si>
  <si>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</si>
  <si>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</si>
  <si>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</si>
  <si>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</si>
  <si>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</si>
  <si>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</si>
  <si>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</si>
  <si>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</si>
  <si>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</si>
  <si>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</si>
  <si>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</si>
  <si>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</si>
  <si>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</si>
  <si>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</si>
  <si>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</si>
  <si>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</si>
  <si>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</si>
  <si>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</si>
  <si>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</si>
  <si>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</si>
  <si>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</si>
  <si>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</si>
  <si>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</si>
  <si>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</si>
  <si>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</si>
  <si>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</si>
  <si>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</si>
  <si>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</si>
  <si>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</si>
  <si>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</si>
  <si>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</si>
  <si>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</si>
  <si>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</si>
  <si>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</si>
  <si>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</si>
  <si>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</si>
  <si>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</si>
  <si>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</si>
  <si>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</si>
  <si>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</si>
  <si>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</si>
  <si>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</si>
  <si>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</si>
  <si>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</si>
  <si>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</si>
  <si>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</si>
  <si>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</si>
  <si>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</si>
  <si>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</si>
  <si>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</si>
  <si>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</si>
  <si>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</si>
  <si>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</si>
  <si>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</si>
  <si>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</si>
  <si>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</si>
  <si>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</si>
  <si>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</si>
  <si>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</si>
  <si>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</si>
  <si>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</si>
  <si>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</si>
  <si>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</si>
  <si>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</si>
  <si>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</si>
  <si>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</si>
  <si>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</si>
  <si>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</si>
  <si>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</si>
  <si>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</si>
  <si>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</si>
  <si>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</si>
  <si>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</si>
  <si>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</si>
  <si>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</si>
  <si>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</si>
  <si>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</si>
  <si>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</si>
  <si>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</si>
  <si>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</si>
  <si>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</si>
  <si>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</si>
  <si>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</si>
  <si>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</si>
  <si>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</si>
  <si>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</si>
  <si>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</si>
  <si>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</si>
  <si>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</si>
  <si>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</si>
  <si>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</si>
  <si>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</si>
  <si>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</si>
  <si>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</si>
  <si>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</si>
  <si>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</si>
  <si>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</si>
  <si>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</si>
  <si>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</si>
  <si>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</si>
  <si>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</si>
  <si>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</si>
  <si>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</si>
  <si>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</si>
  <si>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</si>
  <si>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</si>
  <si>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</si>
  <si>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</si>
  <si>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</si>
  <si>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</si>
  <si>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</si>
  <si>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</si>
  <si>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</si>
  <si>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</si>
  <si>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</si>
  <si>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</si>
  <si>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</si>
  <si>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</si>
  <si>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</si>
  <si>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</si>
  <si>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</si>
  <si>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</si>
  <si>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</si>
  <si>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</si>
  <si>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</si>
  <si>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</si>
  <si>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</si>
  <si>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</si>
  <si>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</si>
  <si>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</si>
  <si>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</si>
  <si>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</si>
  <si>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</si>
  <si>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</si>
  <si>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</si>
  <si>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</si>
  <si>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</si>
  <si>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</si>
  <si>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</si>
  <si>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</si>
  <si>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</si>
  <si>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</si>
  <si>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</si>
  <si>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</si>
  <si>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</si>
  <si>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</si>
  <si>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</si>
  <si>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</si>
  <si>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</si>
  <si>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</si>
  <si>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</si>
  <si>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</si>
  <si>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</si>
  <si>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</si>
  <si>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</si>
  <si>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</si>
  <si>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</si>
  <si>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</si>
  <si>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</si>
  <si>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</si>
  <si>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</si>
  <si>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</si>
  <si>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</si>
  <si>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</si>
  <si>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</si>
  <si>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</si>
  <si>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</si>
  <si>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</si>
  <si>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</si>
  <si>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</si>
  <si>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</si>
  <si>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</si>
  <si>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</si>
  <si>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</si>
  <si>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</si>
  <si>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</si>
  <si>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</si>
  <si>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</si>
  <si>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</si>
  <si>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</si>
  <si>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</si>
  <si>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</si>
  <si>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</si>
  <si>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</si>
  <si>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</si>
  <si>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</si>
  <si>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</si>
  <si>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</si>
  <si>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</si>
  <si>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</si>
  <si>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</si>
  <si>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</si>
  <si>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</si>
  <si>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</si>
  <si>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</si>
  <si>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</si>
  <si>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</si>
  <si>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</si>
  <si>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</si>
  <si>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</si>
  <si>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</si>
  <si>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</si>
  <si>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</si>
  <si>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</si>
  <si>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</si>
  <si>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</si>
  <si>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</si>
  <si>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</si>
  <si>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</si>
  <si>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</si>
  <si>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</si>
  <si>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</si>
  <si>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</si>
  <si>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</si>
  <si>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</si>
  <si>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</si>
  <si>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</si>
  <si>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</si>
  <si>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</si>
  <si>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</si>
  <si>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</si>
  <si>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</si>
  <si>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</si>
  <si>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</si>
  <si>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</si>
  <si>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</si>
  <si>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</si>
  <si>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</si>
  <si>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</si>
  <si>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</si>
  <si>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</si>
  <si>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</si>
  <si>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</si>
  <si>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</si>
  <si>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</si>
  <si>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</si>
  <si>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</si>
  <si>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</si>
  <si>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</si>
  <si>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</si>
  <si>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</si>
  <si>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</si>
  <si>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</si>
  <si>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</si>
  <si>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</si>
  <si>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</si>
  <si>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</si>
  <si>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</si>
  <si>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</si>
  <si>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</si>
  <si>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</si>
  <si>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</si>
  <si>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</si>
  <si>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</si>
  <si>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</si>
  <si>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</si>
  <si>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</si>
  <si>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</si>
  <si>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</si>
  <si>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</si>
  <si>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</si>
  <si>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</si>
  <si>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</si>
  <si>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</si>
  <si>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</si>
  <si>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</si>
  <si>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</si>
  <si>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</si>
  <si>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</si>
  <si>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</si>
  <si>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</si>
  <si>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</si>
  <si>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</si>
  <si>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</si>
  <si>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</si>
  <si>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</si>
  <si>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</si>
  <si>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</si>
  <si>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</si>
  <si>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</si>
  <si>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</si>
  <si>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</si>
  <si>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</si>
  <si>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</si>
  <si>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</si>
  <si>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</si>
  <si>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</si>
  <si>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</si>
  <si>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</si>
  <si>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</si>
  <si>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</si>
  <si>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</si>
  <si>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</si>
  <si>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</si>
  <si>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</si>
  <si>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</si>
  <si>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</si>
  <si>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</si>
  <si>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</si>
  <si>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</si>
  <si>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</si>
  <si>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</si>
  <si>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</si>
  <si>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</si>
  <si>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</si>
  <si>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</si>
  <si>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</si>
  <si>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</si>
  <si>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</si>
  <si>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</si>
  <si>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</si>
  <si>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</si>
  <si>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</si>
  <si>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</si>
  <si>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</si>
  <si>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</si>
  <si>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</si>
  <si>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</si>
  <si>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</si>
  <si>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</si>
  <si>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</si>
  <si>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</si>
  <si>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</si>
  <si>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</si>
  <si>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</si>
  <si>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</si>
  <si>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</si>
  <si>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</si>
  <si>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</si>
  <si>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</si>
  <si>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</si>
  <si>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</si>
  <si>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</si>
  <si>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</si>
  <si>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</si>
  <si>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</si>
  <si>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</si>
  <si>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</si>
  <si>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</si>
  <si>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</si>
  <si>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</si>
  <si>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</si>
  <si>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</si>
  <si>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</si>
  <si>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</si>
  <si>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</si>
  <si>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</si>
  <si>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</si>
  <si>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</si>
  <si>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</si>
  <si>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</si>
  <si>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</si>
  <si>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</si>
  <si>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</si>
  <si>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</si>
  <si>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</si>
  <si>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</si>
  <si>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</si>
  <si>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</si>
  <si>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</si>
  <si>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</si>
  <si>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</si>
  <si>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</si>
  <si>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</si>
  <si>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</si>
  <si>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</si>
  <si>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</si>
  <si>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</si>
  <si>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</si>
  <si>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</si>
  <si>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</si>
  <si>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</si>
  <si>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</si>
  <si>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</si>
  <si>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</si>
  <si>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</si>
  <si>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</si>
  <si>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</si>
  <si>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</si>
  <si>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</si>
  <si>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</si>
  <si>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</si>
  <si>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</si>
  <si>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</si>
  <si>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</si>
  <si>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</si>
  <si>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</si>
  <si>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</si>
  <si>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</si>
  <si>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</si>
  <si>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</si>
  <si>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</si>
  <si>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</si>
  <si>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</si>
  <si>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</si>
  <si>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</si>
  <si>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</si>
  <si>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</si>
  <si>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</si>
  <si>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</si>
  <si>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</si>
  <si>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</si>
  <si>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</si>
  <si>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</si>
  <si>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</si>
  <si>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</si>
  <si>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</si>
  <si>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</si>
  <si>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</si>
  <si>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</si>
  <si>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</si>
  <si>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</si>
  <si>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</si>
  <si>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</si>
  <si>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</si>
  <si>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</si>
  <si>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</si>
  <si>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</si>
  <si>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</si>
  <si>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</si>
  <si>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</si>
  <si>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</si>
  <si>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</si>
  <si>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</si>
  <si>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</si>
  <si>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</si>
  <si>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</si>
  <si>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</si>
  <si>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</si>
  <si>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</si>
  <si>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</si>
  <si>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</si>
  <si>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</si>
  <si>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</si>
  <si>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</si>
  <si>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</si>
  <si>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</si>
  <si>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</si>
  <si>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</si>
  <si>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</si>
  <si>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</si>
  <si>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</si>
  <si>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</si>
  <si>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</si>
  <si>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</si>
  <si>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</si>
  <si>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</si>
  <si>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</si>
  <si>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</si>
  <si>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</si>
  <si>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</si>
  <si>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</si>
  <si>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</si>
  <si>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</si>
  <si>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</si>
  <si>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</si>
  <si>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</si>
  <si>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</si>
  <si>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</si>
  <si>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</si>
  <si>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</si>
  <si>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</si>
  <si>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</si>
  <si>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</si>
  <si>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</si>
  <si>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</si>
  <si>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</si>
  <si>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</si>
  <si>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</si>
  <si>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</si>
  <si>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</si>
  <si>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</si>
  <si>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</si>
  <si>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</si>
  <si>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</si>
  <si>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</si>
  <si>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</si>
  <si>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</si>
  <si>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</si>
  <si>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</si>
  <si>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</si>
  <si>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</si>
  <si>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</si>
  <si>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</si>
  <si>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</si>
  <si>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</si>
  <si>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</si>
  <si>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</si>
  <si>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</si>
  <si>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</si>
  <si>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</si>
  <si>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</si>
  <si>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</si>
  <si>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</si>
  <si>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</si>
  <si>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</si>
  <si>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</si>
  <si>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</si>
  <si>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</si>
  <si>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</si>
  <si>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</si>
  <si>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</si>
  <si>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</si>
  <si>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</si>
  <si>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</si>
  <si>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</si>
  <si>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</si>
  <si>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</si>
  <si>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</si>
  <si>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</si>
  <si>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</si>
  <si>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</si>
  <si>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</si>
  <si>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</si>
  <si>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</si>
  <si>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</si>
  <si>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</si>
  <si>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</si>
  <si>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</si>
  <si>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</si>
  <si>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</si>
  <si>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</si>
  <si>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</si>
  <si>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</si>
  <si>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</si>
  <si>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</si>
  <si>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</si>
  <si>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</si>
  <si>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</si>
  <si>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</si>
  <si>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</si>
  <si>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</si>
  <si>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</si>
  <si>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</si>
  <si>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</si>
  <si>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</si>
  <si>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</si>
  <si>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</si>
  <si>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</si>
  <si>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</si>
  <si>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</si>
  <si>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</si>
  <si>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荒畑　健介</t>
    <rPh sb="0" eb="2">
      <t>アラハタ</t>
    </rPh>
    <rPh sb="3" eb="5">
      <t>ケンスケ</t>
    </rPh>
    <phoneticPr fontId="1"/>
  </si>
  <si>
    <t>フェリエ ドゥ 磯子　施設長</t>
    <rPh sb="0" eb="10">
      <t>イソ</t>
    </rPh>
    <rPh sb="11" eb="14">
      <t>シセツチョウ</t>
    </rPh>
    <phoneticPr fontId="1"/>
  </si>
  <si>
    <t>２　法人</t>
  </si>
  <si>
    <t>５　営利法人</t>
  </si>
  <si>
    <t>らいくけあかぶしきがいしゃ</t>
  </si>
  <si>
    <t>ライクケア株式会社</t>
  </si>
  <si>
    <t>2021001021980</t>
  </si>
  <si>
    <t>東京都渋谷区道玄坂一丁目12番1号渋谷マークシティウェスト</t>
  </si>
  <si>
    <t>03</t>
  </si>
  <si>
    <t>5784</t>
  </si>
  <si>
    <t>5521</t>
  </si>
  <si>
    <t>5526</t>
  </si>
  <si>
    <t>shinsei</t>
  </si>
  <si>
    <t>like-cn.co.jp</t>
  </si>
  <si>
    <t>https://</t>
  </si>
  <si>
    <t>www.like-cn.co.jp</t>
  </si>
  <si>
    <t>岡本 泰彦</t>
    <rPh sb="3" eb="5">
      <t>ヤスヒコ</t>
    </rPh>
    <phoneticPr fontId="1"/>
  </si>
  <si>
    <t>代表取締役</t>
  </si>
  <si>
    <t>ふぇりえ どぅ いそご</t>
  </si>
  <si>
    <t>フェリエ ドゥ 磯子</t>
    <rPh sb="0" eb="10">
      <t>イソ</t>
    </rPh>
    <phoneticPr fontId="1"/>
  </si>
  <si>
    <t>神奈川県横浜市磯子区磯子三丁目1番2号</t>
    <rPh sb="0" eb="19">
      <t>イソ</t>
    </rPh>
    <phoneticPr fontId="1"/>
  </si>
  <si>
    <t>磯子</t>
    <rPh sb="0" eb="2">
      <t>イソゴ</t>
    </rPh>
    <phoneticPr fontId="1"/>
  </si>
  <si>
    <t>ＪＲ根岸線「磯子」駅　下車徒歩約10分（約800ｍ）</t>
  </si>
  <si>
    <t>045</t>
  </si>
  <si>
    <t>353</t>
  </si>
  <si>
    <t>3420</t>
  </si>
  <si>
    <t>3421</t>
  </si>
  <si>
    <t>isogo</t>
  </si>
  <si>
    <t>施設長</t>
  </si>
  <si>
    <t>１　介護付（一般型特定施設入居者生活介護を提供する場合）</t>
  </si>
  <si>
    <t>1470701994</t>
  </si>
  <si>
    <t>横浜市</t>
    <rPh sb="0" eb="3">
      <t>ヨコハマシ</t>
    </rPh>
    <phoneticPr fontId="1"/>
  </si>
  <si>
    <t>１　耐火建築物</t>
  </si>
  <si>
    <t>２　鉄骨造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</si>
  <si>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</si>
  <si>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</si>
  <si>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</si>
  <si>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</si>
  <si>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</si>
  <si>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</si>
  <si>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</si>
  <si>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</si>
  <si>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・私たちは介護を「サービス」として考え、提供いたします。
・私たちはお客様やお客様ご家族の視点に立ったサービスを目指します。
・私たちはお客様の「安全・安心・自己実現」のためのサービスを目指します。
・私たちはスタッフの「安全・安心・自己実現」のための社内整備に努めます。
・私たちはサービスの「心・技・体」の順番と意味を理解してサービスを行います。
・私たちはサービス品質の安定を目指します。
・私たちは社内のスタッフを「社内顧客」として考え、互いに理解・協力しながら業務を遂行します。
・住み慣れたホームで最期までサービスを提供させていただきます。</t>
  </si>
  <si>
    <t>ホーム独自の機能訓練で入居者様のＡＤＬ維持・向上を目指します。</t>
  </si>
  <si>
    <t>１　自ら実施</t>
  </si>
  <si>
    <t>２　委託</t>
  </si>
  <si>
    <t>○</t>
  </si>
  <si>
    <t>医療法人リファインネット　金沢文庫南クリニック</t>
  </si>
  <si>
    <t>神奈川県横浜市金沢区寺前1-1-28 Nビル2階
（約8.6Km、車で約16分）</t>
  </si>
  <si>
    <t>内科</t>
  </si>
  <si>
    <t>磯子中央病院</t>
  </si>
  <si>
    <t>神奈川県横浜市磯子区磯子2-20-45
（約80m、徒歩で約1分）</t>
  </si>
  <si>
    <t>内科、外科、整形外科、脳神経外科、皮膚科、眼科、泌尿器科、歯科、矯正歯科、耳鼻咽喉科、消化器内科、消化器外科、麻酔科、循環器内科、肝臓内科、腎臓内科(人工透析）、リハビリテーション科、救急科、婦人科、肛門外科、歯科口腔外科、呼吸器内科、胃腸外科、老年内科</t>
  </si>
  <si>
    <t>医療法人裕徳会　港南台病院</t>
  </si>
  <si>
    <t>神奈川県横浜市港南区港南台2-7-41
（約6.5Km、車で約12分）</t>
  </si>
  <si>
    <t>内科、呼吸器内科、循環器内科、消化器内科、アレルギー科、糖尿病内科、外科、整形外科、形成外科、美容外科、泌尿器科、リハビリテーション科、放射線科、肛門外科</t>
  </si>
  <si>
    <t>医療法人社団緑香会　むとう歯科医院</t>
  </si>
  <si>
    <t>神奈川県横浜市泉区緑園2-1-1 GFビル2F
（約13.2km、車で約26分）</t>
  </si>
  <si>
    <t>訪問による入居者の歯科医療及び口腔ケアの実施等。</t>
  </si>
  <si>
    <t>医療法人博良会　湘南ファミリー歯科</t>
  </si>
  <si>
    <t>神奈川県藤沢市辻堂新町4-1-1湘南モールFILL1階
（約19.8km、車で約40分）</t>
  </si>
  <si>
    <t>訪問による入居者の歯科医療及び口腔ケアの実施等</t>
  </si>
  <si>
    <t>全室介護居室のため、入居している居室で介護します。ただし、心身の状況により居室移動の場合があります。</t>
  </si>
  <si>
    <t>入居者の心身の状況により、入居者に対してより適切な介護等を提供するために必要と判断する場合、居室移動の場合があります。</t>
  </si>
  <si>
    <t>身体状況の変化等により他の居室に移っていただく場合には、入居契約書第12条第3項及び第4項に従って行います。
①主治医の意見を聴く　②入居者の意見を確認し同意を得る③身元引受人等の意見を聴く④緊急やむを得ない場合を除いて一定の観察期間を設ける⑤変更する理由、変更先の場所の概要、介護内容、費用負担について入居者・連帯保証人及び身元引受人に説明を行う
以上の手続きを経て、介護居室の移動を行います。この場合、追加の費用負担はありません。ただし、通常の使用に伴い生じた居室の損耗を除き、居室を入居者のご負担により原状回復することとします。</t>
    <rPh sb="49" eb="50">
      <t>オコ</t>
    </rPh>
    <rPh sb="238" eb="239">
      <t>ノゾ</t>
    </rPh>
    <phoneticPr fontId="1"/>
  </si>
  <si>
    <t>居室移動に伴い、居室利用権も移動します。</t>
  </si>
  <si>
    <t>・入居時に概ね65歳以上の方
・入居時要介護の方
・前払金及び月額利用料等のお支払いができる方
・確実な身元引受人がある方</t>
    <rPh sb="1" eb="4">
      <t>ニュウキョジ</t>
    </rPh>
    <rPh sb="13" eb="14">
      <t>カタ</t>
    </rPh>
    <rPh sb="26" eb="29">
      <t>マエバライキン</t>
    </rPh>
    <rPh sb="29" eb="30">
      <t>オヨ</t>
    </rPh>
    <phoneticPr fontId="1"/>
  </si>
  <si>
    <t>入居契約書第28条、第29条および第30条によります。</t>
  </si>
  <si>
    <t>入居契約書第29条によります。
（下記の解約予告期間は90日、入居者からの解約予告期間は30日となります。）</t>
  </si>
  <si>
    <t>＜要介護1～5の方の場合＞
1泊2日16,500円（税込）
※最長6泊7日、介護保険は適用外です。</t>
  </si>
  <si>
    <t>ｂ　２：１以上</t>
  </si>
  <si>
    <t xml:space="preserve">介護福祉士
</t>
    <rPh sb="0" eb="2">
      <t>カイゴ</t>
    </rPh>
    <rPh sb="2" eb="5">
      <t>フクシシ</t>
    </rPh>
    <phoneticPr fontId="1"/>
  </si>
  <si>
    <t>１　利用権方式</t>
  </si>
  <si>
    <t>４　選択方式</t>
  </si>
  <si>
    <t>１　減額なし</t>
  </si>
  <si>
    <t>施設の維持管理・公租公課等の負担が増加したとき、もしくは物価の変動・近隣相場との不均衡・施設の改良があった場合</t>
  </si>
  <si>
    <t>運営懇談会の同意を得た上で改定します。</t>
    <rPh sb="6" eb="8">
      <t>ドウイ</t>
    </rPh>
    <rPh sb="9" eb="10">
      <t>エ</t>
    </rPh>
    <phoneticPr fontId="1"/>
  </si>
  <si>
    <t>要介護2</t>
    <rPh sb="0" eb="3">
      <t>ヨウカイゴ</t>
    </rPh>
    <phoneticPr fontId="1"/>
  </si>
  <si>
    <t>管理費に含む</t>
    <rPh sb="0" eb="3">
      <t>カンリヒ</t>
    </rPh>
    <rPh sb="4" eb="5">
      <t>フク</t>
    </rPh>
    <phoneticPr fontId="1"/>
  </si>
  <si>
    <t>建物の賃借料</t>
  </si>
  <si>
    <t>共用施設等の維持・管理、光熱水費、一般事務、生活サービスに係わる人件費、備品、消耗品</t>
  </si>
  <si>
    <t>＜内訳＞厨房維持費　32,800円
【内訳：10,800円(8%）、22,000円(10%）】
　　　　食材料費　　36,180円
食材料費は朝食249円8%、昼食429円10%、夕食528円10%を30日喫食した場合の金額です。
食事キャンセルは前日までに職員に申し出てください。申し出がない場合は召し上がるものとして準備いたします。
欠食の場合、朝食249円8%、昼食429円10%、夕食528円10%として計算し、翌月時の請求時に減額精算します。</t>
  </si>
  <si>
    <t>居室共用ともに光熱水費は管理費に含まれております</t>
  </si>
  <si>
    <t>【備考1】参照</t>
    <rPh sb="1" eb="3">
      <t>ビコウ</t>
    </rPh>
    <rPh sb="5" eb="7">
      <t>サンショウ</t>
    </rPh>
    <phoneticPr fontId="1"/>
  </si>
  <si>
    <t>基本報酬、本書「4 サービスの内容の（介護サービスの内容）」に記載する加算の入居者負担分</t>
  </si>
  <si>
    <t>・入居者が終身にわたって居住する居室及び共有施設等の家賃相当費用として
・1ヶ月分の家賃相当額の一部×想定居住期間（60ヶ月）＋想定居住期間を超えて契約が継続する場合に備えた額</t>
  </si>
  <si>
    <t>1,125,000～3,165,000</t>
  </si>
  <si>
    <t>前払金償却期間の起算日から3ヶ月以内において、本契約第30条に基づく入居者の解約の申し出がなされた場合又は入居者の死亡により契約が終了した場合には、本契約第34条の規定にかかわらず、居室明け渡し日までの目的施設の利用等の対価利用料を事業者に支払うことで契約を終了できるものとします。
居室明け渡し日までの利用料は、前払金×70％÷60ヶ月÷30日×利用日数とします。</t>
  </si>
  <si>
    <t>（返還金の計算式）
返還金＝（前払金-前払金×30%）×（（60ヶ月-経過月数）÷60ヶ月）
※小数点第一位部分は四捨五入　
※ただし、入居時、退去時または60ヶ月目に1ヵ月に満たない期間の償却費用は日割り計算とします。</t>
  </si>
  <si>
    <t>２　連帯保証を行う銀行等</t>
  </si>
  <si>
    <t>三井住友信託銀行株式会社</t>
  </si>
  <si>
    <t>フェリエ ドゥ 磯子　生活相談員</t>
    <rPh sb="0" eb="10">
      <t>イソ</t>
    </rPh>
    <phoneticPr fontId="1"/>
  </si>
  <si>
    <t>神奈川県国民健康保険団体連合会 介護苦情相談係</t>
  </si>
  <si>
    <t>329</t>
  </si>
  <si>
    <t>3447</t>
  </si>
  <si>
    <t>土・日・祝日、年末年始</t>
  </si>
  <si>
    <t>横浜市健康福祉局高齢施設課</t>
  </si>
  <si>
    <t>671</t>
  </si>
  <si>
    <t>4117</t>
  </si>
  <si>
    <t>あいおいニッセイ同和損害保険株式会社の「介護保険・社会福祉事業者総合保険」に加入</t>
  </si>
  <si>
    <t>【備考2】参照</t>
  </si>
  <si>
    <t>常時、意見箱を設置</t>
  </si>
  <si>
    <t>２　入居希望者に交付</t>
  </si>
  <si>
    <t>１　入居希望者に公開</t>
  </si>
  <si>
    <t>サンライズ・ヴィラ藤沢六会　訪問介護ステーション</t>
  </si>
  <si>
    <t>神奈川県藤沢市亀井野259-1</t>
  </si>
  <si>
    <t>サンライズ・ヴィラ藤沢六会　デイサービスセンター</t>
  </si>
  <si>
    <t>サンライズ・ヴィラ瀬谷</t>
    <rPh sb="0" eb="11">
      <t>セヤ</t>
    </rPh>
    <phoneticPr fontId="1"/>
  </si>
  <si>
    <t>神奈川県横浜市瀬谷区相沢7丁目9番2号</t>
    <rPh sb="0" eb="19">
      <t>セヤ</t>
    </rPh>
    <phoneticPr fontId="1"/>
  </si>
  <si>
    <t>サンライズ・ヴィラさがみ野　デイサービスセンター</t>
  </si>
  <si>
    <t>神奈川県海老名市東柏ケ谷三丁目4番8号</t>
  </si>
  <si>
    <t>サンライズ・ホーム瀬谷市民の森</t>
  </si>
  <si>
    <t>神奈川県横浜市瀬谷区瀬谷町5631-1</t>
  </si>
  <si>
    <t>サンライズ・ヴィラ藤沢六会　居宅介護支援センター</t>
  </si>
  <si>
    <t>サンライズ・ヴィラ藤沢羽鳥　訪問介護ステーション</t>
  </si>
  <si>
    <t>神奈川県藤沢市羽鳥5-5-46</t>
  </si>
  <si>
    <t>実費</t>
  </si>
  <si>
    <t>※4</t>
  </si>
  <si>
    <t>※4:週3回以上の場合1回2,618円</t>
  </si>
  <si>
    <t>※5</t>
  </si>
  <si>
    <t>※5:週3回以上の場合1回2,618円</t>
  </si>
  <si>
    <t>※6</t>
    <phoneticPr fontId="1"/>
  </si>
  <si>
    <t>※6:協力医療機関以外かつ緊急時以外の場合に職員1人あたり30分1,650円
看護職員同行の場合30分2,750円</t>
    <phoneticPr fontId="1"/>
  </si>
  <si>
    <t>※7</t>
  </si>
  <si>
    <t>※7週2回以上の場合30分1,650円</t>
    <rPh sb="12" eb="13">
      <t>フン</t>
    </rPh>
    <phoneticPr fontId="1"/>
  </si>
  <si>
    <t>※8</t>
  </si>
  <si>
    <t>※8:週2回以上の場合1回1,650円</t>
  </si>
  <si>
    <t>※9</t>
  </si>
  <si>
    <t>※9:ドライクリーニングは実費</t>
  </si>
  <si>
    <t>※10</t>
  </si>
  <si>
    <t>※10:個人要望時は1回330円</t>
  </si>
  <si>
    <t>訪問理美容師対応</t>
  </si>
  <si>
    <t>※11</t>
  </si>
  <si>
    <t>※11:指定日(週1回)以外の場合30分1,650円</t>
  </si>
  <si>
    <t>※12</t>
  </si>
  <si>
    <t>※12:指定日以外の場合30分1,650円</t>
  </si>
  <si>
    <t>年2回受診の機会を設けます。</t>
  </si>
  <si>
    <t>※13</t>
  </si>
  <si>
    <t>※13:協力医療機関以外又は指定エリア(施設より直線距離5km以内)以外の希望時に職員1人あたり30分1,650円</t>
    <rPh sb="50" eb="51">
      <t>フン</t>
    </rPh>
    <phoneticPr fontId="1"/>
  </si>
  <si>
    <t>※14</t>
  </si>
  <si>
    <t>※14:協力医療機関以外又は指定エリア(施設より直線距離5km以内)以外の週1回の面会時30分1,650円</t>
    <rPh sb="12" eb="13">
      <t>マタ</t>
    </rPh>
    <rPh sb="37" eb="38">
      <t>シュウ</t>
    </rPh>
    <rPh sb="39" eb="40">
      <t>カイ</t>
    </rPh>
    <rPh sb="41" eb="44">
      <t>メンカイジ</t>
    </rPh>
    <rPh sb="46" eb="47">
      <t>フン</t>
    </rPh>
    <phoneticPr fontId="1"/>
  </si>
  <si>
    <t>添付書類：</t>
  </si>
  <si>
    <t>別紙1「重要事項説明書に書き込みきれない記載事項」</t>
  </si>
  <si>
    <t>別紙2「選択価格　料金表」</t>
    <rPh sb="4" eb="6">
      <t>センタク</t>
    </rPh>
    <rPh sb="6" eb="8">
      <t>カカク</t>
    </rPh>
    <rPh sb="9" eb="12">
      <t>リョウキンヒョウ</t>
    </rPh>
    <phoneticPr fontId="1"/>
  </si>
  <si>
    <t>別紙3「介護保険に関する市（区）町村等の苦情相談窓口一覧」</t>
  </si>
  <si>
    <t>別紙4「重度化した場合の対応に係る指針」</t>
  </si>
  <si>
    <t>別紙5「看取り介護指針」</t>
  </si>
  <si>
    <t>別紙6「当事業所からのお願い」</t>
  </si>
  <si>
    <t>別紙7「紙オムツ価格表」</t>
    <rPh sb="4" eb="5">
      <t>カミ</t>
    </rPh>
    <rPh sb="8" eb="11">
      <t>カカクヒョウ</t>
    </rPh>
    <phoneticPr fontId="1"/>
  </si>
  <si>
    <t>別紙8「介護サービス等の一覧表」</t>
    <rPh sb="4" eb="6">
      <t>カイゴ</t>
    </rPh>
    <rPh sb="10" eb="11">
      <t>トウ</t>
    </rPh>
    <rPh sb="12" eb="15">
      <t>イチランヒョウ</t>
    </rPh>
    <phoneticPr fontId="1"/>
  </si>
  <si>
    <t>別紙9「介護報酬料金表」</t>
    <rPh sb="4" eb="8">
      <t>カイゴホウシュウ</t>
    </rPh>
    <rPh sb="8" eb="11">
      <t>リョウキンヒョウ</t>
    </rPh>
    <phoneticPr fontId="1"/>
  </si>
  <si>
    <t>別紙１</t>
  </si>
  <si>
    <t>「重要事項説明書に書き込みきれない記載事項」</t>
  </si>
  <si>
    <t>◯ホームの利用に当たっての留意事項</t>
  </si>
  <si>
    <t>　１）ホームの利用に当たっては、当該有料老人ホームの管理規程の内、「介護居室等の使用</t>
  </si>
  <si>
    <t>　　　細則」、「共用ホーム等の利用細則」等に従って対応していただきます。</t>
  </si>
  <si>
    <t>◯緊急時等における対応方法</t>
  </si>
  <si>
    <t>　１）入居者の心身の状況に異変その他緊急事態が生じたときは、主治医または協力医療機関</t>
  </si>
  <si>
    <t>　　　に連絡をとり、適切な対応を行います。</t>
  </si>
  <si>
    <t>◯やむを得ず身体拘束等を行う場合の手続き</t>
  </si>
  <si>
    <t>　１）介護サービスの提供に当たっては、入居者の生命又は身体を保護するため緊急やむを</t>
  </si>
  <si>
    <t>　　　得ない場合を除き、身体拘束その他入居者の行動を制限する行為を行いません。</t>
  </si>
  <si>
    <t>　　　ただし、緊急やむを得ず身体拘束を行う場合は、あらかじめ非代替性、一時性、切迫性の</t>
  </si>
  <si>
    <t>　　　３つの要件についてそれぞれ検討の上その経過及び結果を記録するとともに家族等に</t>
  </si>
  <si>
    <t>　　　説明します。また、拘束の実施に当たっては、その態様及び時間、その際の入居者の心身</t>
  </si>
  <si>
    <t>　　　状況、緊急やむを得なかった理由を記録し、定期的な見直しの際の資料とするともに２年間</t>
  </si>
  <si>
    <t>　　　保存します。また、ご家族等の要求がある場合及び監督機関等の指示等がある場合には、</t>
  </si>
  <si>
    <t>　　　開示します。</t>
  </si>
  <si>
    <t>○非常災害対策</t>
  </si>
  <si>
    <t>　１）非常災害が発生した場合、施設は「非常災害対策計画」又は、「消防計画」に従い、入居者</t>
    <rPh sb="41" eb="43">
      <t>ニュウキョ</t>
    </rPh>
    <phoneticPr fontId="1"/>
  </si>
  <si>
    <t>　　　の避難等について適切な処置を講じます。</t>
  </si>
  <si>
    <t>　２）非常時に備え、定期的に地域の協力機関と連携を図り、避難訓練等を行います。</t>
  </si>
  <si>
    <t>　　　入居者の方も参加して実施します。</t>
  </si>
  <si>
    <t>　３）スプリンクラー、自動火災報知機、避難階段、誘導灯などの防災設備は法令に準拠しています。</t>
  </si>
  <si>
    <t>○虐待の防止のための措置に関する事項</t>
  </si>
  <si>
    <t>　１）ホームは、虐待の発生又はその再発を防止するため、次の各号に掲げる措置を講じます。</t>
  </si>
  <si>
    <t>　（１）虐待の防止のための対策を検討する委員会を定期的に開催するとともに、その結果について、</t>
  </si>
  <si>
    <t>　　従業者に周知徹底を図ります。</t>
  </si>
  <si>
    <t>　（２）ホームにおける虐待の防止のための指針を整備します。</t>
  </si>
  <si>
    <t>　（３）ホームにおいて従業者に対し、虐待の防止のための研修を定期的に実施します。</t>
  </si>
  <si>
    <t>　（４）前三号に掲げる措置を適切に実施するための担当者を置きます。</t>
  </si>
  <si>
    <t>　２）ホームは、サービス提供中に、従業者又は養護者（利用者の家族等高齢者を現に養護する者）に</t>
  </si>
  <si>
    <t>　　よる虐待を受けたと思われる入居者を発見した場合は、速やかに、これを市町村に通報するもの</t>
  </si>
  <si>
    <t>　　とします。</t>
  </si>
  <si>
    <t>○衛生管理</t>
  </si>
  <si>
    <t>　１）入居者の使用する施設、食器その他の設備又は飲用に供する水について、衛生的な管理に</t>
  </si>
  <si>
    <t>　　　努め、衛生上必要な措置を講じます。</t>
  </si>
  <si>
    <t>　２）ホームにおいて、感染症等が発生しないように、又は、まん延しないように次の各号に掲げる措</t>
  </si>
  <si>
    <t>　　　置を講じます。</t>
  </si>
  <si>
    <t>　（１）ホームにおける感染症の予防及びまん延防止のための対策を検討する委員会をおおむね六月</t>
  </si>
  <si>
    <t>　　　に一回以上開催するとともに、その結果について、介護職員に周知徹底を図ります。</t>
  </si>
  <si>
    <t>　（２）ホームにおける感染症の予防及びまん延の防止のための指針を整備します。</t>
  </si>
  <si>
    <t>　（３）ホームにおいて、従業者に対し、感染症の予防及びまん延の防止のための研修及び訓練を定</t>
  </si>
  <si>
    <t>　　　期的に実施します。</t>
  </si>
  <si>
    <t>◯従業者の職務内容</t>
  </si>
  <si>
    <t>職種</t>
    <rPh sb="0" eb="2">
      <t>ショクシュ</t>
    </rPh>
    <phoneticPr fontId="1"/>
  </si>
  <si>
    <t>主な職務内容</t>
    <rPh sb="0" eb="1">
      <t>オモ</t>
    </rPh>
    <rPh sb="2" eb="4">
      <t>ショクム</t>
    </rPh>
    <rPh sb="4" eb="6">
      <t>ナイヨウ</t>
    </rPh>
    <phoneticPr fontId="1"/>
  </si>
  <si>
    <t>ホームの従業者の管理及び業務の管理を行います。</t>
  </si>
  <si>
    <t>生活相談員</t>
    <rPh sb="0" eb="5">
      <t>セイカツソウダンイン</t>
    </rPh>
    <phoneticPr fontId="1"/>
  </si>
  <si>
    <t>入居者又は家族からの相談に応じ、関係機関との連絡調整等を行います。</t>
  </si>
  <si>
    <t>介護職員</t>
    <rPh sb="0" eb="4">
      <t>カイゴショクイン</t>
    </rPh>
    <phoneticPr fontId="1"/>
  </si>
  <si>
    <t>入居者の心身の状況に応じ、自立の支援と適切な介護を行います。</t>
  </si>
  <si>
    <t>看護職員</t>
    <rPh sb="0" eb="4">
      <t>カンゴショクイン</t>
    </rPh>
    <phoneticPr fontId="1"/>
  </si>
  <si>
    <t>入居者の日々の健康状態のチェック、保健衛生上の指導や看護を行います。</t>
  </si>
  <si>
    <t>機能訓練指導員</t>
    <rPh sb="0" eb="7">
      <t>キノウクンレンシドウイン</t>
    </rPh>
    <phoneticPr fontId="1"/>
  </si>
  <si>
    <t>入居者の生活機能の改善または維持のための機能訓練を行います。</t>
  </si>
  <si>
    <t>計画作成担当者</t>
    <rPh sb="0" eb="7">
      <t>ケイカクサクセイタントウシャ</t>
    </rPh>
    <phoneticPr fontId="1"/>
  </si>
  <si>
    <t>サービス計画を作成し、入居者の能力の応じ日常生活を営むことができるよう支援します。</t>
  </si>
  <si>
    <t>医師（協力医療機関）</t>
    <rPh sb="0" eb="2">
      <t>イシ</t>
    </rPh>
    <rPh sb="3" eb="9">
      <t>キョウリョクイリョウキカン</t>
    </rPh>
    <phoneticPr fontId="1"/>
  </si>
  <si>
    <t>入居者の健康管理や健康相談、家族希望時の医療・治療サービスを行います。</t>
  </si>
  <si>
    <t>栄養士（外部委託）</t>
    <rPh sb="0" eb="3">
      <t>エイヨウシ</t>
    </rPh>
    <rPh sb="4" eb="6">
      <t>ガイブ</t>
    </rPh>
    <rPh sb="6" eb="8">
      <t>イタク</t>
    </rPh>
    <phoneticPr fontId="1"/>
  </si>
  <si>
    <t>給食の献立の作成、利用者の栄養指導、調理員の指導を行います。</t>
  </si>
  <si>
    <t>調理員（外部委託）</t>
    <rPh sb="0" eb="3">
      <t>チョウリイン</t>
    </rPh>
    <rPh sb="4" eb="8">
      <t>ガイブイタク</t>
    </rPh>
    <phoneticPr fontId="1"/>
  </si>
  <si>
    <t>献立に基づき、給食を調理し、配膳を行います。</t>
  </si>
  <si>
    <t>必要な事務を行います。</t>
  </si>
  <si>
    <t>その他職員</t>
    <rPh sb="3" eb="5">
      <t>ショクイン</t>
    </rPh>
    <phoneticPr fontId="1"/>
  </si>
  <si>
    <t>施設営繕・車両運転等を行います。</t>
  </si>
  <si>
    <t>○従業員の研修について</t>
  </si>
  <si>
    <t>　１）入社時には、介護マニュアルに基づいた研修を行なうとともに、他の職員とのOJTを一定</t>
  </si>
  <si>
    <t>　　　レベルに達する期間実施いたします。</t>
  </si>
  <si>
    <t>○職員の守秘義務について</t>
  </si>
  <si>
    <t>　１）就業規則により職員の守秘義務について規定しており、このことに違反した場合は、</t>
  </si>
  <si>
    <t>　　　就業規則により制裁を受けることになっております。</t>
  </si>
  <si>
    <t>　２）職員個人からも入社時に守秘義務についての誓約書を提出させ、身元保証人にもその責任</t>
  </si>
  <si>
    <t>　　　について承諾していただいております。</t>
  </si>
  <si>
    <t>別紙2</t>
  </si>
  <si>
    <t>別紙3</t>
  </si>
  <si>
    <t>別紙4</t>
    <rPh sb="0" eb="2">
      <t>ベッシ</t>
    </rPh>
    <phoneticPr fontId="1"/>
  </si>
  <si>
    <t>別紙5</t>
    <rPh sb="0" eb="2">
      <t>ベッシ</t>
    </rPh>
    <phoneticPr fontId="1"/>
  </si>
  <si>
    <t>別紙6</t>
    <rPh sb="0" eb="2">
      <t>ベッシ</t>
    </rPh>
    <phoneticPr fontId="1"/>
  </si>
  <si>
    <t>別紙7</t>
    <rPh sb="0" eb="2">
      <t>ベッシ</t>
    </rPh>
    <phoneticPr fontId="1"/>
  </si>
  <si>
    <t>別紙8</t>
    <rPh sb="0" eb="2">
      <t>ベッシ</t>
    </rPh>
    <phoneticPr fontId="1"/>
  </si>
  <si>
    <t>「介護サービス等の一覧表」</t>
    <rPh sb="1" eb="3">
      <t>カイゴ</t>
    </rPh>
    <rPh sb="7" eb="8">
      <t>トウ</t>
    </rPh>
    <rPh sb="9" eb="12">
      <t>イチランヒョウ</t>
    </rPh>
    <phoneticPr fontId="1"/>
  </si>
  <si>
    <t>別紙9</t>
    <rPh sb="0" eb="2">
      <t>ベッシ</t>
    </rPh>
    <phoneticPr fontId="1"/>
  </si>
  <si>
    <t>　契約の締結にあたり、利用料の詳細な支払い方法を含め、本有料老人ホーム重要事項説明書、</t>
  </si>
  <si>
    <t>及び別紙の交付、説明を行いました。</t>
  </si>
  <si>
    <t>日</t>
    <rPh sb="0" eb="1">
      <t>ニチ</t>
    </rPh>
    <phoneticPr fontId="1"/>
  </si>
  <si>
    <t>　契約の締結に当たり、利用料の詳細な支払い方法を含め、本有料老人ホーム重要事項説明書、</t>
  </si>
  <si>
    <t>及び別紙の交付、説明を受け同意しました。</t>
  </si>
  <si>
    <t>署名又は記名</t>
    <rPh sb="0" eb="2">
      <t>ショメイ</t>
    </rPh>
    <rPh sb="2" eb="3">
      <t>マタ</t>
    </rPh>
    <rPh sb="4" eb="6">
      <t>キメイ</t>
    </rPh>
    <phoneticPr fontId="1"/>
  </si>
  <si>
    <t xml:space="preserve">【備考1】6 利用料金（利用料金の算定根拠）『その他のサービス利用料』
・生活サービス費
生活サービス費として自立・要支援1の場合1日629円（税込）（30日あたり18,870円）、要支援2の場合1日1,257円（税込）（30日あたり37,710円）の費用が発生します。
・テレビのNHK受信料およびテレビ電波等共同受信施設（CATV）利用料
入居者本人が居室で使用されるテレビのNHK受信料およびテレビ電波等共同受信施設（CATV）利用料については、各種業者と直接、指定口座より自動引き落とし契約を行っていただきます。
（令和5年5月15日付け厚生労働省老健局高齢者支援課発出「日本放送協会との放送受信契約の入居者等への説明について」に基づき記載。）
【備考2】8 苦情・事故等に関する体制（サービスの提供により賠償すべき事故が発生したときの対応）『介護サービスの提供により賠償すべき事故が発生したときの対応』
1 施設の看護スタッフ及び主治医もしくは提携医療機関の医師の指示（病院への搬送等）を確認します。
2 ご家族に連絡をとり状況等を説明し、今後の医療等の対応方法をご確認させていただきます。
3 事故については記録を残し、必要に応じて市区町村（横浜市および利用者の保険者）へ報告します。
4 対処方法について、ホーム内で対応マニュアルを定めており、事故発生の都度、その原因等の検証を行い、再発防止策を講じます。
【備考3】5職員体制、7入居者の状況
2024年11月1日時点の情報となります。
</t>
    <rPh sb="1" eb="3">
      <t>ビコウ</t>
    </rPh>
    <rPh sb="7" eb="11">
      <t>リヨウリョウキン</t>
    </rPh>
    <rPh sb="12" eb="16">
      <t>リヨウリョウキン</t>
    </rPh>
    <rPh sb="17" eb="21">
      <t>サンテイコンキョ</t>
    </rPh>
    <rPh sb="25" eb="26">
      <t>タ</t>
    </rPh>
    <rPh sb="31" eb="34">
      <t>リヨウリョウ</t>
    </rPh>
    <rPh sb="37" eb="39">
      <t>セイカツ</t>
    </rPh>
    <rPh sb="329" eb="331">
      <t>ビコウ</t>
    </rPh>
    <rPh sb="335" eb="337">
      <t>クジョウ</t>
    </rPh>
    <rPh sb="338" eb="340">
      <t>ジコ</t>
    </rPh>
    <rPh sb="340" eb="341">
      <t>トウ</t>
    </rPh>
    <rPh sb="342" eb="343">
      <t>カン</t>
    </rPh>
    <rPh sb="345" eb="347">
      <t>タイセイ</t>
    </rPh>
    <rPh sb="353" eb="355">
      <t>テイキョウ</t>
    </rPh>
    <rPh sb="358" eb="360">
      <t>バイショウ</t>
    </rPh>
    <rPh sb="363" eb="365">
      <t>ジコ</t>
    </rPh>
    <rPh sb="366" eb="368">
      <t>ハッセイ</t>
    </rPh>
    <rPh sb="373" eb="375">
      <t>タイオウ</t>
    </rPh>
    <rPh sb="377" eb="379">
      <t>カイゴ</t>
    </rPh>
    <rPh sb="384" eb="386">
      <t>テイキョウ</t>
    </rPh>
    <rPh sb="389" eb="391">
      <t>バイショウ</t>
    </rPh>
    <rPh sb="394" eb="396">
      <t>ジコ</t>
    </rPh>
    <rPh sb="397" eb="399">
      <t>ハッセイ</t>
    </rPh>
    <rPh sb="404" eb="406">
      <t>タイオウ</t>
    </rPh>
    <phoneticPr fontId="1"/>
  </si>
  <si>
    <t>在宅復帰、他の有料老人ホーム（他社）や特別養護老人ホーム等への転居、病院での療養等</t>
    <rPh sb="0" eb="2">
      <t>ザイタク</t>
    </rPh>
    <rPh sb="2" eb="4">
      <t>フッキ</t>
    </rPh>
    <rPh sb="5" eb="6">
      <t>タ</t>
    </rPh>
    <rPh sb="7" eb="14">
      <t>ユウリョウ</t>
    </rPh>
    <rPh sb="15" eb="17">
      <t>タシャ</t>
    </rPh>
    <rPh sb="19" eb="21">
      <t>トクベツ</t>
    </rPh>
    <rPh sb="21" eb="23">
      <t>ヨウゴ</t>
    </rPh>
    <rPh sb="23" eb="25">
      <t>ロウジン</t>
    </rPh>
    <rPh sb="28" eb="29">
      <t>トウ</t>
    </rPh>
    <rPh sb="31" eb="33">
      <t>テンキョ</t>
    </rPh>
    <rPh sb="34" eb="36">
      <t>ビョウイン</t>
    </rPh>
    <rPh sb="38" eb="40">
      <t>リョウヨウ</t>
    </rPh>
    <rPh sb="40" eb="41">
      <t>トウ</t>
    </rPh>
    <phoneticPr fontId="2"/>
  </si>
  <si>
    <t>1410092010245</t>
    <phoneticPr fontId="1"/>
  </si>
  <si>
    <t>like-cn.co.jp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</si>
</sst>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3" xfId="0"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11" fillId="0" borderId="0" xfId="0" applyFont="1" applyAlignment="1">
      <alignment horizontal="left" vertical="center"/>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2" borderId="30" xfId="0" applyFont="1" applyFill="1" applyBorder="1" applyAlignment="1">
      <alignment horizontal="center" vertical="center"/>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20"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4" xfId="0" applyFont="1" applyFill="1" applyBorder="1">
      <alignment vertical="center"/>
    </xf>
    <xf numFmtId="0" fontId="2" fillId="2" borderId="35" xfId="0" applyFont="1" applyFill="1" applyBorder="1">
      <alignment vertical="center"/>
    </xf>
    <xf numFmtId="0" fontId="2" fillId="2" borderId="40"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3"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29"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3" fontId="2" fillId="0" borderId="35" xfId="0" applyNumberFormat="1" applyFont="1" applyBorder="1" applyAlignment="1" applyProtection="1">
      <alignment horizontal="left" vertical="center"/>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45"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64"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49" fontId="2" fillId="0" borderId="19" xfId="0" applyNumberFormat="1" applyFont="1" applyFill="1" applyBorder="1" applyAlignment="1" applyProtection="1">
      <alignment horizontal="left" vertical="center"/>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2" borderId="1" xfId="0" applyFont="1" applyFill="1" applyBorder="1" applyAlignment="1">
      <alignment horizontal="left" vertical="center" shrinkToFit="1"/>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4" fontId="2" fillId="0" borderId="35"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2" borderId="50" xfId="0" applyFont="1" applyFill="1" applyBorder="1">
      <alignment vertical="center"/>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42" xfId="0" applyFont="1" applyFill="1" applyBorder="1" applyAlignment="1">
      <alignment vertical="center" shrinkToFit="1"/>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35" xfId="0" applyBorder="1" applyAlignment="1">
      <alignment horizontal="center" vertical="top"/>
    </xf>
    <xf numFmtId="0" fontId="0" fillId="0" borderId="20"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horizontal="left" vertical="top" shrinkToFit="1"/>
    </xf>
    <xf numFmtId="0" fontId="0" fillId="0" borderId="20" xfId="0" applyBorder="1" applyAlignment="1">
      <alignment horizontal="left" vertical="top" shrinkToFit="1"/>
    </xf>
    <xf numFmtId="0" fontId="0" fillId="0" borderId="3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284691</xdr:colOff>
      <xdr:row>87</xdr:row>
      <xdr:rowOff>150280</xdr:rowOff>
    </xdr:from>
    <xdr:to>
      <xdr:col>10</xdr:col>
      <xdr:colOff>79173</xdr:colOff>
      <xdr:row>117</xdr:row>
      <xdr:rowOff>113355</xdr:rowOff>
    </xdr:to>
    <xdr:pic>
      <xdr:nvPicPr>
        <xdr:cNvPr id="3" name="図 2">
          <a:extLst>
            <a:ext uri="{FF2B5EF4-FFF2-40B4-BE49-F238E27FC236}">
              <a16:creationId xmlns:a16="http://schemas.microsoft.com/office/drawing/2014/main" id="{381B073A-82B5-4870-A9A6-8C470DB61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691" y="14409205"/>
          <a:ext cx="5566632" cy="4820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228597</xdr:colOff>
      <xdr:row>135</xdr:row>
      <xdr:rowOff>31747</xdr:rowOff>
    </xdr:from>
    <xdr:to>
      <xdr:col>10</xdr:col>
      <xdr:colOff>969</xdr:colOff>
      <xdr:row>186</xdr:row>
      <xdr:rowOff>47222</xdr:rowOff>
    </xdr:to>
    <xdr:pic>
      <xdr:nvPicPr>
        <xdr:cNvPr id="4" name="図 3">
          <a:extLst>
            <a:ext uri="{FF2B5EF4-FFF2-40B4-BE49-F238E27FC236}">
              <a16:creationId xmlns:a16="http://schemas.microsoft.com/office/drawing/2014/main" id="{C4E94B24-9AEC-4FF3-8934-F441B9870ED9}"/>
            </a:ext>
          </a:extLst>
        </xdr:cNvPr>
        <xdr:cNvPicPr>
          <a:picLocks noChangeAspect="1"/>
        </xdr:cNvPicPr>
      </xdr:nvPicPr>
      <xdr:blipFill>
        <a:blip xmlns:r="http://schemas.openxmlformats.org/officeDocument/2006/relationships" r:embed="rId2"/>
        <a:stretch>
          <a:fillRect/>
        </a:stretch>
      </xdr:blipFill>
      <xdr:spPr>
        <a:xfrm>
          <a:off x="228597" y="22063072"/>
          <a:ext cx="5544522" cy="8273650"/>
        </a:xfrm>
        <a:prstGeom prst="rect">
          <a:avLst/>
        </a:prstGeom>
      </xdr:spPr>
    </xdr:pic>
    <xdr:clientData/>
  </xdr:twoCellAnchor>
  <xdr:twoCellAnchor editAs="oneCell">
    <xdr:from>
      <xdr:col>0</xdr:col>
      <xdr:colOff>228594</xdr:colOff>
      <xdr:row>191</xdr:row>
      <xdr:rowOff>19047</xdr:rowOff>
    </xdr:from>
    <xdr:to>
      <xdr:col>10</xdr:col>
      <xdr:colOff>94325</xdr:colOff>
      <xdr:row>232</xdr:row>
      <xdr:rowOff>144947</xdr:rowOff>
    </xdr:to>
    <xdr:pic>
      <xdr:nvPicPr>
        <xdr:cNvPr id="5" name="図 4">
          <a:extLst>
            <a:ext uri="{FF2B5EF4-FFF2-40B4-BE49-F238E27FC236}">
              <a16:creationId xmlns:a16="http://schemas.microsoft.com/office/drawing/2014/main" id="{6765147D-9623-468A-AAF3-AFF4995581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594" y="31118172"/>
          <a:ext cx="5637881" cy="676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396873</xdr:colOff>
      <xdr:row>241</xdr:row>
      <xdr:rowOff>19049</xdr:rowOff>
    </xdr:from>
    <xdr:to>
      <xdr:col>10</xdr:col>
      <xdr:colOff>148496</xdr:colOff>
      <xdr:row>286</xdr:row>
      <xdr:rowOff>154774</xdr:rowOff>
    </xdr:to>
    <xdr:pic>
      <xdr:nvPicPr>
        <xdr:cNvPr id="6" name="図 5">
          <a:extLst>
            <a:ext uri="{FF2B5EF4-FFF2-40B4-BE49-F238E27FC236}">
              <a16:creationId xmlns:a16="http://schemas.microsoft.com/office/drawing/2014/main" id="{E7AC9EF3-F203-421A-8168-E76A15D00FB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6873" y="39979599"/>
          <a:ext cx="5523773" cy="7565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130172</xdr:colOff>
      <xdr:row>290</xdr:row>
      <xdr:rowOff>57148</xdr:rowOff>
    </xdr:from>
    <xdr:to>
      <xdr:col>10</xdr:col>
      <xdr:colOff>42559</xdr:colOff>
      <xdr:row>317</xdr:row>
      <xdr:rowOff>113173</xdr:rowOff>
    </xdr:to>
    <xdr:pic>
      <xdr:nvPicPr>
        <xdr:cNvPr id="7" name="図 6">
          <a:extLst>
            <a:ext uri="{FF2B5EF4-FFF2-40B4-BE49-F238E27FC236}">
              <a16:creationId xmlns:a16="http://schemas.microsoft.com/office/drawing/2014/main" id="{216577C2-6BDA-4D58-BF77-DF371C95B0E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172" y="48107598"/>
          <a:ext cx="5684537" cy="451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203198</xdr:colOff>
      <xdr:row>335</xdr:row>
      <xdr:rowOff>142869</xdr:rowOff>
    </xdr:from>
    <xdr:to>
      <xdr:col>9</xdr:col>
      <xdr:colOff>254622</xdr:colOff>
      <xdr:row>391</xdr:row>
      <xdr:rowOff>3069</xdr:rowOff>
    </xdr:to>
    <xdr:pic>
      <xdr:nvPicPr>
        <xdr:cNvPr id="8" name="図 7">
          <a:extLst>
            <a:ext uri="{FF2B5EF4-FFF2-40B4-BE49-F238E27FC236}">
              <a16:creationId xmlns:a16="http://schemas.microsoft.com/office/drawing/2014/main" id="{D438309A-B5AD-4D5A-B5B0-FFA53AC9CC7D}"/>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311"/>
        <a:stretch/>
      </xdr:blipFill>
      <xdr:spPr bwMode="auto">
        <a:xfrm>
          <a:off x="203198" y="54559194"/>
          <a:ext cx="5537824" cy="89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206374</xdr:colOff>
      <xdr:row>393</xdr:row>
      <xdr:rowOff>95247</xdr:rowOff>
    </xdr:from>
    <xdr:to>
      <xdr:col>9</xdr:col>
      <xdr:colOff>241944</xdr:colOff>
      <xdr:row>442</xdr:row>
      <xdr:rowOff>80922</xdr:rowOff>
    </xdr:to>
    <xdr:pic>
      <xdr:nvPicPr>
        <xdr:cNvPr id="9" name="図 8">
          <a:extLst>
            <a:ext uri="{FF2B5EF4-FFF2-40B4-BE49-F238E27FC236}">
              <a16:creationId xmlns:a16="http://schemas.microsoft.com/office/drawing/2014/main" id="{C74D9D3B-61D6-4496-AB66-B8F948D3A21B}"/>
            </a:ext>
          </a:extLst>
        </xdr:cNvPr>
        <xdr:cNvPicPr>
          <a:picLocks noChangeAspect="1"/>
        </xdr:cNvPicPr>
      </xdr:nvPicPr>
      <xdr:blipFill>
        <a:blip xmlns:r="http://schemas.openxmlformats.org/officeDocument/2006/relationships" r:embed="rId7"/>
        <a:stretch>
          <a:fillRect/>
        </a:stretch>
      </xdr:blipFill>
      <xdr:spPr>
        <a:xfrm>
          <a:off x="206374" y="65150997"/>
          <a:ext cx="5521970" cy="8075575"/>
        </a:xfrm>
        <a:prstGeom prst="rect">
          <a:avLst/>
        </a:prstGeom>
      </xdr:spPr>
    </xdr:pic>
    <xdr:clientData/>
  </xdr:twoCellAnchor>
  <xdr:twoCellAnchor editAs="oneCell">
    <xdr:from>
      <xdr:col>0</xdr:col>
      <xdr:colOff>295275</xdr:colOff>
      <xdr:row>445</xdr:row>
      <xdr:rowOff>95250</xdr:rowOff>
    </xdr:from>
    <xdr:to>
      <xdr:col>9</xdr:col>
      <xdr:colOff>212050</xdr:colOff>
      <xdr:row>501</xdr:row>
      <xdr:rowOff>45720</xdr:rowOff>
    </xdr:to>
    <xdr:pic>
      <xdr:nvPicPr>
        <xdr:cNvPr id="10" name="図 9">
          <a:extLst>
            <a:ext uri="{FF2B5EF4-FFF2-40B4-BE49-F238E27FC236}">
              <a16:creationId xmlns:a16="http://schemas.microsoft.com/office/drawing/2014/main" id="{13DC292C-F309-4D14-A568-CDFCE9C9920E}"/>
            </a:ext>
          </a:extLst>
        </xdr:cNvPr>
        <xdr:cNvPicPr>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95275" y="72323325"/>
          <a:ext cx="5403175" cy="90182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333375</xdr:colOff>
      <xdr:row>502</xdr:row>
      <xdr:rowOff>152400</xdr:rowOff>
    </xdr:from>
    <xdr:to>
      <xdr:col>9</xdr:col>
      <xdr:colOff>250150</xdr:colOff>
      <xdr:row>558</xdr:row>
      <xdr:rowOff>111334</xdr:rowOff>
    </xdr:to>
    <xdr:pic>
      <xdr:nvPicPr>
        <xdr:cNvPr id="11" name="図 10">
          <a:extLst>
            <a:ext uri="{FF2B5EF4-FFF2-40B4-BE49-F238E27FC236}">
              <a16:creationId xmlns:a16="http://schemas.microsoft.com/office/drawing/2014/main" id="{80B0FE1F-BD0F-4B66-B385-C0A7A2B93DB6}"/>
            </a:ext>
          </a:extLst>
        </xdr:cNvPr>
        <xdr:cNvPicPr>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3375" y="81610200"/>
          <a:ext cx="5403175" cy="9026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327025</xdr:colOff>
      <xdr:row>559</xdr:row>
      <xdr:rowOff>120650</xdr:rowOff>
    </xdr:from>
    <xdr:to>
      <xdr:col>9</xdr:col>
      <xdr:colOff>243800</xdr:colOff>
      <xdr:row>615</xdr:row>
      <xdr:rowOff>73322</xdr:rowOff>
    </xdr:to>
    <xdr:pic>
      <xdr:nvPicPr>
        <xdr:cNvPr id="12" name="図 11">
          <a:extLst>
            <a:ext uri="{FF2B5EF4-FFF2-40B4-BE49-F238E27FC236}">
              <a16:creationId xmlns:a16="http://schemas.microsoft.com/office/drawing/2014/main" id="{432822A3-D688-4FF6-A055-B1F7E73A3B6F}"/>
            </a:ext>
          </a:extLst>
        </xdr:cNvPr>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7025" y="92583000"/>
          <a:ext cx="5403175" cy="9198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203195</xdr:colOff>
      <xdr:row>617</xdr:row>
      <xdr:rowOff>50797</xdr:rowOff>
    </xdr:from>
    <xdr:to>
      <xdr:col>9</xdr:col>
      <xdr:colOff>262819</xdr:colOff>
      <xdr:row>668</xdr:row>
      <xdr:rowOff>622</xdr:rowOff>
    </xdr:to>
    <xdr:pic>
      <xdr:nvPicPr>
        <xdr:cNvPr id="13" name="図 12">
          <a:extLst>
            <a:ext uri="{FF2B5EF4-FFF2-40B4-BE49-F238E27FC236}">
              <a16:creationId xmlns:a16="http://schemas.microsoft.com/office/drawing/2014/main" id="{AFED336E-8320-422A-A340-FCEA644495A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3195" y="100129972"/>
          <a:ext cx="5546024" cy="82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209548</xdr:colOff>
      <xdr:row>670</xdr:row>
      <xdr:rowOff>117466</xdr:rowOff>
    </xdr:from>
    <xdr:to>
      <xdr:col>9</xdr:col>
      <xdr:colOff>268373</xdr:colOff>
      <xdr:row>722</xdr:row>
      <xdr:rowOff>115016</xdr:rowOff>
    </xdr:to>
    <xdr:pic>
      <xdr:nvPicPr>
        <xdr:cNvPr id="14" name="図 13">
          <a:extLst>
            <a:ext uri="{FF2B5EF4-FFF2-40B4-BE49-F238E27FC236}">
              <a16:creationId xmlns:a16="http://schemas.microsoft.com/office/drawing/2014/main" id="{3EEA3E16-9826-4B63-879C-37EEE6F9549D}"/>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09548" y="108778666"/>
          <a:ext cx="5545225" cy="841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724</xdr:row>
      <xdr:rowOff>9525</xdr:rowOff>
    </xdr:from>
    <xdr:to>
      <xdr:col>9</xdr:col>
      <xdr:colOff>268019</xdr:colOff>
      <xdr:row>771</xdr:row>
      <xdr:rowOff>66040</xdr:rowOff>
    </xdr:to>
    <xdr:pic>
      <xdr:nvPicPr>
        <xdr:cNvPr id="15" name="図 14">
          <a:extLst>
            <a:ext uri="{FF2B5EF4-FFF2-40B4-BE49-F238E27FC236}">
              <a16:creationId xmlns:a16="http://schemas.microsoft.com/office/drawing/2014/main" id="{36D730E6-2099-477D-BAC0-AEE70A458C5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7150" y="117414675"/>
          <a:ext cx="5697269" cy="7666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610" zoomScaleNormal="100" zoomScaleSheetLayoutView="100" workbookViewId="0">
      <selection activeCell="N45" sqref="N45:P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9" t="s">
        <v>563</v>
      </c>
      <c r="B1" s="139"/>
      <c r="C1" s="139"/>
      <c r="D1" s="139"/>
      <c r="E1" s="139"/>
      <c r="F1" s="139"/>
      <c r="G1" s="139"/>
      <c r="H1" s="139"/>
      <c r="I1" s="139"/>
      <c r="J1" s="139"/>
      <c r="K1" s="139"/>
      <c r="L1" s="139"/>
      <c r="M1" s="139"/>
      <c r="N1" s="139"/>
      <c r="O1" s="139"/>
      <c r="P1" s="139"/>
    </row>
    <row r="2" spans="1:20" ht="20.100000000000001" customHeight="1">
      <c r="A2" s="140" t="s">
        <v>2465</v>
      </c>
      <c r="B2" s="140"/>
      <c r="C2" s="140"/>
      <c r="D2" s="140"/>
      <c r="E2" s="140"/>
      <c r="F2" s="140"/>
      <c r="G2" s="140"/>
      <c r="H2" s="140"/>
      <c r="I2" s="140"/>
      <c r="J2" s="140"/>
      <c r="K2" s="140"/>
      <c r="L2" s="140"/>
      <c r="M2" s="140"/>
      <c r="N2" s="140"/>
      <c r="O2" s="140"/>
      <c r="P2" s="140"/>
    </row>
    <row r="3" spans="1:20" ht="20.100000000000001" customHeight="1" thickBot="1">
      <c r="F3" s="24"/>
      <c r="G3" s="24"/>
      <c r="O3" s="2" t="s">
        <v>568</v>
      </c>
      <c r="P3" s="8" t="s">
        <v>2508</v>
      </c>
    </row>
    <row r="4" spans="1:20" ht="20.100000000000001" customHeight="1">
      <c r="B4" s="141" t="s">
        <v>0</v>
      </c>
      <c r="C4" s="142"/>
      <c r="D4" s="142"/>
      <c r="E4" s="143"/>
      <c r="F4" s="144">
        <v>2024</v>
      </c>
      <c r="G4" s="145"/>
      <c r="H4" s="25" t="s">
        <v>466</v>
      </c>
      <c r="I4" s="146">
        <v>11</v>
      </c>
      <c r="J4" s="145"/>
      <c r="K4" s="25" t="s">
        <v>2448</v>
      </c>
      <c r="L4" s="146">
        <v>1</v>
      </c>
      <c r="M4" s="145"/>
      <c r="N4" s="142" t="s">
        <v>468</v>
      </c>
      <c r="O4" s="142"/>
      <c r="P4" s="147"/>
    </row>
    <row r="5" spans="1:20" ht="20.100000000000001" customHeight="1">
      <c r="B5" s="184" t="s">
        <v>1</v>
      </c>
      <c r="C5" s="185"/>
      <c r="D5" s="185"/>
      <c r="E5" s="186"/>
      <c r="F5" s="172" t="s">
        <v>2527</v>
      </c>
      <c r="G5" s="173"/>
      <c r="H5" s="173"/>
      <c r="I5" s="173"/>
      <c r="J5" s="173"/>
      <c r="K5" s="173"/>
      <c r="L5" s="173"/>
      <c r="M5" s="173"/>
      <c r="N5" s="173"/>
      <c r="O5" s="173"/>
      <c r="P5" s="173"/>
      <c r="Q5" s="11"/>
    </row>
    <row r="6" spans="1:20" ht="20.100000000000001" customHeight="1">
      <c r="B6" s="184" t="s">
        <v>2</v>
      </c>
      <c r="C6" s="185"/>
      <c r="D6" s="185"/>
      <c r="E6" s="186"/>
      <c r="F6" s="172" t="s">
        <v>2528</v>
      </c>
      <c r="G6" s="173"/>
      <c r="H6" s="173"/>
      <c r="I6" s="173"/>
      <c r="J6" s="173"/>
      <c r="K6" s="173"/>
      <c r="L6" s="173"/>
      <c r="M6" s="173"/>
      <c r="N6" s="173"/>
      <c r="O6" s="173"/>
      <c r="P6" s="173"/>
    </row>
    <row r="7" spans="1:20" ht="20.100000000000001" customHeight="1">
      <c r="B7" s="184" t="s">
        <v>416</v>
      </c>
      <c r="C7" s="185"/>
      <c r="D7" s="185"/>
      <c r="E7" s="186"/>
      <c r="F7" s="107" t="s">
        <v>2358</v>
      </c>
      <c r="G7" s="108"/>
      <c r="H7" s="108"/>
      <c r="I7" s="108"/>
      <c r="J7" s="108"/>
      <c r="K7" s="108"/>
      <c r="L7" s="108"/>
      <c r="M7" s="108"/>
      <c r="N7" s="108"/>
      <c r="O7" s="108"/>
      <c r="P7" s="109"/>
      <c r="S7" s="12" t="str">
        <f>IF(F7="","未記入","")</f>
        <v/>
      </c>
    </row>
    <row r="8" spans="1:20" ht="20.100000000000001" customHeight="1" thickBot="1">
      <c r="B8" s="196" t="s">
        <v>470</v>
      </c>
      <c r="C8" s="197"/>
      <c r="D8" s="197"/>
      <c r="E8" s="198"/>
      <c r="F8" s="493" t="s">
        <v>2769</v>
      </c>
      <c r="G8" s="494"/>
      <c r="H8" s="494"/>
      <c r="I8" s="494"/>
      <c r="J8" s="494"/>
      <c r="K8" s="494"/>
      <c r="L8" s="494"/>
      <c r="M8" s="494"/>
      <c r="N8" s="494"/>
      <c r="O8" s="494"/>
      <c r="P8" s="49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60" t="s">
        <v>4</v>
      </c>
      <c r="C11" s="161"/>
      <c r="D11" s="161"/>
      <c r="E11" s="162"/>
      <c r="F11" s="164" t="s">
        <v>2529</v>
      </c>
      <c r="G11" s="165"/>
      <c r="H11" s="165"/>
      <c r="I11" s="165"/>
      <c r="J11" s="165"/>
      <c r="K11" s="165"/>
      <c r="L11" s="165"/>
      <c r="M11" s="165"/>
      <c r="N11" s="165"/>
      <c r="O11" s="165"/>
      <c r="P11" s="166"/>
    </row>
    <row r="12" spans="1:20" ht="40.5" customHeight="1">
      <c r="B12" s="163"/>
      <c r="C12" s="126"/>
      <c r="D12" s="126"/>
      <c r="E12" s="127"/>
      <c r="F12" s="99" t="s">
        <v>11</v>
      </c>
      <c r="G12" s="99"/>
      <c r="H12" s="99"/>
      <c r="I12" s="99"/>
      <c r="J12" s="167" t="s">
        <v>2530</v>
      </c>
      <c r="K12" s="168"/>
      <c r="L12" s="168"/>
      <c r="M12" s="168"/>
      <c r="N12" s="168"/>
      <c r="O12" s="169"/>
      <c r="P12" s="170"/>
    </row>
    <row r="13" spans="1:20" ht="39" customHeight="1">
      <c r="B13" s="171" t="s">
        <v>5</v>
      </c>
      <c r="C13" s="99"/>
      <c r="D13" s="99"/>
      <c r="E13" s="99"/>
      <c r="F13" s="128" t="s">
        <v>12</v>
      </c>
      <c r="G13" s="129"/>
      <c r="H13" s="174" t="s">
        <v>2531</v>
      </c>
      <c r="I13" s="175"/>
      <c r="J13" s="175"/>
      <c r="K13" s="175"/>
      <c r="L13" s="175"/>
      <c r="M13" s="175"/>
      <c r="N13" s="175"/>
      <c r="O13" s="175"/>
      <c r="P13" s="176"/>
      <c r="S13" s="12" t="str">
        <f>IF(H13="","未記入","")</f>
        <v/>
      </c>
    </row>
    <row r="14" spans="1:20" ht="39" customHeight="1">
      <c r="B14" s="171"/>
      <c r="C14" s="99"/>
      <c r="D14" s="99"/>
      <c r="E14" s="99"/>
      <c r="F14" s="177" t="s">
        <v>2532</v>
      </c>
      <c r="G14" s="178"/>
      <c r="H14" s="178"/>
      <c r="I14" s="178"/>
      <c r="J14" s="178"/>
      <c r="K14" s="178"/>
      <c r="L14" s="178"/>
      <c r="M14" s="178"/>
      <c r="N14" s="178"/>
      <c r="O14" s="178"/>
      <c r="P14" s="179"/>
      <c r="S14" s="12" t="str">
        <f>IF(F14="","未記入","")</f>
        <v/>
      </c>
    </row>
    <row r="15" spans="1:20" ht="19.899999999999999" customHeight="1">
      <c r="B15" s="157" t="s">
        <v>499</v>
      </c>
      <c r="C15" s="158"/>
      <c r="D15" s="158"/>
      <c r="E15" s="159"/>
      <c r="F15" s="99" t="s">
        <v>500</v>
      </c>
      <c r="G15" s="99"/>
      <c r="H15" s="99"/>
      <c r="I15" s="99"/>
      <c r="J15" s="107" t="s">
        <v>2359</v>
      </c>
      <c r="K15" s="108"/>
      <c r="L15" s="108"/>
      <c r="M15" s="108"/>
      <c r="N15" s="108"/>
      <c r="O15" s="108"/>
      <c r="P15" s="109"/>
    </row>
    <row r="16" spans="1:20" ht="19.899999999999999" customHeight="1">
      <c r="B16" s="157"/>
      <c r="C16" s="158"/>
      <c r="D16" s="158"/>
      <c r="E16" s="159"/>
      <c r="F16" s="99" t="s">
        <v>499</v>
      </c>
      <c r="G16" s="99"/>
      <c r="H16" s="99"/>
      <c r="I16" s="99"/>
      <c r="J16" s="180" t="s">
        <v>2533</v>
      </c>
      <c r="K16" s="181"/>
      <c r="L16" s="181"/>
      <c r="M16" s="181"/>
      <c r="N16" s="181"/>
      <c r="O16" s="181"/>
      <c r="P16" s="182"/>
    </row>
    <row r="17" spans="1:20" ht="20.100000000000001" customHeight="1">
      <c r="B17" s="148" t="s">
        <v>6</v>
      </c>
      <c r="C17" s="129"/>
      <c r="D17" s="129"/>
      <c r="E17" s="130"/>
      <c r="F17" s="26" t="s">
        <v>13</v>
      </c>
      <c r="G17" s="62">
        <v>150</v>
      </c>
      <c r="H17" s="27" t="s">
        <v>469</v>
      </c>
      <c r="I17" s="63">
        <v>43</v>
      </c>
      <c r="J17" s="150"/>
      <c r="K17" s="151"/>
      <c r="L17" s="151"/>
      <c r="M17" s="151"/>
      <c r="N17" s="151"/>
      <c r="O17" s="151"/>
      <c r="P17" s="152"/>
      <c r="S17" s="12" t="str">
        <f>IF(OR(G17="",I17=""),"未記入","")</f>
        <v/>
      </c>
    </row>
    <row r="18" spans="1:20" ht="57.75" customHeight="1">
      <c r="B18" s="149"/>
      <c r="C18" s="132"/>
      <c r="D18" s="132"/>
      <c r="E18" s="133"/>
      <c r="F18" s="378" t="s">
        <v>2534</v>
      </c>
      <c r="G18" s="101"/>
      <c r="H18" s="101"/>
      <c r="I18" s="101"/>
      <c r="J18" s="101"/>
      <c r="K18" s="101"/>
      <c r="L18" s="101"/>
      <c r="M18" s="101"/>
      <c r="N18" s="101"/>
      <c r="O18" s="102"/>
      <c r="P18" s="103"/>
      <c r="S18" s="12" t="str">
        <f>IF(F18="","未記入","")</f>
        <v/>
      </c>
    </row>
    <row r="19" spans="1:20" ht="20.100000000000001" customHeight="1">
      <c r="B19" s="148" t="s">
        <v>7</v>
      </c>
      <c r="C19" s="129"/>
      <c r="D19" s="129"/>
      <c r="E19" s="130"/>
      <c r="F19" s="99" t="s">
        <v>14</v>
      </c>
      <c r="G19" s="99"/>
      <c r="H19" s="99"/>
      <c r="I19" s="99"/>
      <c r="J19" s="74" t="s">
        <v>2535</v>
      </c>
      <c r="K19" s="27" t="s">
        <v>469</v>
      </c>
      <c r="L19" s="75" t="s">
        <v>2536</v>
      </c>
      <c r="M19" s="27" t="s">
        <v>469</v>
      </c>
      <c r="N19" s="75" t="s">
        <v>2537</v>
      </c>
      <c r="O19" s="151"/>
      <c r="P19" s="152"/>
      <c r="Q19" s="11"/>
    </row>
    <row r="20" spans="1:20" ht="20.100000000000001" customHeight="1">
      <c r="B20" s="153"/>
      <c r="C20" s="154"/>
      <c r="D20" s="154"/>
      <c r="E20" s="155"/>
      <c r="F20" s="99" t="s">
        <v>15</v>
      </c>
      <c r="G20" s="99"/>
      <c r="H20" s="99"/>
      <c r="I20" s="99"/>
      <c r="J20" s="74" t="s">
        <v>2535</v>
      </c>
      <c r="K20" s="27" t="s">
        <v>469</v>
      </c>
      <c r="L20" s="75" t="s">
        <v>2536</v>
      </c>
      <c r="M20" s="27" t="s">
        <v>469</v>
      </c>
      <c r="N20" s="75" t="s">
        <v>2538</v>
      </c>
      <c r="O20" s="151"/>
      <c r="P20" s="152"/>
      <c r="Q20" s="11"/>
    </row>
    <row r="21" spans="1:20" ht="20.100000000000001" customHeight="1">
      <c r="B21" s="153"/>
      <c r="C21" s="154"/>
      <c r="D21" s="154"/>
      <c r="E21" s="155"/>
      <c r="F21" s="88" t="s">
        <v>411</v>
      </c>
      <c r="G21" s="156"/>
      <c r="H21" s="156"/>
      <c r="I21" s="89"/>
      <c r="J21" s="107" t="s">
        <v>2539</v>
      </c>
      <c r="K21" s="108"/>
      <c r="L21" s="108"/>
      <c r="M21" s="27" t="s">
        <v>465</v>
      </c>
      <c r="N21" s="377" t="s">
        <v>2540</v>
      </c>
      <c r="O21" s="108"/>
      <c r="P21" s="109"/>
    </row>
    <row r="22" spans="1:20" ht="20.100000000000001" customHeight="1">
      <c r="B22" s="153"/>
      <c r="C22" s="154"/>
      <c r="D22" s="154"/>
      <c r="E22" s="155"/>
      <c r="F22" s="99" t="s">
        <v>417</v>
      </c>
      <c r="G22" s="99"/>
      <c r="H22" s="99"/>
      <c r="I22" s="99"/>
      <c r="J22" s="107" t="s">
        <v>2359</v>
      </c>
      <c r="K22" s="108"/>
      <c r="L22" s="108"/>
      <c r="M22" s="108"/>
      <c r="N22" s="108"/>
      <c r="O22" s="108"/>
      <c r="P22" s="109"/>
    </row>
    <row r="23" spans="1:20" ht="39.75" customHeight="1">
      <c r="B23" s="149"/>
      <c r="C23" s="132"/>
      <c r="D23" s="132"/>
      <c r="E23" s="133"/>
      <c r="F23" s="99" t="s">
        <v>16</v>
      </c>
      <c r="G23" s="99"/>
      <c r="H23" s="99"/>
      <c r="I23" s="99"/>
      <c r="J23" s="107" t="s">
        <v>2541</v>
      </c>
      <c r="K23" s="218"/>
      <c r="L23" s="496" t="s">
        <v>2542</v>
      </c>
      <c r="M23" s="108"/>
      <c r="N23" s="108"/>
      <c r="O23" s="108"/>
      <c r="P23" s="109"/>
      <c r="S23" s="12" t="str">
        <f>IF(J22=MST!F6,IF(OR(J23="",L23=""),"未記入",""),"")</f>
        <v/>
      </c>
    </row>
    <row r="24" spans="1:20" ht="20.100000000000001" customHeight="1">
      <c r="B24" s="148" t="s">
        <v>8</v>
      </c>
      <c r="C24" s="129"/>
      <c r="D24" s="129"/>
      <c r="E24" s="130"/>
      <c r="F24" s="99" t="s">
        <v>17</v>
      </c>
      <c r="G24" s="99"/>
      <c r="H24" s="99"/>
      <c r="I24" s="99"/>
      <c r="J24" s="111" t="s">
        <v>2543</v>
      </c>
      <c r="K24" s="111"/>
      <c r="L24" s="111"/>
      <c r="M24" s="111"/>
      <c r="N24" s="111"/>
      <c r="O24" s="112"/>
      <c r="P24" s="113"/>
    </row>
    <row r="25" spans="1:20" ht="20.100000000000001" customHeight="1">
      <c r="B25" s="149"/>
      <c r="C25" s="132"/>
      <c r="D25" s="132"/>
      <c r="E25" s="133"/>
      <c r="F25" s="209" t="s">
        <v>18</v>
      </c>
      <c r="G25" s="209"/>
      <c r="H25" s="99"/>
      <c r="I25" s="99"/>
      <c r="J25" s="111" t="s">
        <v>2544</v>
      </c>
      <c r="K25" s="111"/>
      <c r="L25" s="111"/>
      <c r="M25" s="111"/>
      <c r="N25" s="111"/>
      <c r="O25" s="112"/>
      <c r="P25" s="113"/>
    </row>
    <row r="26" spans="1:20" ht="20.100000000000001" customHeight="1">
      <c r="B26" s="171" t="s">
        <v>9</v>
      </c>
      <c r="C26" s="99"/>
      <c r="D26" s="99"/>
      <c r="E26" s="99"/>
      <c r="F26" s="219">
        <v>1999</v>
      </c>
      <c r="G26" s="220"/>
      <c r="H26" s="27" t="s">
        <v>466</v>
      </c>
      <c r="I26" s="511">
        <v>10</v>
      </c>
      <c r="J26" s="220"/>
      <c r="K26" s="27" t="s">
        <v>467</v>
      </c>
      <c r="L26" s="511">
        <v>12</v>
      </c>
      <c r="M26" s="220"/>
      <c r="N26" s="158" t="s">
        <v>468</v>
      </c>
      <c r="O26" s="158"/>
      <c r="P26" s="214"/>
    </row>
    <row r="27" spans="1:20" ht="20.100000000000001" customHeight="1" thickBot="1">
      <c r="B27" s="199" t="s">
        <v>10</v>
      </c>
      <c r="C27" s="200"/>
      <c r="D27" s="200"/>
      <c r="E27" s="200"/>
      <c r="F27" s="200" t="s">
        <v>19</v>
      </c>
      <c r="G27" s="200"/>
      <c r="H27" s="200"/>
      <c r="I27" s="200"/>
      <c r="J27" s="200"/>
      <c r="K27" s="200"/>
      <c r="L27" s="200"/>
      <c r="M27" s="200"/>
      <c r="N27" s="200"/>
      <c r="O27" s="201"/>
      <c r="P27" s="20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03" t="s">
        <v>5</v>
      </c>
      <c r="C31" s="204"/>
      <c r="D31" s="204"/>
      <c r="E31" s="205"/>
      <c r="F31" s="206" t="s">
        <v>12</v>
      </c>
      <c r="G31" s="204"/>
      <c r="H31" s="512" t="s">
        <v>2545</v>
      </c>
      <c r="I31" s="513"/>
      <c r="J31" s="513"/>
      <c r="K31" s="513"/>
      <c r="L31" s="513"/>
      <c r="M31" s="513"/>
      <c r="N31" s="513"/>
      <c r="O31" s="513"/>
      <c r="P31" s="514"/>
      <c r="S31" s="12" t="str">
        <f>IF(H31="","未記入","")</f>
        <v/>
      </c>
    </row>
    <row r="32" spans="1:20" ht="39" customHeight="1">
      <c r="B32" s="149"/>
      <c r="C32" s="132"/>
      <c r="D32" s="132"/>
      <c r="E32" s="133"/>
      <c r="F32" s="177" t="s">
        <v>2546</v>
      </c>
      <c r="G32" s="415"/>
      <c r="H32" s="415"/>
      <c r="I32" s="415"/>
      <c r="J32" s="415"/>
      <c r="K32" s="415"/>
      <c r="L32" s="415"/>
      <c r="M32" s="415"/>
      <c r="N32" s="415"/>
      <c r="O32" s="415"/>
      <c r="P32" s="416"/>
      <c r="S32" s="12" t="str">
        <f>IF(F32="","未記入","")</f>
        <v/>
      </c>
    </row>
    <row r="33" spans="2:20" ht="20.100000000000001" customHeight="1">
      <c r="B33" s="148" t="s">
        <v>25</v>
      </c>
      <c r="C33" s="129"/>
      <c r="D33" s="129"/>
      <c r="E33" s="130"/>
      <c r="F33" s="26" t="s">
        <v>13</v>
      </c>
      <c r="G33" s="62">
        <v>235</v>
      </c>
      <c r="H33" s="27" t="s">
        <v>469</v>
      </c>
      <c r="I33" s="63">
        <v>16</v>
      </c>
      <c r="J33" s="116"/>
      <c r="K33" s="116"/>
      <c r="L33" s="116"/>
      <c r="M33" s="116"/>
      <c r="N33" s="116"/>
      <c r="O33" s="116"/>
      <c r="P33" s="187"/>
      <c r="S33" s="12" t="str">
        <f>IF(OR(G33="",I33=""),"未記入","")</f>
        <v/>
      </c>
    </row>
    <row r="34" spans="2:20" ht="58.5" customHeight="1">
      <c r="B34" s="149"/>
      <c r="C34" s="132"/>
      <c r="D34" s="132"/>
      <c r="E34" s="133"/>
      <c r="F34" s="378" t="s">
        <v>2547</v>
      </c>
      <c r="G34" s="100"/>
      <c r="H34" s="100"/>
      <c r="I34" s="100"/>
      <c r="J34" s="100"/>
      <c r="K34" s="100"/>
      <c r="L34" s="100"/>
      <c r="M34" s="100"/>
      <c r="N34" s="100"/>
      <c r="O34" s="96"/>
      <c r="P34" s="269"/>
      <c r="S34" s="12" t="str">
        <f>IF(F34="","未記入","")</f>
        <v/>
      </c>
    </row>
    <row r="35" spans="2:20" ht="58.5" customHeight="1">
      <c r="B35" s="188" t="s">
        <v>551</v>
      </c>
      <c r="C35" s="189"/>
      <c r="D35" s="189"/>
      <c r="E35" s="190"/>
      <c r="F35" s="100"/>
      <c r="G35" s="101"/>
      <c r="H35" s="101"/>
      <c r="I35" s="101"/>
      <c r="J35" s="101"/>
      <c r="K35" s="101"/>
      <c r="L35" s="101"/>
      <c r="M35" s="101"/>
      <c r="N35" s="101"/>
      <c r="O35" s="102"/>
      <c r="P35" s="103"/>
    </row>
    <row r="36" spans="2:20" ht="20.100000000000001" customHeight="1">
      <c r="B36" s="184" t="s">
        <v>496</v>
      </c>
      <c r="C36" s="185"/>
      <c r="D36" s="185"/>
      <c r="E36" s="186"/>
      <c r="F36" s="191" t="s">
        <v>495</v>
      </c>
      <c r="G36" s="185"/>
      <c r="H36" s="192" t="s">
        <v>581</v>
      </c>
      <c r="I36" s="193"/>
      <c r="J36" s="191" t="s">
        <v>498</v>
      </c>
      <c r="K36" s="186"/>
      <c r="L36" s="194" t="s">
        <v>1304</v>
      </c>
      <c r="M36" s="193"/>
      <c r="N36" s="193"/>
      <c r="O36" s="193"/>
      <c r="P36" s="195"/>
      <c r="S36" s="12" t="str">
        <f>IF(OR(H36="",L36=""),"未記入","")</f>
        <v/>
      </c>
    </row>
    <row r="37" spans="2:20" ht="39.75" customHeight="1">
      <c r="B37" s="171" t="s">
        <v>24</v>
      </c>
      <c r="C37" s="99"/>
      <c r="D37" s="99"/>
      <c r="E37" s="99"/>
      <c r="F37" s="226" t="s">
        <v>26</v>
      </c>
      <c r="G37" s="226"/>
      <c r="H37" s="226"/>
      <c r="I37" s="226"/>
      <c r="J37" s="496" t="s">
        <v>2548</v>
      </c>
      <c r="K37" s="108"/>
      <c r="L37" s="108"/>
      <c r="M37" s="108"/>
      <c r="N37" s="158" t="s">
        <v>471</v>
      </c>
      <c r="O37" s="158"/>
      <c r="P37" s="214"/>
      <c r="S37" s="12" t="str">
        <f>IF(J37="","未記入","")</f>
        <v/>
      </c>
    </row>
    <row r="38" spans="2:20" ht="26.25" customHeight="1">
      <c r="B38" s="171"/>
      <c r="C38" s="99"/>
      <c r="D38" s="99"/>
      <c r="E38" s="99"/>
      <c r="F38" s="128" t="s">
        <v>27</v>
      </c>
      <c r="G38" s="129"/>
      <c r="H38" s="129"/>
      <c r="I38" s="130"/>
      <c r="J38" s="497" t="s">
        <v>2549</v>
      </c>
      <c r="K38" s="471"/>
      <c r="L38" s="471"/>
      <c r="M38" s="471"/>
      <c r="N38" s="471"/>
      <c r="O38" s="471"/>
      <c r="P38" s="472"/>
      <c r="S38" s="183" t="str">
        <f>IF(J38="","未記入","")</f>
        <v/>
      </c>
      <c r="T38" s="183"/>
    </row>
    <row r="39" spans="2:20" ht="26.25" customHeight="1">
      <c r="B39" s="171"/>
      <c r="C39" s="99"/>
      <c r="D39" s="99"/>
      <c r="E39" s="99"/>
      <c r="F39" s="224"/>
      <c r="G39" s="154"/>
      <c r="H39" s="154"/>
      <c r="I39" s="155"/>
      <c r="J39" s="498"/>
      <c r="K39" s="499"/>
      <c r="L39" s="499"/>
      <c r="M39" s="499"/>
      <c r="N39" s="499"/>
      <c r="O39" s="499"/>
      <c r="P39" s="500"/>
      <c r="S39" s="183"/>
      <c r="T39" s="183"/>
    </row>
    <row r="40" spans="2:20" ht="26.25" customHeight="1">
      <c r="B40" s="171"/>
      <c r="C40" s="99"/>
      <c r="D40" s="99"/>
      <c r="E40" s="99"/>
      <c r="F40" s="224"/>
      <c r="G40" s="154"/>
      <c r="H40" s="154"/>
      <c r="I40" s="155"/>
      <c r="J40" s="498"/>
      <c r="K40" s="499"/>
      <c r="L40" s="499"/>
      <c r="M40" s="499"/>
      <c r="N40" s="499"/>
      <c r="O40" s="499"/>
      <c r="P40" s="500"/>
      <c r="S40" s="183"/>
      <c r="T40" s="183"/>
    </row>
    <row r="41" spans="2:20" ht="26.25" customHeight="1">
      <c r="B41" s="171"/>
      <c r="C41" s="99"/>
      <c r="D41" s="99"/>
      <c r="E41" s="99"/>
      <c r="F41" s="224"/>
      <c r="G41" s="154"/>
      <c r="H41" s="154"/>
      <c r="I41" s="155"/>
      <c r="J41" s="498"/>
      <c r="K41" s="499"/>
      <c r="L41" s="499"/>
      <c r="M41" s="499"/>
      <c r="N41" s="499"/>
      <c r="O41" s="499"/>
      <c r="P41" s="500"/>
      <c r="S41" s="183"/>
      <c r="T41" s="183"/>
    </row>
    <row r="42" spans="2:20" ht="26.25" customHeight="1">
      <c r="B42" s="171"/>
      <c r="C42" s="99"/>
      <c r="D42" s="99"/>
      <c r="E42" s="99"/>
      <c r="F42" s="131"/>
      <c r="G42" s="132"/>
      <c r="H42" s="132"/>
      <c r="I42" s="133"/>
      <c r="J42" s="414"/>
      <c r="K42" s="415"/>
      <c r="L42" s="415"/>
      <c r="M42" s="415"/>
      <c r="N42" s="415"/>
      <c r="O42" s="415"/>
      <c r="P42" s="416"/>
      <c r="S42" s="183"/>
      <c r="T42" s="183"/>
    </row>
    <row r="43" spans="2:20" ht="20.100000000000001" customHeight="1">
      <c r="B43" s="171" t="s">
        <v>23</v>
      </c>
      <c r="C43" s="99"/>
      <c r="D43" s="99"/>
      <c r="E43" s="99"/>
      <c r="F43" s="99" t="s">
        <v>14</v>
      </c>
      <c r="G43" s="99"/>
      <c r="H43" s="99"/>
      <c r="I43" s="99"/>
      <c r="J43" s="74" t="s">
        <v>2550</v>
      </c>
      <c r="K43" s="27" t="s">
        <v>469</v>
      </c>
      <c r="L43" s="64" t="s">
        <v>2551</v>
      </c>
      <c r="M43" s="27" t="s">
        <v>469</v>
      </c>
      <c r="N43" s="64" t="s">
        <v>2552</v>
      </c>
      <c r="O43" s="151"/>
      <c r="P43" s="152"/>
      <c r="S43" s="12" t="str">
        <f>IF(OR(J43="",L43="",N43=""),"未記入","")</f>
        <v/>
      </c>
    </row>
    <row r="44" spans="2:20" ht="20.100000000000001" customHeight="1">
      <c r="B44" s="171"/>
      <c r="C44" s="99"/>
      <c r="D44" s="99"/>
      <c r="E44" s="99"/>
      <c r="F44" s="99" t="s">
        <v>15</v>
      </c>
      <c r="G44" s="99"/>
      <c r="H44" s="99"/>
      <c r="I44" s="99"/>
      <c r="J44" s="74" t="s">
        <v>2550</v>
      </c>
      <c r="K44" s="27" t="s">
        <v>469</v>
      </c>
      <c r="L44" s="75" t="s">
        <v>2551</v>
      </c>
      <c r="M44" s="27" t="s">
        <v>469</v>
      </c>
      <c r="N44" s="75" t="s">
        <v>2553</v>
      </c>
      <c r="O44" s="151"/>
      <c r="P44" s="152"/>
    </row>
    <row r="45" spans="2:20" ht="20.100000000000001" customHeight="1">
      <c r="B45" s="171"/>
      <c r="C45" s="99"/>
      <c r="D45" s="99"/>
      <c r="E45" s="99"/>
      <c r="F45" s="88" t="s">
        <v>411</v>
      </c>
      <c r="G45" s="156"/>
      <c r="H45" s="156"/>
      <c r="I45" s="89"/>
      <c r="J45" s="107" t="s">
        <v>2554</v>
      </c>
      <c r="K45" s="108"/>
      <c r="L45" s="108"/>
      <c r="M45" s="27" t="s">
        <v>465</v>
      </c>
      <c r="N45" s="377" t="s">
        <v>2770</v>
      </c>
      <c r="O45" s="108"/>
      <c r="P45" s="109"/>
    </row>
    <row r="46" spans="2:20" ht="20.100000000000001" customHeight="1">
      <c r="B46" s="171"/>
      <c r="C46" s="99"/>
      <c r="D46" s="99"/>
      <c r="E46" s="99"/>
      <c r="F46" s="99" t="s">
        <v>417</v>
      </c>
      <c r="G46" s="99"/>
      <c r="H46" s="99"/>
      <c r="I46" s="99"/>
      <c r="J46" s="110" t="s">
        <v>2359</v>
      </c>
      <c r="K46" s="111"/>
      <c r="L46" s="111"/>
      <c r="M46" s="111"/>
      <c r="N46" s="111"/>
      <c r="O46" s="112"/>
      <c r="P46" s="113"/>
    </row>
    <row r="47" spans="2:20" ht="39" customHeight="1">
      <c r="B47" s="171"/>
      <c r="C47" s="99"/>
      <c r="D47" s="99"/>
      <c r="E47" s="99"/>
      <c r="F47" s="99" t="s">
        <v>16</v>
      </c>
      <c r="G47" s="99"/>
      <c r="H47" s="99"/>
      <c r="I47" s="99"/>
      <c r="J47" s="107" t="s">
        <v>2541</v>
      </c>
      <c r="K47" s="218"/>
      <c r="L47" s="496" t="s">
        <v>2542</v>
      </c>
      <c r="M47" s="108"/>
      <c r="N47" s="108"/>
      <c r="O47" s="108"/>
      <c r="P47" s="109"/>
      <c r="S47" s="12" t="str">
        <f>IF(J46=MST!F6,IF(OR(J47="",L47=""),"未記入",""),"")</f>
        <v/>
      </c>
    </row>
    <row r="48" spans="2:20" ht="20.100000000000001" customHeight="1">
      <c r="B48" s="171" t="s">
        <v>22</v>
      </c>
      <c r="C48" s="99"/>
      <c r="D48" s="99"/>
      <c r="E48" s="99"/>
      <c r="F48" s="99" t="s">
        <v>17</v>
      </c>
      <c r="G48" s="99"/>
      <c r="H48" s="99"/>
      <c r="I48" s="99"/>
      <c r="J48" s="111" t="s">
        <v>2527</v>
      </c>
      <c r="K48" s="111"/>
      <c r="L48" s="111"/>
      <c r="M48" s="111"/>
      <c r="N48" s="111"/>
      <c r="O48" s="112"/>
      <c r="P48" s="113"/>
    </row>
    <row r="49" spans="1:20" ht="20.100000000000001" customHeight="1">
      <c r="B49" s="171"/>
      <c r="C49" s="99"/>
      <c r="D49" s="99"/>
      <c r="E49" s="99"/>
      <c r="F49" s="99" t="s">
        <v>18</v>
      </c>
      <c r="G49" s="99"/>
      <c r="H49" s="99"/>
      <c r="I49" s="99"/>
      <c r="J49" s="111" t="s">
        <v>2555</v>
      </c>
      <c r="K49" s="111"/>
      <c r="L49" s="111"/>
      <c r="M49" s="111"/>
      <c r="N49" s="111"/>
      <c r="O49" s="112"/>
      <c r="P49" s="113"/>
    </row>
    <row r="50" spans="1:20" ht="20.100000000000001" customHeight="1">
      <c r="B50" s="210" t="s">
        <v>28</v>
      </c>
      <c r="C50" s="211"/>
      <c r="D50" s="211"/>
      <c r="E50" s="211"/>
      <c r="F50" s="211"/>
      <c r="G50" s="211"/>
      <c r="H50" s="211"/>
      <c r="I50" s="211"/>
      <c r="J50" s="219">
        <v>2018</v>
      </c>
      <c r="K50" s="220"/>
      <c r="L50" s="27" t="s">
        <v>466</v>
      </c>
      <c r="M50" s="78">
        <v>5</v>
      </c>
      <c r="N50" s="27" t="s">
        <v>467</v>
      </c>
      <c r="O50" s="78">
        <v>17</v>
      </c>
      <c r="P50" s="29" t="s">
        <v>468</v>
      </c>
      <c r="S50" s="12" t="str">
        <f>IF(OR(J50="",M50="",O50=""),"未記入","")</f>
        <v/>
      </c>
    </row>
    <row r="51" spans="1:20" ht="20.100000000000001" customHeight="1" thickBot="1">
      <c r="B51" s="212" t="s">
        <v>29</v>
      </c>
      <c r="C51" s="213"/>
      <c r="D51" s="213"/>
      <c r="E51" s="213"/>
      <c r="F51" s="213"/>
      <c r="G51" s="213"/>
      <c r="H51" s="213"/>
      <c r="I51" s="213"/>
      <c r="J51" s="221">
        <v>2018</v>
      </c>
      <c r="K51" s="222"/>
      <c r="L51" s="28" t="s">
        <v>466</v>
      </c>
      <c r="M51" s="65">
        <v>7</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5" t="s">
        <v>418</v>
      </c>
      <c r="C54" s="216"/>
      <c r="D54" s="217"/>
      <c r="E54" s="164" t="s">
        <v>2556</v>
      </c>
      <c r="F54" s="165"/>
      <c r="G54" s="165"/>
      <c r="H54" s="165"/>
      <c r="I54" s="165"/>
      <c r="J54" s="165"/>
      <c r="K54" s="165"/>
      <c r="L54" s="165"/>
      <c r="M54" s="165"/>
      <c r="N54" s="165"/>
      <c r="O54" s="165"/>
      <c r="P54" s="166"/>
      <c r="S54" s="12" t="str">
        <f>IF(E54="","未記入","")</f>
        <v/>
      </c>
    </row>
    <row r="55" spans="1:20" ht="20.100000000000001" customHeight="1">
      <c r="B55" s="234" t="s">
        <v>31</v>
      </c>
      <c r="C55" s="80"/>
      <c r="D55" s="81"/>
      <c r="E55" s="99" t="s">
        <v>32</v>
      </c>
      <c r="F55" s="99"/>
      <c r="G55" s="99"/>
      <c r="H55" s="99"/>
      <c r="I55" s="99"/>
      <c r="J55" s="180" t="s">
        <v>2557</v>
      </c>
      <c r="K55" s="181"/>
      <c r="L55" s="181"/>
      <c r="M55" s="181"/>
      <c r="N55" s="181"/>
      <c r="O55" s="181"/>
      <c r="P55" s="182"/>
    </row>
    <row r="56" spans="1:20" ht="20.100000000000001" customHeight="1">
      <c r="B56" s="235"/>
      <c r="C56" s="83"/>
      <c r="D56" s="84"/>
      <c r="E56" s="99" t="s">
        <v>33</v>
      </c>
      <c r="F56" s="99"/>
      <c r="G56" s="99"/>
      <c r="H56" s="99"/>
      <c r="I56" s="99"/>
      <c r="J56" s="112" t="s">
        <v>2558</v>
      </c>
      <c r="K56" s="108"/>
      <c r="L56" s="108"/>
      <c r="M56" s="108"/>
      <c r="N56" s="108"/>
      <c r="O56" s="108"/>
      <c r="P56" s="109"/>
    </row>
    <row r="57" spans="1:20" ht="20.100000000000001" customHeight="1">
      <c r="B57" s="235"/>
      <c r="C57" s="83"/>
      <c r="D57" s="84"/>
      <c r="E57" s="99" t="s">
        <v>34</v>
      </c>
      <c r="F57" s="99"/>
      <c r="G57" s="99"/>
      <c r="H57" s="99"/>
      <c r="I57" s="99"/>
      <c r="J57" s="219">
        <v>2018</v>
      </c>
      <c r="K57" s="220"/>
      <c r="L57" s="27" t="s">
        <v>466</v>
      </c>
      <c r="M57" s="78">
        <v>7</v>
      </c>
      <c r="N57" s="27" t="s">
        <v>467</v>
      </c>
      <c r="O57" s="78">
        <v>1</v>
      </c>
      <c r="P57" s="29" t="s">
        <v>468</v>
      </c>
    </row>
    <row r="58" spans="1:20" ht="20.100000000000001" customHeight="1" thickBot="1">
      <c r="B58" s="236"/>
      <c r="C58" s="237"/>
      <c r="D58" s="238"/>
      <c r="E58" s="200" t="s">
        <v>35</v>
      </c>
      <c r="F58" s="200"/>
      <c r="G58" s="200"/>
      <c r="H58" s="200"/>
      <c r="I58" s="200"/>
      <c r="J58" s="221">
        <v>2024</v>
      </c>
      <c r="K58" s="222"/>
      <c r="L58" s="28" t="s">
        <v>466</v>
      </c>
      <c r="M58" s="65">
        <v>7</v>
      </c>
      <c r="N58" s="28" t="s">
        <v>467</v>
      </c>
      <c r="O58" s="6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7" t="s">
        <v>37</v>
      </c>
      <c r="C61" s="228"/>
      <c r="D61" s="229" t="s">
        <v>38</v>
      </c>
      <c r="E61" s="216"/>
      <c r="F61" s="217"/>
      <c r="G61" s="515">
        <v>1333.16</v>
      </c>
      <c r="H61" s="165"/>
      <c r="I61" s="165"/>
      <c r="J61" s="165"/>
      <c r="K61" s="516"/>
      <c r="L61" s="229" t="s">
        <v>497</v>
      </c>
      <c r="M61" s="216"/>
      <c r="N61" s="216"/>
      <c r="O61" s="216"/>
      <c r="P61" s="230"/>
    </row>
    <row r="62" spans="1:20" ht="20.100000000000001" customHeight="1">
      <c r="B62" s="171"/>
      <c r="C62" s="99"/>
      <c r="D62" s="128" t="s">
        <v>39</v>
      </c>
      <c r="E62" s="129"/>
      <c r="F62" s="130"/>
      <c r="G62" s="110"/>
      <c r="H62" s="111"/>
      <c r="I62" s="111"/>
      <c r="J62" s="111"/>
      <c r="K62" s="111"/>
      <c r="L62" s="111"/>
      <c r="M62" s="111"/>
      <c r="N62" s="111"/>
      <c r="O62" s="112"/>
      <c r="P62" s="113"/>
    </row>
    <row r="63" spans="1:20" ht="20.100000000000001" customHeight="1">
      <c r="B63" s="171"/>
      <c r="C63" s="99"/>
      <c r="D63" s="224"/>
      <c r="E63" s="154"/>
      <c r="F63" s="155"/>
      <c r="G63" s="128" t="s">
        <v>423</v>
      </c>
      <c r="H63" s="129"/>
      <c r="I63" s="129"/>
      <c r="J63" s="129"/>
      <c r="K63" s="129"/>
      <c r="L63" s="129"/>
      <c r="M63" s="129"/>
      <c r="N63" s="129"/>
      <c r="O63" s="129"/>
      <c r="P63" s="231"/>
    </row>
    <row r="64" spans="1:20" ht="20.100000000000001" customHeight="1">
      <c r="B64" s="171"/>
      <c r="C64" s="99"/>
      <c r="D64" s="224"/>
      <c r="E64" s="154"/>
      <c r="F64" s="155"/>
      <c r="G64" s="232"/>
      <c r="H64" s="158" t="s">
        <v>419</v>
      </c>
      <c r="I64" s="158"/>
      <c r="J64" s="159"/>
      <c r="K64" s="107"/>
      <c r="L64" s="108"/>
      <c r="M64" s="108"/>
      <c r="N64" s="108"/>
      <c r="O64" s="108"/>
      <c r="P64" s="109"/>
    </row>
    <row r="65" spans="2:16" ht="20.100000000000001" customHeight="1">
      <c r="B65" s="171"/>
      <c r="C65" s="99"/>
      <c r="D65" s="224"/>
      <c r="E65" s="154"/>
      <c r="F65" s="155"/>
      <c r="G65" s="232"/>
      <c r="H65" s="158" t="s">
        <v>420</v>
      </c>
      <c r="I65" s="158"/>
      <c r="J65" s="159"/>
      <c r="K65" s="107"/>
      <c r="L65" s="108"/>
      <c r="M65" s="108"/>
      <c r="N65" s="108"/>
      <c r="O65" s="108"/>
      <c r="P65" s="109"/>
    </row>
    <row r="66" spans="2:16" ht="20.100000000000001" customHeight="1">
      <c r="B66" s="171"/>
      <c r="C66" s="99"/>
      <c r="D66" s="224"/>
      <c r="E66" s="154"/>
      <c r="F66" s="155"/>
      <c r="G66" s="232"/>
      <c r="H66" s="128" t="s">
        <v>421</v>
      </c>
      <c r="I66" s="129"/>
      <c r="J66" s="130"/>
      <c r="K66" s="107"/>
      <c r="L66" s="108"/>
      <c r="M66" s="108"/>
      <c r="N66" s="108"/>
      <c r="O66" s="108"/>
      <c r="P66" s="109"/>
    </row>
    <row r="67" spans="2:16" ht="20.100000000000001" customHeight="1">
      <c r="B67" s="171"/>
      <c r="C67" s="99"/>
      <c r="D67" s="224"/>
      <c r="E67" s="154"/>
      <c r="F67" s="155"/>
      <c r="G67" s="232"/>
      <c r="H67" s="224"/>
      <c r="I67" s="154"/>
      <c r="J67" s="155"/>
      <c r="K67" s="225" t="s">
        <v>424</v>
      </c>
      <c r="L67" s="158"/>
      <c r="M67" s="158"/>
      <c r="N67" s="158"/>
      <c r="O67" s="158"/>
      <c r="P67" s="214"/>
    </row>
    <row r="68" spans="2:16" ht="20.100000000000001" customHeight="1">
      <c r="B68" s="171"/>
      <c r="C68" s="99"/>
      <c r="D68" s="224"/>
      <c r="E68" s="154"/>
      <c r="F68" s="155"/>
      <c r="G68" s="232"/>
      <c r="H68" s="224"/>
      <c r="I68" s="154"/>
      <c r="J68" s="155"/>
      <c r="K68" s="77"/>
      <c r="L68" s="31" t="s">
        <v>466</v>
      </c>
      <c r="M68" s="78"/>
      <c r="N68" s="31" t="s">
        <v>467</v>
      </c>
      <c r="O68" s="78"/>
      <c r="P68" s="32" t="s">
        <v>468</v>
      </c>
    </row>
    <row r="69" spans="2:16" ht="20.100000000000001" customHeight="1">
      <c r="B69" s="171"/>
      <c r="C69" s="99"/>
      <c r="D69" s="224"/>
      <c r="E69" s="154"/>
      <c r="F69" s="155"/>
      <c r="G69" s="232"/>
      <c r="H69" s="224"/>
      <c r="I69" s="154"/>
      <c r="J69" s="155"/>
      <c r="K69" s="225" t="s">
        <v>425</v>
      </c>
      <c r="L69" s="158"/>
      <c r="M69" s="158"/>
      <c r="N69" s="158"/>
      <c r="O69" s="158"/>
      <c r="P69" s="214"/>
    </row>
    <row r="70" spans="2:16" ht="20.100000000000001" customHeight="1">
      <c r="B70" s="171"/>
      <c r="C70" s="99"/>
      <c r="D70" s="224"/>
      <c r="E70" s="154"/>
      <c r="F70" s="155"/>
      <c r="G70" s="232"/>
      <c r="H70" s="131"/>
      <c r="I70" s="132"/>
      <c r="J70" s="133"/>
      <c r="K70" s="77"/>
      <c r="L70" s="31" t="s">
        <v>466</v>
      </c>
      <c r="M70" s="78"/>
      <c r="N70" s="31" t="s">
        <v>467</v>
      </c>
      <c r="O70" s="78"/>
      <c r="P70" s="32" t="s">
        <v>468</v>
      </c>
    </row>
    <row r="71" spans="2:16" ht="20.100000000000001" customHeight="1">
      <c r="B71" s="171"/>
      <c r="C71" s="99"/>
      <c r="D71" s="131"/>
      <c r="E71" s="132"/>
      <c r="F71" s="133"/>
      <c r="G71" s="233"/>
      <c r="H71" s="158" t="s">
        <v>422</v>
      </c>
      <c r="I71" s="158"/>
      <c r="J71" s="159"/>
      <c r="K71" s="107"/>
      <c r="L71" s="108"/>
      <c r="M71" s="108"/>
      <c r="N71" s="108"/>
      <c r="O71" s="108"/>
      <c r="P71" s="109"/>
    </row>
    <row r="72" spans="2:16" ht="20.100000000000001" customHeight="1">
      <c r="B72" s="239" t="s">
        <v>2356</v>
      </c>
      <c r="C72" s="240"/>
      <c r="D72" s="128" t="s">
        <v>40</v>
      </c>
      <c r="E72" s="129"/>
      <c r="F72" s="130"/>
      <c r="G72" s="150" t="s">
        <v>41</v>
      </c>
      <c r="H72" s="151"/>
      <c r="I72" s="151"/>
      <c r="J72" s="223"/>
      <c r="K72" s="517">
        <v>4149.5200000000004</v>
      </c>
      <c r="L72" s="108"/>
      <c r="M72" s="108"/>
      <c r="N72" s="158" t="s">
        <v>472</v>
      </c>
      <c r="O72" s="158"/>
      <c r="P72" s="214"/>
    </row>
    <row r="73" spans="2:16" ht="20.100000000000001" customHeight="1">
      <c r="B73" s="241"/>
      <c r="C73" s="242"/>
      <c r="D73" s="131"/>
      <c r="E73" s="132"/>
      <c r="F73" s="133"/>
      <c r="G73" s="211" t="s">
        <v>42</v>
      </c>
      <c r="H73" s="211"/>
      <c r="I73" s="211"/>
      <c r="J73" s="211"/>
      <c r="K73" s="517">
        <v>3660.91</v>
      </c>
      <c r="L73" s="108"/>
      <c r="M73" s="108"/>
      <c r="N73" s="158" t="s">
        <v>472</v>
      </c>
      <c r="O73" s="158"/>
      <c r="P73" s="214"/>
    </row>
    <row r="74" spans="2:16" ht="20.100000000000001" customHeight="1">
      <c r="B74" s="241"/>
      <c r="C74" s="242"/>
      <c r="D74" s="99" t="s">
        <v>43</v>
      </c>
      <c r="E74" s="99"/>
      <c r="F74" s="99"/>
      <c r="G74" s="110" t="s">
        <v>2559</v>
      </c>
      <c r="H74" s="111"/>
      <c r="I74" s="111"/>
      <c r="J74" s="111"/>
      <c r="K74" s="111"/>
      <c r="L74" s="111"/>
      <c r="M74" s="111"/>
      <c r="N74" s="111"/>
      <c r="O74" s="112"/>
      <c r="P74" s="113"/>
    </row>
    <row r="75" spans="2:16" ht="20.100000000000001" customHeight="1">
      <c r="B75" s="241"/>
      <c r="C75" s="242"/>
      <c r="D75" s="99"/>
      <c r="E75" s="99"/>
      <c r="F75" s="99"/>
      <c r="G75" s="246" t="s">
        <v>426</v>
      </c>
      <c r="H75" s="246"/>
      <c r="I75" s="246"/>
      <c r="J75" s="246"/>
      <c r="K75" s="246"/>
      <c r="L75" s="246"/>
      <c r="M75" s="246"/>
      <c r="N75" s="246"/>
      <c r="O75" s="224"/>
      <c r="P75" s="247"/>
    </row>
    <row r="76" spans="2:16" ht="39" customHeight="1">
      <c r="B76" s="241"/>
      <c r="C76" s="242"/>
      <c r="D76" s="99"/>
      <c r="E76" s="99"/>
      <c r="F76" s="99"/>
      <c r="G76" s="33"/>
      <c r="H76" s="96"/>
      <c r="I76" s="114"/>
      <c r="J76" s="114"/>
      <c r="K76" s="114"/>
      <c r="L76" s="114"/>
      <c r="M76" s="114"/>
      <c r="N76" s="114"/>
      <c r="O76" s="114"/>
      <c r="P76" s="115"/>
    </row>
    <row r="77" spans="2:16" ht="20.100000000000001" customHeight="1">
      <c r="B77" s="241"/>
      <c r="C77" s="242"/>
      <c r="D77" s="99" t="s">
        <v>44</v>
      </c>
      <c r="E77" s="99"/>
      <c r="F77" s="99"/>
      <c r="G77" s="110" t="s">
        <v>2560</v>
      </c>
      <c r="H77" s="111"/>
      <c r="I77" s="111"/>
      <c r="J77" s="111"/>
      <c r="K77" s="111"/>
      <c r="L77" s="111"/>
      <c r="M77" s="111"/>
      <c r="N77" s="111"/>
      <c r="O77" s="112"/>
      <c r="P77" s="113"/>
    </row>
    <row r="78" spans="2:16" ht="20.100000000000001" customHeight="1">
      <c r="B78" s="241"/>
      <c r="C78" s="242"/>
      <c r="D78" s="99"/>
      <c r="E78" s="99"/>
      <c r="F78" s="99"/>
      <c r="G78" s="246" t="s">
        <v>427</v>
      </c>
      <c r="H78" s="246"/>
      <c r="I78" s="246"/>
      <c r="J78" s="246"/>
      <c r="K78" s="246"/>
      <c r="L78" s="246"/>
      <c r="M78" s="246"/>
      <c r="N78" s="246"/>
      <c r="O78" s="224"/>
      <c r="P78" s="247"/>
    </row>
    <row r="79" spans="2:16" ht="39.75" customHeight="1">
      <c r="B79" s="241"/>
      <c r="C79" s="242"/>
      <c r="D79" s="99"/>
      <c r="E79" s="99"/>
      <c r="F79" s="99"/>
      <c r="G79" s="33"/>
      <c r="H79" s="96"/>
      <c r="I79" s="114"/>
      <c r="J79" s="114"/>
      <c r="K79" s="114"/>
      <c r="L79" s="114"/>
      <c r="M79" s="114"/>
      <c r="N79" s="114"/>
      <c r="O79" s="114"/>
      <c r="P79" s="115"/>
    </row>
    <row r="80" spans="2:16" ht="20.100000000000001" customHeight="1">
      <c r="B80" s="241"/>
      <c r="C80" s="242"/>
      <c r="D80" s="99" t="s">
        <v>39</v>
      </c>
      <c r="E80" s="99"/>
      <c r="F80" s="99"/>
      <c r="G80" s="110" t="s">
        <v>2561</v>
      </c>
      <c r="H80" s="111"/>
      <c r="I80" s="111"/>
      <c r="J80" s="111"/>
      <c r="K80" s="111"/>
      <c r="L80" s="111"/>
      <c r="M80" s="111"/>
      <c r="N80" s="111"/>
      <c r="O80" s="112"/>
      <c r="P80" s="113"/>
    </row>
    <row r="81" spans="2:19" ht="20.100000000000001" customHeight="1">
      <c r="B81" s="241"/>
      <c r="C81" s="242"/>
      <c r="D81" s="99"/>
      <c r="E81" s="99"/>
      <c r="F81" s="99"/>
      <c r="G81" s="128" t="s">
        <v>428</v>
      </c>
      <c r="H81" s="129"/>
      <c r="I81" s="129"/>
      <c r="J81" s="129"/>
      <c r="K81" s="129"/>
      <c r="L81" s="129"/>
      <c r="M81" s="129"/>
      <c r="N81" s="129"/>
      <c r="O81" s="129"/>
      <c r="P81" s="231"/>
    </row>
    <row r="82" spans="2:19" ht="20.100000000000001" customHeight="1">
      <c r="B82" s="241"/>
      <c r="C82" s="242"/>
      <c r="D82" s="99"/>
      <c r="E82" s="99"/>
      <c r="F82" s="99"/>
      <c r="G82" s="232"/>
      <c r="H82" s="158" t="s">
        <v>419</v>
      </c>
      <c r="I82" s="158"/>
      <c r="J82" s="159"/>
      <c r="K82" s="107" t="s">
        <v>2384</v>
      </c>
      <c r="L82" s="108"/>
      <c r="M82" s="108"/>
      <c r="N82" s="108"/>
      <c r="O82" s="108"/>
      <c r="P82" s="109"/>
    </row>
    <row r="83" spans="2:19" ht="20.100000000000001" customHeight="1">
      <c r="B83" s="241"/>
      <c r="C83" s="242"/>
      <c r="D83" s="99"/>
      <c r="E83" s="99"/>
      <c r="F83" s="99"/>
      <c r="G83" s="232"/>
      <c r="H83" s="158" t="s">
        <v>420</v>
      </c>
      <c r="I83" s="158"/>
      <c r="J83" s="159"/>
      <c r="K83" s="107" t="s">
        <v>2562</v>
      </c>
      <c r="L83" s="108"/>
      <c r="M83" s="108"/>
      <c r="N83" s="108"/>
      <c r="O83" s="108"/>
      <c r="P83" s="109"/>
    </row>
    <row r="84" spans="2:19" ht="20.100000000000001" customHeight="1">
      <c r="B84" s="241"/>
      <c r="C84" s="242"/>
      <c r="D84" s="99"/>
      <c r="E84" s="99"/>
      <c r="F84" s="99"/>
      <c r="G84" s="232"/>
      <c r="H84" s="128" t="s">
        <v>421</v>
      </c>
      <c r="I84" s="129"/>
      <c r="J84" s="130"/>
      <c r="K84" s="107" t="s">
        <v>2562</v>
      </c>
      <c r="L84" s="108"/>
      <c r="M84" s="108"/>
      <c r="N84" s="108"/>
      <c r="O84" s="108"/>
      <c r="P84" s="109"/>
    </row>
    <row r="85" spans="2:19" ht="20.100000000000001" customHeight="1">
      <c r="B85" s="241"/>
      <c r="C85" s="242"/>
      <c r="D85" s="99"/>
      <c r="E85" s="99"/>
      <c r="F85" s="99"/>
      <c r="G85" s="232"/>
      <c r="H85" s="224"/>
      <c r="I85" s="154"/>
      <c r="J85" s="155"/>
      <c r="K85" s="225" t="s">
        <v>424</v>
      </c>
      <c r="L85" s="158"/>
      <c r="M85" s="158"/>
      <c r="N85" s="158"/>
      <c r="O85" s="158"/>
      <c r="P85" s="214"/>
    </row>
    <row r="86" spans="2:19" ht="20.100000000000001" customHeight="1">
      <c r="B86" s="241"/>
      <c r="C86" s="242"/>
      <c r="D86" s="99"/>
      <c r="E86" s="99"/>
      <c r="F86" s="99"/>
      <c r="G86" s="232"/>
      <c r="H86" s="224"/>
      <c r="I86" s="154"/>
      <c r="J86" s="155"/>
      <c r="K86" s="77">
        <v>2018</v>
      </c>
      <c r="L86" s="31" t="s">
        <v>466</v>
      </c>
      <c r="M86" s="78">
        <v>6</v>
      </c>
      <c r="N86" s="31" t="s">
        <v>467</v>
      </c>
      <c r="O86" s="78">
        <v>8</v>
      </c>
      <c r="P86" s="32" t="s">
        <v>468</v>
      </c>
    </row>
    <row r="87" spans="2:19" ht="20.100000000000001" customHeight="1">
      <c r="B87" s="241"/>
      <c r="C87" s="242"/>
      <c r="D87" s="99"/>
      <c r="E87" s="99"/>
      <c r="F87" s="99"/>
      <c r="G87" s="232"/>
      <c r="H87" s="224"/>
      <c r="I87" s="154"/>
      <c r="J87" s="155"/>
      <c r="K87" s="225" t="s">
        <v>425</v>
      </c>
      <c r="L87" s="158"/>
      <c r="M87" s="158"/>
      <c r="N87" s="158"/>
      <c r="O87" s="158"/>
      <c r="P87" s="214"/>
    </row>
    <row r="88" spans="2:19" ht="20.100000000000001" customHeight="1">
      <c r="B88" s="241"/>
      <c r="C88" s="242"/>
      <c r="D88" s="99"/>
      <c r="E88" s="99"/>
      <c r="F88" s="99"/>
      <c r="G88" s="232"/>
      <c r="H88" s="131"/>
      <c r="I88" s="132"/>
      <c r="J88" s="133"/>
      <c r="K88" s="77">
        <v>2049</v>
      </c>
      <c r="L88" s="31" t="s">
        <v>466</v>
      </c>
      <c r="M88" s="78">
        <v>6</v>
      </c>
      <c r="N88" s="31" t="s">
        <v>467</v>
      </c>
      <c r="O88" s="78">
        <v>7</v>
      </c>
      <c r="P88" s="32" t="s">
        <v>468</v>
      </c>
    </row>
    <row r="89" spans="2:19" ht="20.100000000000001" customHeight="1">
      <c r="B89" s="243"/>
      <c r="C89" s="244"/>
      <c r="D89" s="99"/>
      <c r="E89" s="99"/>
      <c r="F89" s="99"/>
      <c r="G89" s="233"/>
      <c r="H89" s="158" t="s">
        <v>422</v>
      </c>
      <c r="I89" s="158"/>
      <c r="J89" s="159"/>
      <c r="K89" s="107" t="s">
        <v>2562</v>
      </c>
      <c r="L89" s="108"/>
      <c r="M89" s="108"/>
      <c r="N89" s="108"/>
      <c r="O89" s="108"/>
      <c r="P89" s="109"/>
    </row>
    <row r="90" spans="2:19" ht="20.100000000000001" customHeight="1">
      <c r="B90" s="171" t="s">
        <v>45</v>
      </c>
      <c r="C90" s="99"/>
      <c r="D90" s="79" t="s">
        <v>46</v>
      </c>
      <c r="E90" s="129"/>
      <c r="F90" s="130"/>
      <c r="G90" s="110" t="s">
        <v>2563</v>
      </c>
      <c r="H90" s="111"/>
      <c r="I90" s="111"/>
      <c r="J90" s="111"/>
      <c r="K90" s="111"/>
      <c r="L90" s="111"/>
      <c r="M90" s="111"/>
      <c r="N90" s="111"/>
      <c r="O90" s="112"/>
      <c r="P90" s="113"/>
      <c r="S90" s="12" t="str">
        <f>IF(G90="","未記入","")</f>
        <v/>
      </c>
    </row>
    <row r="91" spans="2:19" ht="20.100000000000001" customHeight="1">
      <c r="B91" s="171"/>
      <c r="C91" s="99"/>
      <c r="D91" s="224"/>
      <c r="E91" s="154"/>
      <c r="F91" s="155"/>
      <c r="G91" s="209" t="s">
        <v>429</v>
      </c>
      <c r="H91" s="99"/>
      <c r="I91" s="99"/>
      <c r="J91" s="99"/>
      <c r="K91" s="99"/>
      <c r="L91" s="99"/>
      <c r="M91" s="99"/>
      <c r="N91" s="99"/>
      <c r="O91" s="225"/>
      <c r="P91" s="245"/>
    </row>
    <row r="92" spans="2:19" ht="20.100000000000001" customHeight="1">
      <c r="B92" s="171"/>
      <c r="C92" s="99"/>
      <c r="D92" s="224"/>
      <c r="E92" s="154"/>
      <c r="F92" s="155"/>
      <c r="G92" s="232"/>
      <c r="H92" s="211" t="s">
        <v>62</v>
      </c>
      <c r="I92" s="211"/>
      <c r="J92" s="211"/>
      <c r="K92" s="107"/>
      <c r="L92" s="108"/>
      <c r="M92" s="108"/>
      <c r="N92" s="158" t="s">
        <v>473</v>
      </c>
      <c r="O92" s="158"/>
      <c r="P92" s="214"/>
      <c r="S92" s="12" t="str">
        <f>IF(G90=MST!AY5,IF(K92="","未記入",""),"")</f>
        <v/>
      </c>
    </row>
    <row r="93" spans="2:19" ht="20.100000000000001" customHeight="1">
      <c r="B93" s="171"/>
      <c r="C93" s="99"/>
      <c r="D93" s="131"/>
      <c r="E93" s="132"/>
      <c r="F93" s="133"/>
      <c r="G93" s="233"/>
      <c r="H93" s="211" t="s">
        <v>61</v>
      </c>
      <c r="I93" s="211"/>
      <c r="J93" s="211"/>
      <c r="K93" s="107"/>
      <c r="L93" s="108"/>
      <c r="M93" s="108"/>
      <c r="N93" s="158" t="s">
        <v>473</v>
      </c>
      <c r="O93" s="158"/>
      <c r="P93" s="214"/>
      <c r="S93" s="12" t="str">
        <f>IF($G$90=MST!AY5,IF($K$93="","未記入",""),"")</f>
        <v/>
      </c>
    </row>
    <row r="94" spans="2:19" ht="20.100000000000001" customHeight="1">
      <c r="B94" s="171"/>
      <c r="C94" s="99"/>
      <c r="D94" s="249"/>
      <c r="E94" s="249"/>
      <c r="F94" s="211" t="s">
        <v>57</v>
      </c>
      <c r="G94" s="211"/>
      <c r="H94" s="211" t="s">
        <v>58</v>
      </c>
      <c r="I94" s="211"/>
      <c r="J94" s="211" t="s">
        <v>59</v>
      </c>
      <c r="K94" s="211"/>
      <c r="L94" s="211" t="s">
        <v>60</v>
      </c>
      <c r="M94" s="211"/>
      <c r="N94" s="211" t="s">
        <v>2449</v>
      </c>
      <c r="O94" s="150"/>
      <c r="P94" s="248"/>
    </row>
    <row r="95" spans="2:19" ht="20.100000000000001" customHeight="1">
      <c r="B95" s="171"/>
      <c r="C95" s="99"/>
      <c r="D95" s="99" t="s">
        <v>47</v>
      </c>
      <c r="E95" s="99"/>
      <c r="F95" s="110" t="s">
        <v>2359</v>
      </c>
      <c r="G95" s="111"/>
      <c r="H95" s="110" t="s">
        <v>2360</v>
      </c>
      <c r="I95" s="111"/>
      <c r="J95" s="76">
        <v>18</v>
      </c>
      <c r="K95" s="42" t="s">
        <v>472</v>
      </c>
      <c r="L95" s="107">
        <v>8</v>
      </c>
      <c r="M95" s="218"/>
      <c r="N95" s="167" t="s">
        <v>2399</v>
      </c>
      <c r="O95" s="169"/>
      <c r="P95" s="170"/>
      <c r="S95" s="12" t="str">
        <f>IF(OR(F95="",H95="",J95="",L95="",N95=""),IF(OR(F95&lt;&gt;"",H95&lt;&gt;"",J95&lt;&gt;"",L95&lt;&gt;"",N95&lt;&gt;""),"未記入",""),"")</f>
        <v/>
      </c>
    </row>
    <row r="96" spans="2:19" ht="20.100000000000001" customHeight="1">
      <c r="B96" s="171"/>
      <c r="C96" s="99"/>
      <c r="D96" s="99" t="s">
        <v>48</v>
      </c>
      <c r="E96" s="99"/>
      <c r="F96" s="110" t="s">
        <v>2359</v>
      </c>
      <c r="G96" s="111"/>
      <c r="H96" s="110" t="s">
        <v>2360</v>
      </c>
      <c r="I96" s="111"/>
      <c r="J96" s="76">
        <v>18.2</v>
      </c>
      <c r="K96" s="42" t="s">
        <v>472</v>
      </c>
      <c r="L96" s="107">
        <v>64</v>
      </c>
      <c r="M96" s="218"/>
      <c r="N96" s="167" t="s">
        <v>2399</v>
      </c>
      <c r="O96" s="169"/>
      <c r="P96" s="170"/>
      <c r="S96" s="12" t="str">
        <f t="shared" ref="S96:S104" si="0">IF(OR(F96="",H96="",J96="",L96="",N96=""),IF(OR(F96&lt;&gt;"",H96&lt;&gt;"",J96&lt;&gt;"",L96&lt;&gt;"",N96&lt;&gt;""),"未記入",""),"")</f>
        <v/>
      </c>
    </row>
    <row r="97" spans="2:19" ht="20.100000000000001" customHeight="1">
      <c r="B97" s="171"/>
      <c r="C97" s="99"/>
      <c r="D97" s="99" t="s">
        <v>49</v>
      </c>
      <c r="E97" s="99"/>
      <c r="F97" s="110" t="s">
        <v>2359</v>
      </c>
      <c r="G97" s="111"/>
      <c r="H97" s="110" t="s">
        <v>2360</v>
      </c>
      <c r="I97" s="111"/>
      <c r="J97" s="76">
        <v>18.899999999999999</v>
      </c>
      <c r="K97" s="42" t="s">
        <v>472</v>
      </c>
      <c r="L97" s="107">
        <v>16</v>
      </c>
      <c r="M97" s="218"/>
      <c r="N97" s="167" t="s">
        <v>2399</v>
      </c>
      <c r="O97" s="169"/>
      <c r="P97" s="170"/>
      <c r="S97" s="12" t="str">
        <f t="shared" si="0"/>
        <v/>
      </c>
    </row>
    <row r="98" spans="2:19" ht="20.100000000000001" customHeight="1">
      <c r="B98" s="171"/>
      <c r="C98" s="99"/>
      <c r="D98" s="99" t="s">
        <v>50</v>
      </c>
      <c r="E98" s="99"/>
      <c r="F98" s="110"/>
      <c r="G98" s="111"/>
      <c r="H98" s="110"/>
      <c r="I98" s="111"/>
      <c r="J98" s="76"/>
      <c r="K98" s="42" t="s">
        <v>472</v>
      </c>
      <c r="L98" s="107"/>
      <c r="M98" s="218"/>
      <c r="N98" s="167"/>
      <c r="O98" s="169"/>
      <c r="P98" s="170"/>
      <c r="S98" s="12" t="str">
        <f t="shared" si="0"/>
        <v/>
      </c>
    </row>
    <row r="99" spans="2:19" ht="20.100000000000001" customHeight="1">
      <c r="B99" s="171"/>
      <c r="C99" s="99"/>
      <c r="D99" s="99" t="s">
        <v>51</v>
      </c>
      <c r="E99" s="99"/>
      <c r="F99" s="110"/>
      <c r="G99" s="111"/>
      <c r="H99" s="110"/>
      <c r="I99" s="111"/>
      <c r="J99" s="76"/>
      <c r="K99" s="42" t="s">
        <v>472</v>
      </c>
      <c r="L99" s="107"/>
      <c r="M99" s="218"/>
      <c r="N99" s="167"/>
      <c r="O99" s="169"/>
      <c r="P99" s="170"/>
      <c r="S99" s="12" t="str">
        <f t="shared" si="0"/>
        <v/>
      </c>
    </row>
    <row r="100" spans="2:19" ht="20.100000000000001" customHeight="1">
      <c r="B100" s="171"/>
      <c r="C100" s="99"/>
      <c r="D100" s="99" t="s">
        <v>52</v>
      </c>
      <c r="E100" s="99"/>
      <c r="F100" s="110"/>
      <c r="G100" s="111"/>
      <c r="H100" s="110"/>
      <c r="I100" s="111"/>
      <c r="J100" s="76"/>
      <c r="K100" s="42" t="s">
        <v>472</v>
      </c>
      <c r="L100" s="107"/>
      <c r="M100" s="218"/>
      <c r="N100" s="167"/>
      <c r="O100" s="169"/>
      <c r="P100" s="170"/>
      <c r="S100" s="12" t="str">
        <f t="shared" si="0"/>
        <v/>
      </c>
    </row>
    <row r="101" spans="2:19" ht="20.100000000000001" customHeight="1">
      <c r="B101" s="171"/>
      <c r="C101" s="99"/>
      <c r="D101" s="99" t="s">
        <v>53</v>
      </c>
      <c r="E101" s="99"/>
      <c r="F101" s="110"/>
      <c r="G101" s="111"/>
      <c r="H101" s="110"/>
      <c r="I101" s="111"/>
      <c r="J101" s="76"/>
      <c r="K101" s="42" t="s">
        <v>472</v>
      </c>
      <c r="L101" s="107"/>
      <c r="M101" s="218"/>
      <c r="N101" s="167"/>
      <c r="O101" s="169"/>
      <c r="P101" s="170"/>
      <c r="S101" s="12" t="str">
        <f t="shared" si="0"/>
        <v/>
      </c>
    </row>
    <row r="102" spans="2:19" ht="20.100000000000001" customHeight="1">
      <c r="B102" s="171"/>
      <c r="C102" s="99"/>
      <c r="D102" s="99" t="s">
        <v>54</v>
      </c>
      <c r="E102" s="99"/>
      <c r="F102" s="110"/>
      <c r="G102" s="111"/>
      <c r="H102" s="110"/>
      <c r="I102" s="111"/>
      <c r="J102" s="76"/>
      <c r="K102" s="42" t="s">
        <v>472</v>
      </c>
      <c r="L102" s="107"/>
      <c r="M102" s="218"/>
      <c r="N102" s="167"/>
      <c r="O102" s="169"/>
      <c r="P102" s="170"/>
      <c r="S102" s="12" t="str">
        <f t="shared" si="0"/>
        <v/>
      </c>
    </row>
    <row r="103" spans="2:19" ht="20.100000000000001" customHeight="1">
      <c r="B103" s="171"/>
      <c r="C103" s="99"/>
      <c r="D103" s="99" t="s">
        <v>55</v>
      </c>
      <c r="E103" s="99"/>
      <c r="F103" s="110"/>
      <c r="G103" s="111"/>
      <c r="H103" s="110"/>
      <c r="I103" s="111"/>
      <c r="J103" s="76"/>
      <c r="K103" s="42" t="s">
        <v>472</v>
      </c>
      <c r="L103" s="107"/>
      <c r="M103" s="218"/>
      <c r="N103" s="167"/>
      <c r="O103" s="169"/>
      <c r="P103" s="170"/>
      <c r="S103" s="12" t="str">
        <f t="shared" si="0"/>
        <v/>
      </c>
    </row>
    <row r="104" spans="2:19" ht="20.100000000000001" customHeight="1">
      <c r="B104" s="171"/>
      <c r="C104" s="99"/>
      <c r="D104" s="99" t="s">
        <v>56</v>
      </c>
      <c r="E104" s="99"/>
      <c r="F104" s="110"/>
      <c r="G104" s="111"/>
      <c r="H104" s="110"/>
      <c r="I104" s="111"/>
      <c r="J104" s="76"/>
      <c r="K104" s="42" t="s">
        <v>472</v>
      </c>
      <c r="L104" s="107"/>
      <c r="M104" s="218"/>
      <c r="N104" s="167"/>
      <c r="O104" s="169"/>
      <c r="P104" s="170"/>
      <c r="S104" s="12" t="str">
        <f t="shared" si="0"/>
        <v/>
      </c>
    </row>
    <row r="105" spans="2:19" ht="20.100000000000001" customHeight="1">
      <c r="B105" s="250" t="s">
        <v>2355</v>
      </c>
      <c r="C105" s="251"/>
      <c r="D105" s="252" t="s">
        <v>63</v>
      </c>
      <c r="E105" s="189"/>
      <c r="F105" s="190"/>
      <c r="G105" s="112">
        <v>9</v>
      </c>
      <c r="H105" s="159" t="s">
        <v>474</v>
      </c>
      <c r="I105" s="253" t="s">
        <v>66</v>
      </c>
      <c r="J105" s="253"/>
      <c r="K105" s="253"/>
      <c r="L105" s="253"/>
      <c r="M105" s="253"/>
      <c r="N105" s="112">
        <v>0</v>
      </c>
      <c r="O105" s="108"/>
      <c r="P105" s="29" t="s">
        <v>474</v>
      </c>
    </row>
    <row r="106" spans="2:19" ht="20.100000000000001" customHeight="1">
      <c r="B106" s="250"/>
      <c r="C106" s="251"/>
      <c r="D106" s="252"/>
      <c r="E106" s="189"/>
      <c r="F106" s="190"/>
      <c r="G106" s="112"/>
      <c r="H106" s="159"/>
      <c r="I106" s="510" t="s">
        <v>67</v>
      </c>
      <c r="J106" s="510"/>
      <c r="K106" s="510"/>
      <c r="L106" s="510"/>
      <c r="M106" s="510"/>
      <c r="N106" s="112">
        <v>8</v>
      </c>
      <c r="O106" s="108"/>
      <c r="P106" s="29" t="s">
        <v>474</v>
      </c>
    </row>
    <row r="107" spans="2:19" ht="20.100000000000001" customHeight="1">
      <c r="B107" s="250"/>
      <c r="C107" s="251"/>
      <c r="D107" s="128" t="s">
        <v>64</v>
      </c>
      <c r="E107" s="129"/>
      <c r="F107" s="130"/>
      <c r="G107" s="338">
        <v>7</v>
      </c>
      <c r="H107" s="130" t="s">
        <v>474</v>
      </c>
      <c r="I107" s="99" t="s">
        <v>68</v>
      </c>
      <c r="J107" s="99"/>
      <c r="K107" s="99"/>
      <c r="L107" s="99"/>
      <c r="M107" s="99"/>
      <c r="N107" s="112">
        <v>7</v>
      </c>
      <c r="O107" s="108"/>
      <c r="P107" s="29" t="s">
        <v>474</v>
      </c>
    </row>
    <row r="108" spans="2:19" ht="20.100000000000001" customHeight="1">
      <c r="B108" s="250"/>
      <c r="C108" s="251"/>
      <c r="D108" s="131"/>
      <c r="E108" s="132"/>
      <c r="F108" s="133"/>
      <c r="G108" s="262"/>
      <c r="H108" s="133"/>
      <c r="I108" s="99" t="s">
        <v>69</v>
      </c>
      <c r="J108" s="99"/>
      <c r="K108" s="99"/>
      <c r="L108" s="99"/>
      <c r="M108" s="99"/>
      <c r="N108" s="112">
        <v>0</v>
      </c>
      <c r="O108" s="108"/>
      <c r="P108" s="29" t="s">
        <v>474</v>
      </c>
    </row>
    <row r="109" spans="2:19" ht="20.100000000000001" customHeight="1">
      <c r="B109" s="250"/>
      <c r="C109" s="251"/>
      <c r="D109" s="79" t="s">
        <v>65</v>
      </c>
      <c r="E109" s="80"/>
      <c r="F109" s="81"/>
      <c r="G109" s="338">
        <v>2</v>
      </c>
      <c r="H109" s="117" t="s">
        <v>474</v>
      </c>
      <c r="I109" s="99" t="s">
        <v>81</v>
      </c>
      <c r="J109" s="99"/>
      <c r="K109" s="99"/>
      <c r="L109" s="99"/>
      <c r="M109" s="99"/>
      <c r="N109" s="112">
        <v>1</v>
      </c>
      <c r="O109" s="108"/>
      <c r="P109" s="29" t="s">
        <v>474</v>
      </c>
    </row>
    <row r="110" spans="2:19" ht="20.100000000000001" customHeight="1">
      <c r="B110" s="250"/>
      <c r="C110" s="251"/>
      <c r="D110" s="82"/>
      <c r="E110" s="83"/>
      <c r="F110" s="84"/>
      <c r="G110" s="339"/>
      <c r="H110" s="119"/>
      <c r="I110" s="99" t="s">
        <v>82</v>
      </c>
      <c r="J110" s="99"/>
      <c r="K110" s="99"/>
      <c r="L110" s="99"/>
      <c r="M110" s="99"/>
      <c r="N110" s="112">
        <v>0</v>
      </c>
      <c r="O110" s="108"/>
      <c r="P110" s="29" t="s">
        <v>474</v>
      </c>
    </row>
    <row r="111" spans="2:19" ht="20.100000000000001" customHeight="1">
      <c r="B111" s="250"/>
      <c r="C111" s="251"/>
      <c r="D111" s="82"/>
      <c r="E111" s="83"/>
      <c r="F111" s="84"/>
      <c r="G111" s="339"/>
      <c r="H111" s="119"/>
      <c r="I111" s="99" t="s">
        <v>83</v>
      </c>
      <c r="J111" s="99"/>
      <c r="K111" s="99"/>
      <c r="L111" s="99"/>
      <c r="M111" s="99"/>
      <c r="N111" s="112">
        <v>1</v>
      </c>
      <c r="O111" s="108"/>
      <c r="P111" s="29" t="s">
        <v>474</v>
      </c>
    </row>
    <row r="112" spans="2:19" ht="39" customHeight="1">
      <c r="B112" s="250"/>
      <c r="C112" s="251"/>
      <c r="D112" s="85"/>
      <c r="E112" s="86"/>
      <c r="F112" s="87"/>
      <c r="G112" s="262"/>
      <c r="H112" s="121"/>
      <c r="I112" s="225" t="s">
        <v>71</v>
      </c>
      <c r="J112" s="158"/>
      <c r="K112" s="97"/>
      <c r="L112" s="114"/>
      <c r="M112" s="258"/>
      <c r="N112" s="112">
        <v>0</v>
      </c>
      <c r="O112" s="108"/>
      <c r="P112" s="29" t="s">
        <v>474</v>
      </c>
    </row>
    <row r="113" spans="2:16" ht="20.100000000000001" customHeight="1">
      <c r="B113" s="250"/>
      <c r="C113" s="251"/>
      <c r="D113" s="225" t="s">
        <v>78</v>
      </c>
      <c r="E113" s="158"/>
      <c r="F113" s="159"/>
      <c r="G113" s="110" t="s">
        <v>2562</v>
      </c>
      <c r="H113" s="111"/>
      <c r="I113" s="111"/>
      <c r="J113" s="111"/>
      <c r="K113" s="111"/>
      <c r="L113" s="111"/>
      <c r="M113" s="111"/>
      <c r="N113" s="111"/>
      <c r="O113" s="112"/>
      <c r="P113" s="113"/>
    </row>
    <row r="114" spans="2:16" ht="20.100000000000001" customHeight="1">
      <c r="B114" s="250"/>
      <c r="C114" s="251"/>
      <c r="D114" s="79" t="s">
        <v>79</v>
      </c>
      <c r="E114" s="80"/>
      <c r="F114" s="81"/>
      <c r="G114" s="259" t="s">
        <v>2564</v>
      </c>
      <c r="H114" s="260"/>
      <c r="I114" s="260"/>
      <c r="J114" s="260"/>
      <c r="K114" s="260"/>
      <c r="L114" s="260"/>
      <c r="M114" s="260"/>
      <c r="N114" s="260"/>
      <c r="O114" s="260"/>
      <c r="P114" s="261"/>
    </row>
    <row r="115" spans="2:16" ht="20.100000000000001" customHeight="1">
      <c r="B115" s="250"/>
      <c r="C115" s="251"/>
      <c r="D115" s="85"/>
      <c r="E115" s="86"/>
      <c r="F115" s="87"/>
      <c r="G115" s="262"/>
      <c r="H115" s="263"/>
      <c r="I115" s="263"/>
      <c r="J115" s="263"/>
      <c r="K115" s="263"/>
      <c r="L115" s="263"/>
      <c r="M115" s="263"/>
      <c r="N115" s="263"/>
      <c r="O115" s="263"/>
      <c r="P115" s="264"/>
    </row>
    <row r="116" spans="2:16" ht="20.100000000000001" customHeight="1">
      <c r="B116" s="250"/>
      <c r="C116" s="251"/>
      <c r="D116" s="79" t="s">
        <v>80</v>
      </c>
      <c r="E116" s="80"/>
      <c r="F116" s="81"/>
      <c r="G116" s="110" t="s">
        <v>2565</v>
      </c>
      <c r="H116" s="111"/>
      <c r="I116" s="111"/>
      <c r="J116" s="111"/>
      <c r="K116" s="111"/>
      <c r="L116" s="111"/>
      <c r="M116" s="111"/>
      <c r="N116" s="111"/>
      <c r="O116" s="112"/>
      <c r="P116" s="113"/>
    </row>
    <row r="117" spans="2:16" ht="20.100000000000001" customHeight="1">
      <c r="B117" s="234" t="s">
        <v>70</v>
      </c>
      <c r="C117" s="81"/>
      <c r="D117" s="225" t="s">
        <v>72</v>
      </c>
      <c r="E117" s="158"/>
      <c r="F117" s="159"/>
      <c r="G117" s="110" t="s">
        <v>2562</v>
      </c>
      <c r="H117" s="111"/>
      <c r="I117" s="111"/>
      <c r="J117" s="111"/>
      <c r="K117" s="111"/>
      <c r="L117" s="111"/>
      <c r="M117" s="111"/>
      <c r="N117" s="111"/>
      <c r="O117" s="112"/>
      <c r="P117" s="113"/>
    </row>
    <row r="118" spans="2:16" ht="20.100000000000001" customHeight="1">
      <c r="B118" s="235"/>
      <c r="C118" s="84"/>
      <c r="D118" s="252" t="s">
        <v>73</v>
      </c>
      <c r="E118" s="189"/>
      <c r="F118" s="190"/>
      <c r="G118" s="110" t="s">
        <v>2562</v>
      </c>
      <c r="H118" s="111"/>
      <c r="I118" s="111"/>
      <c r="J118" s="111"/>
      <c r="K118" s="111"/>
      <c r="L118" s="111"/>
      <c r="M118" s="111"/>
      <c r="N118" s="111"/>
      <c r="O118" s="112"/>
      <c r="P118" s="113"/>
    </row>
    <row r="119" spans="2:16" ht="20.100000000000001" customHeight="1">
      <c r="B119" s="235"/>
      <c r="C119" s="84"/>
      <c r="D119" s="254" t="s">
        <v>74</v>
      </c>
      <c r="E119" s="255"/>
      <c r="F119" s="256"/>
      <c r="G119" s="110" t="s">
        <v>2562</v>
      </c>
      <c r="H119" s="111"/>
      <c r="I119" s="111"/>
      <c r="J119" s="111"/>
      <c r="K119" s="111"/>
      <c r="L119" s="111"/>
      <c r="M119" s="111"/>
      <c r="N119" s="111"/>
      <c r="O119" s="112"/>
      <c r="P119" s="113"/>
    </row>
    <row r="120" spans="2:16" ht="20.100000000000001" customHeight="1">
      <c r="B120" s="235"/>
      <c r="C120" s="84"/>
      <c r="D120" s="225" t="s">
        <v>75</v>
      </c>
      <c r="E120" s="158"/>
      <c r="F120" s="159"/>
      <c r="G120" s="110" t="s">
        <v>2562</v>
      </c>
      <c r="H120" s="111"/>
      <c r="I120" s="111"/>
      <c r="J120" s="111"/>
      <c r="K120" s="111"/>
      <c r="L120" s="111"/>
      <c r="M120" s="111"/>
      <c r="N120" s="111"/>
      <c r="O120" s="112"/>
      <c r="P120" s="113"/>
    </row>
    <row r="121" spans="2:16" ht="20.100000000000001" customHeight="1">
      <c r="B121" s="235"/>
      <c r="C121" s="84"/>
      <c r="D121" s="225" t="s">
        <v>76</v>
      </c>
      <c r="E121" s="158"/>
      <c r="F121" s="159"/>
      <c r="G121" s="110" t="s">
        <v>2562</v>
      </c>
      <c r="H121" s="111"/>
      <c r="I121" s="111"/>
      <c r="J121" s="111"/>
      <c r="K121" s="111"/>
      <c r="L121" s="111"/>
      <c r="M121" s="111"/>
      <c r="N121" s="111"/>
      <c r="O121" s="112"/>
      <c r="P121" s="113"/>
    </row>
    <row r="122" spans="2:16" ht="20.100000000000001" customHeight="1">
      <c r="B122" s="257"/>
      <c r="C122" s="87"/>
      <c r="D122" s="225" t="s">
        <v>77</v>
      </c>
      <c r="E122" s="158"/>
      <c r="F122" s="159"/>
      <c r="G122" s="110" t="s">
        <v>2562</v>
      </c>
      <c r="H122" s="111"/>
      <c r="I122" s="111"/>
      <c r="J122" s="111"/>
      <c r="K122" s="111"/>
      <c r="L122" s="111"/>
      <c r="M122" s="111"/>
      <c r="N122" s="111"/>
      <c r="O122" s="112"/>
      <c r="P122" s="113"/>
    </row>
    <row r="123" spans="2:16" ht="20.100000000000001" customHeight="1">
      <c r="B123" s="234" t="s">
        <v>412</v>
      </c>
      <c r="C123" s="81"/>
      <c r="D123" s="225" t="s">
        <v>430</v>
      </c>
      <c r="E123" s="158"/>
      <c r="F123" s="159"/>
      <c r="G123" s="110" t="s">
        <v>2566</v>
      </c>
      <c r="H123" s="111"/>
      <c r="I123" s="111"/>
      <c r="J123" s="111"/>
      <c r="K123" s="111"/>
      <c r="L123" s="111"/>
      <c r="M123" s="111"/>
      <c r="N123" s="111"/>
      <c r="O123" s="112"/>
      <c r="P123" s="113"/>
    </row>
    <row r="124" spans="2:16" ht="20.100000000000001" customHeight="1">
      <c r="B124" s="235"/>
      <c r="C124" s="84"/>
      <c r="D124" s="252" t="s">
        <v>431</v>
      </c>
      <c r="E124" s="189"/>
      <c r="F124" s="190"/>
      <c r="G124" s="110" t="s">
        <v>2567</v>
      </c>
      <c r="H124" s="111"/>
      <c r="I124" s="111"/>
      <c r="J124" s="111"/>
      <c r="K124" s="111"/>
      <c r="L124" s="111"/>
      <c r="M124" s="111"/>
      <c r="N124" s="111"/>
      <c r="O124" s="112"/>
      <c r="P124" s="113"/>
    </row>
    <row r="125" spans="2:16" ht="20.100000000000001" customHeight="1">
      <c r="B125" s="235"/>
      <c r="C125" s="84"/>
      <c r="D125" s="254" t="s">
        <v>432</v>
      </c>
      <c r="E125" s="255"/>
      <c r="F125" s="256"/>
      <c r="G125" s="110" t="s">
        <v>2568</v>
      </c>
      <c r="H125" s="111"/>
      <c r="I125" s="111"/>
      <c r="J125" s="111"/>
      <c r="K125" s="111"/>
      <c r="L125" s="111"/>
      <c r="M125" s="111"/>
      <c r="N125" s="111"/>
      <c r="O125" s="112"/>
      <c r="P125" s="113"/>
    </row>
    <row r="126" spans="2:16" ht="39.75" customHeight="1">
      <c r="B126" s="235"/>
      <c r="C126" s="84"/>
      <c r="D126" s="128" t="s">
        <v>433</v>
      </c>
      <c r="E126" s="129"/>
      <c r="F126" s="130"/>
      <c r="G126" s="100"/>
      <c r="H126" s="101"/>
      <c r="I126" s="101"/>
      <c r="J126" s="101"/>
      <c r="K126" s="101"/>
      <c r="L126" s="101"/>
      <c r="M126" s="101"/>
      <c r="N126" s="101"/>
      <c r="O126" s="102"/>
      <c r="P126" s="103"/>
    </row>
    <row r="127" spans="2:16" ht="20.100000000000001" customHeight="1">
      <c r="B127" s="235"/>
      <c r="C127" s="84"/>
      <c r="D127" s="131"/>
      <c r="E127" s="132"/>
      <c r="F127" s="133"/>
      <c r="G127" s="110"/>
      <c r="H127" s="111"/>
      <c r="I127" s="111"/>
      <c r="J127" s="111"/>
      <c r="K127" s="111"/>
      <c r="L127" s="111"/>
      <c r="M127" s="111"/>
      <c r="N127" s="111"/>
      <c r="O127" s="112"/>
      <c r="P127" s="113"/>
    </row>
    <row r="128" spans="2:16" ht="57.75" customHeight="1" thickBot="1">
      <c r="B128" s="199" t="s">
        <v>71</v>
      </c>
      <c r="C128" s="200"/>
      <c r="D128" s="265"/>
      <c r="E128" s="266"/>
      <c r="F128" s="266"/>
      <c r="G128" s="266"/>
      <c r="H128" s="266"/>
      <c r="I128" s="266"/>
      <c r="J128" s="266"/>
      <c r="K128" s="266"/>
      <c r="L128" s="266"/>
      <c r="M128" s="266"/>
      <c r="N128" s="266"/>
      <c r="O128" s="267"/>
      <c r="P128" s="26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7" t="s">
        <v>86</v>
      </c>
      <c r="C132" s="228"/>
      <c r="D132" s="228"/>
      <c r="E132" s="228"/>
      <c r="F132" s="228"/>
      <c r="G132" s="228"/>
      <c r="H132" s="228"/>
      <c r="I132" s="270" t="s">
        <v>2569</v>
      </c>
      <c r="J132" s="271"/>
      <c r="K132" s="271"/>
      <c r="L132" s="271"/>
      <c r="M132" s="271"/>
      <c r="N132" s="271"/>
      <c r="O132" s="272"/>
      <c r="P132" s="273"/>
    </row>
    <row r="133" spans="1:20" ht="119.25" customHeight="1">
      <c r="B133" s="171"/>
      <c r="C133" s="99"/>
      <c r="D133" s="99"/>
      <c r="E133" s="99"/>
      <c r="F133" s="99"/>
      <c r="G133" s="99"/>
      <c r="H133" s="99"/>
      <c r="I133" s="101"/>
      <c r="J133" s="101"/>
      <c r="K133" s="101"/>
      <c r="L133" s="101"/>
      <c r="M133" s="101"/>
      <c r="N133" s="101"/>
      <c r="O133" s="102"/>
      <c r="P133" s="103"/>
    </row>
    <row r="134" spans="1:20" ht="119.25" customHeight="1">
      <c r="B134" s="171" t="s">
        <v>87</v>
      </c>
      <c r="C134" s="99"/>
      <c r="D134" s="99"/>
      <c r="E134" s="99"/>
      <c r="F134" s="99"/>
      <c r="G134" s="99"/>
      <c r="H134" s="99"/>
      <c r="I134" s="100" t="s">
        <v>2570</v>
      </c>
      <c r="J134" s="100"/>
      <c r="K134" s="100"/>
      <c r="L134" s="100"/>
      <c r="M134" s="100"/>
      <c r="N134" s="100"/>
      <c r="O134" s="96"/>
      <c r="P134" s="269"/>
    </row>
    <row r="135" spans="1:20" ht="119.25" customHeight="1">
      <c r="B135" s="171"/>
      <c r="C135" s="99"/>
      <c r="D135" s="99"/>
      <c r="E135" s="99"/>
      <c r="F135" s="99"/>
      <c r="G135" s="99"/>
      <c r="H135" s="99"/>
      <c r="I135" s="100"/>
      <c r="J135" s="100"/>
      <c r="K135" s="100"/>
      <c r="L135" s="100"/>
      <c r="M135" s="100"/>
      <c r="N135" s="100"/>
      <c r="O135" s="96"/>
      <c r="P135" s="269"/>
    </row>
    <row r="136" spans="1:20" ht="20.100000000000001" customHeight="1">
      <c r="B136" s="171" t="s">
        <v>88</v>
      </c>
      <c r="C136" s="99"/>
      <c r="D136" s="99"/>
      <c r="E136" s="99"/>
      <c r="F136" s="99"/>
      <c r="G136" s="99"/>
      <c r="H136" s="99"/>
      <c r="I136" s="107" t="s">
        <v>2571</v>
      </c>
      <c r="J136" s="108"/>
      <c r="K136" s="108"/>
      <c r="L136" s="108"/>
      <c r="M136" s="108"/>
      <c r="N136" s="108"/>
      <c r="O136" s="108"/>
      <c r="P136" s="109"/>
      <c r="S136" s="12" t="str">
        <f>IF(I136="","未記入","")</f>
        <v/>
      </c>
    </row>
    <row r="137" spans="1:20" ht="20.100000000000001" customHeight="1">
      <c r="B137" s="171" t="s">
        <v>89</v>
      </c>
      <c r="C137" s="99"/>
      <c r="D137" s="99"/>
      <c r="E137" s="99"/>
      <c r="F137" s="99"/>
      <c r="G137" s="99"/>
      <c r="H137" s="99"/>
      <c r="I137" s="107" t="s">
        <v>2572</v>
      </c>
      <c r="J137" s="108"/>
      <c r="K137" s="108"/>
      <c r="L137" s="108"/>
      <c r="M137" s="108"/>
      <c r="N137" s="108"/>
      <c r="O137" s="108"/>
      <c r="P137" s="109"/>
      <c r="S137" s="12" t="str">
        <f t="shared" ref="S137:S141" si="1">IF(I137="","未記入","")</f>
        <v/>
      </c>
    </row>
    <row r="138" spans="1:20" ht="20.100000000000001" customHeight="1">
      <c r="B138" s="171" t="s">
        <v>90</v>
      </c>
      <c r="C138" s="99"/>
      <c r="D138" s="99"/>
      <c r="E138" s="99"/>
      <c r="F138" s="99"/>
      <c r="G138" s="99"/>
      <c r="H138" s="99"/>
      <c r="I138" s="107" t="s">
        <v>2571</v>
      </c>
      <c r="J138" s="108"/>
      <c r="K138" s="108"/>
      <c r="L138" s="108"/>
      <c r="M138" s="108"/>
      <c r="N138" s="108"/>
      <c r="O138" s="108"/>
      <c r="P138" s="109"/>
      <c r="S138" s="12" t="str">
        <f t="shared" si="1"/>
        <v/>
      </c>
    </row>
    <row r="139" spans="1:20" ht="20.100000000000001" customHeight="1">
      <c r="B139" s="171" t="s">
        <v>91</v>
      </c>
      <c r="C139" s="99"/>
      <c r="D139" s="99"/>
      <c r="E139" s="99"/>
      <c r="F139" s="99"/>
      <c r="G139" s="99"/>
      <c r="H139" s="99"/>
      <c r="I139" s="107" t="s">
        <v>2571</v>
      </c>
      <c r="J139" s="108"/>
      <c r="K139" s="108"/>
      <c r="L139" s="108"/>
      <c r="M139" s="108"/>
      <c r="N139" s="108"/>
      <c r="O139" s="108"/>
      <c r="P139" s="109"/>
      <c r="S139" s="12" t="str">
        <f t="shared" si="1"/>
        <v/>
      </c>
    </row>
    <row r="140" spans="1:20" ht="20.100000000000001" customHeight="1">
      <c r="B140" s="171" t="s">
        <v>92</v>
      </c>
      <c r="C140" s="99"/>
      <c r="D140" s="99"/>
      <c r="E140" s="99"/>
      <c r="F140" s="99"/>
      <c r="G140" s="99"/>
      <c r="H140" s="99"/>
      <c r="I140" s="107" t="s">
        <v>2571</v>
      </c>
      <c r="J140" s="108"/>
      <c r="K140" s="108"/>
      <c r="L140" s="108"/>
      <c r="M140" s="108"/>
      <c r="N140" s="108"/>
      <c r="O140" s="108"/>
      <c r="P140" s="109"/>
      <c r="S140" s="12" t="str">
        <f t="shared" si="1"/>
        <v/>
      </c>
    </row>
    <row r="141" spans="1:20" ht="20.100000000000001" customHeight="1" thickBot="1">
      <c r="B141" s="199" t="s">
        <v>93</v>
      </c>
      <c r="C141" s="200"/>
      <c r="D141" s="200"/>
      <c r="E141" s="200"/>
      <c r="F141" s="200"/>
      <c r="G141" s="200"/>
      <c r="H141" s="200"/>
      <c r="I141" s="274" t="s">
        <v>2571</v>
      </c>
      <c r="J141" s="138"/>
      <c r="K141" s="138"/>
      <c r="L141" s="138"/>
      <c r="M141" s="138"/>
      <c r="N141" s="138"/>
      <c r="O141" s="138"/>
      <c r="P141" s="27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76" t="s">
        <v>387</v>
      </c>
      <c r="G143" s="276"/>
      <c r="H143" s="276"/>
      <c r="I143" s="276"/>
      <c r="J143" s="276"/>
      <c r="K143" s="276"/>
      <c r="L143" s="276"/>
      <c r="M143" s="276"/>
      <c r="N143" s="276"/>
      <c r="O143" s="276"/>
      <c r="P143" s="276"/>
      <c r="S143" s="15"/>
      <c r="T143" s="12"/>
    </row>
    <row r="144" spans="1:20" ht="20.100000000000001" customHeight="1">
      <c r="B144" s="449" t="s">
        <v>404</v>
      </c>
      <c r="C144" s="450"/>
      <c r="D144" s="450"/>
      <c r="E144" s="451"/>
      <c r="F144" s="277" t="s">
        <v>2454</v>
      </c>
      <c r="G144" s="278"/>
      <c r="H144" s="278"/>
      <c r="I144" s="278"/>
      <c r="J144" s="279"/>
      <c r="K144" s="280" t="s">
        <v>2562</v>
      </c>
      <c r="L144" s="281"/>
      <c r="M144" s="281"/>
      <c r="N144" s="281"/>
      <c r="O144" s="282"/>
      <c r="P144" s="283"/>
    </row>
    <row r="145" spans="1:20" ht="20.100000000000001" customHeight="1">
      <c r="B145" s="452"/>
      <c r="C145" s="453"/>
      <c r="D145" s="453"/>
      <c r="E145" s="454"/>
      <c r="F145" s="254" t="s">
        <v>2453</v>
      </c>
      <c r="G145" s="255"/>
      <c r="H145" s="255"/>
      <c r="I145" s="255"/>
      <c r="J145" s="256"/>
      <c r="K145" s="110" t="s">
        <v>2564</v>
      </c>
      <c r="L145" s="111"/>
      <c r="M145" s="111"/>
      <c r="N145" s="111"/>
      <c r="O145" s="112"/>
      <c r="P145" s="113"/>
    </row>
    <row r="146" spans="1:20" ht="20.100000000000001" customHeight="1">
      <c r="B146" s="452"/>
      <c r="C146" s="453"/>
      <c r="D146" s="453"/>
      <c r="E146" s="454"/>
      <c r="F146" s="254" t="s">
        <v>2456</v>
      </c>
      <c r="G146" s="255"/>
      <c r="H146" s="255"/>
      <c r="I146" s="255"/>
      <c r="J146" s="256"/>
      <c r="K146" s="110" t="s">
        <v>2564</v>
      </c>
      <c r="L146" s="111"/>
      <c r="M146" s="111"/>
      <c r="N146" s="111"/>
      <c r="O146" s="112"/>
      <c r="P146" s="113"/>
    </row>
    <row r="147" spans="1:20" ht="20.100000000000001" customHeight="1">
      <c r="B147" s="452"/>
      <c r="C147" s="453"/>
      <c r="D147" s="453"/>
      <c r="E147" s="454"/>
      <c r="F147" s="254" t="s">
        <v>2455</v>
      </c>
      <c r="G147" s="255"/>
      <c r="H147" s="255"/>
      <c r="I147" s="255"/>
      <c r="J147" s="256"/>
      <c r="K147" s="110" t="s">
        <v>2564</v>
      </c>
      <c r="L147" s="111"/>
      <c r="M147" s="111"/>
      <c r="N147" s="111"/>
      <c r="O147" s="112"/>
      <c r="P147" s="113"/>
    </row>
    <row r="148" spans="1:20" ht="20.100000000000001" customHeight="1">
      <c r="B148" s="452"/>
      <c r="C148" s="453"/>
      <c r="D148" s="453"/>
      <c r="E148" s="454"/>
      <c r="F148" s="225" t="s">
        <v>2458</v>
      </c>
      <c r="G148" s="158"/>
      <c r="H148" s="158"/>
      <c r="I148" s="158"/>
      <c r="J148" s="159"/>
      <c r="K148" s="110" t="s">
        <v>2564</v>
      </c>
      <c r="L148" s="111"/>
      <c r="M148" s="111"/>
      <c r="N148" s="111"/>
      <c r="O148" s="112"/>
      <c r="P148" s="113"/>
    </row>
    <row r="149" spans="1:20" ht="20.100000000000001" customHeight="1">
      <c r="B149" s="452"/>
      <c r="C149" s="453"/>
      <c r="D149" s="453"/>
      <c r="E149" s="454"/>
      <c r="F149" s="225" t="s">
        <v>2457</v>
      </c>
      <c r="G149" s="158"/>
      <c r="H149" s="158"/>
      <c r="I149" s="158"/>
      <c r="J149" s="159"/>
      <c r="K149" s="110" t="s">
        <v>2564</v>
      </c>
      <c r="L149" s="111"/>
      <c r="M149" s="111"/>
      <c r="N149" s="111"/>
      <c r="O149" s="112"/>
      <c r="P149" s="113"/>
    </row>
    <row r="150" spans="1:20" ht="20.100000000000001" customHeight="1">
      <c r="B150" s="452"/>
      <c r="C150" s="453"/>
      <c r="D150" s="453"/>
      <c r="E150" s="454"/>
      <c r="F150" s="225" t="s">
        <v>2459</v>
      </c>
      <c r="G150" s="158"/>
      <c r="H150" s="158"/>
      <c r="I150" s="158"/>
      <c r="J150" s="159"/>
      <c r="K150" s="110" t="s">
        <v>2564</v>
      </c>
      <c r="L150" s="111"/>
      <c r="M150" s="111"/>
      <c r="N150" s="111"/>
      <c r="O150" s="112"/>
      <c r="P150" s="113"/>
    </row>
    <row r="151" spans="1:20" ht="20.100000000000001" customHeight="1">
      <c r="B151" s="452"/>
      <c r="C151" s="453"/>
      <c r="D151" s="453"/>
      <c r="E151" s="454"/>
      <c r="F151" s="225" t="s">
        <v>2460</v>
      </c>
      <c r="G151" s="158"/>
      <c r="H151" s="158"/>
      <c r="I151" s="158"/>
      <c r="J151" s="159"/>
      <c r="K151" s="110" t="s">
        <v>2564</v>
      </c>
      <c r="L151" s="111"/>
      <c r="M151" s="111"/>
      <c r="N151" s="111"/>
      <c r="O151" s="112"/>
      <c r="P151" s="113"/>
    </row>
    <row r="152" spans="1:20" customFormat="1" ht="20.100000000000001" customHeight="1">
      <c r="A152" s="2"/>
      <c r="B152" s="452"/>
      <c r="C152" s="453"/>
      <c r="D152" s="453"/>
      <c r="E152" s="454"/>
      <c r="F152" s="225" t="s">
        <v>2466</v>
      </c>
      <c r="G152" s="158"/>
      <c r="H152" s="158"/>
      <c r="I152" s="158"/>
      <c r="J152" s="159"/>
      <c r="K152" s="110" t="s">
        <v>2562</v>
      </c>
      <c r="L152" s="111"/>
      <c r="M152" s="111"/>
      <c r="N152" s="111"/>
      <c r="O152" s="112"/>
      <c r="P152" s="113"/>
      <c r="T152" s="53"/>
    </row>
    <row r="153" spans="1:20" customFormat="1" ht="20.100000000000001" customHeight="1">
      <c r="A153" s="2"/>
      <c r="B153" s="452"/>
      <c r="C153" s="453"/>
      <c r="D153" s="453"/>
      <c r="E153" s="454"/>
      <c r="F153" s="225" t="s">
        <v>2467</v>
      </c>
      <c r="G153" s="158"/>
      <c r="H153" s="158"/>
      <c r="I153" s="158"/>
      <c r="J153" s="159"/>
      <c r="K153" s="110" t="s">
        <v>2564</v>
      </c>
      <c r="L153" s="111"/>
      <c r="M153" s="111"/>
      <c r="N153" s="111"/>
      <c r="O153" s="112"/>
      <c r="P153" s="113"/>
      <c r="T153" s="53"/>
    </row>
    <row r="154" spans="1:20" ht="20.100000000000001" customHeight="1">
      <c r="B154" s="452"/>
      <c r="C154" s="453"/>
      <c r="D154" s="453"/>
      <c r="E154" s="454"/>
      <c r="F154" s="225" t="s">
        <v>399</v>
      </c>
      <c r="G154" s="158"/>
      <c r="H154" s="158"/>
      <c r="I154" s="158"/>
      <c r="J154" s="159"/>
      <c r="K154" s="110" t="s">
        <v>2562</v>
      </c>
      <c r="L154" s="111"/>
      <c r="M154" s="111"/>
      <c r="N154" s="111"/>
      <c r="O154" s="112"/>
      <c r="P154" s="113"/>
    </row>
    <row r="155" spans="1:20" customFormat="1" ht="62.25" customHeight="1">
      <c r="A155" s="4"/>
      <c r="B155" s="452"/>
      <c r="C155" s="453"/>
      <c r="D155" s="453"/>
      <c r="E155" s="454"/>
      <c r="F155" s="252" t="s">
        <v>2468</v>
      </c>
      <c r="G155" s="189"/>
      <c r="H155" s="189"/>
      <c r="I155" s="189"/>
      <c r="J155" s="190"/>
      <c r="K155" s="110" t="s">
        <v>2562</v>
      </c>
      <c r="L155" s="111"/>
      <c r="M155" s="111"/>
      <c r="N155" s="111"/>
      <c r="O155" s="112"/>
      <c r="P155" s="113"/>
      <c r="T155" s="53"/>
    </row>
    <row r="156" spans="1:20" customFormat="1" ht="62.25" customHeight="1">
      <c r="A156" s="4"/>
      <c r="B156" s="452"/>
      <c r="C156" s="453"/>
      <c r="D156" s="453"/>
      <c r="E156" s="454"/>
      <c r="F156" s="252" t="s">
        <v>2469</v>
      </c>
      <c r="G156" s="189"/>
      <c r="H156" s="189"/>
      <c r="I156" s="189"/>
      <c r="J156" s="190"/>
      <c r="K156" s="110" t="s">
        <v>2564</v>
      </c>
      <c r="L156" s="111"/>
      <c r="M156" s="111"/>
      <c r="N156" s="111"/>
      <c r="O156" s="112"/>
      <c r="P156" s="113"/>
      <c r="T156" s="53"/>
    </row>
    <row r="157" spans="1:20" ht="20.100000000000001" customHeight="1">
      <c r="B157" s="452"/>
      <c r="C157" s="453"/>
      <c r="D157" s="453"/>
      <c r="E157" s="454"/>
      <c r="F157" s="225" t="s">
        <v>2461</v>
      </c>
      <c r="G157" s="158"/>
      <c r="H157" s="158"/>
      <c r="I157" s="158"/>
      <c r="J157" s="159"/>
      <c r="K157" s="107" t="s">
        <v>2564</v>
      </c>
      <c r="L157" s="108"/>
      <c r="M157" s="108"/>
      <c r="N157" s="108"/>
      <c r="O157" s="108"/>
      <c r="P157" s="109"/>
    </row>
    <row r="158" spans="1:20" ht="20.100000000000001" customHeight="1">
      <c r="B158" s="452"/>
      <c r="C158" s="453"/>
      <c r="D158" s="453"/>
      <c r="E158" s="454"/>
      <c r="F158" s="225" t="s">
        <v>2462</v>
      </c>
      <c r="G158" s="158"/>
      <c r="H158" s="158"/>
      <c r="I158" s="158"/>
      <c r="J158" s="159"/>
      <c r="K158" s="107" t="s">
        <v>2564</v>
      </c>
      <c r="L158" s="108"/>
      <c r="M158" s="108"/>
      <c r="N158" s="108"/>
      <c r="O158" s="108"/>
      <c r="P158" s="109"/>
    </row>
    <row r="159" spans="1:20" ht="20.100000000000001" customHeight="1">
      <c r="B159" s="452"/>
      <c r="C159" s="453"/>
      <c r="D159" s="453"/>
      <c r="E159" s="454"/>
      <c r="F159" s="225" t="s">
        <v>403</v>
      </c>
      <c r="G159" s="158"/>
      <c r="H159" s="158"/>
      <c r="I159" s="158"/>
      <c r="J159" s="159"/>
      <c r="K159" s="110" t="s">
        <v>2562</v>
      </c>
      <c r="L159" s="111"/>
      <c r="M159" s="111"/>
      <c r="N159" s="111"/>
      <c r="O159" s="112"/>
      <c r="P159" s="113"/>
    </row>
    <row r="160" spans="1:20" customFormat="1" ht="20.100000000000001" customHeight="1">
      <c r="A160" s="4"/>
      <c r="B160" s="452"/>
      <c r="C160" s="453"/>
      <c r="D160" s="453"/>
      <c r="E160" s="454"/>
      <c r="F160" s="225" t="s">
        <v>2470</v>
      </c>
      <c r="G160" s="158"/>
      <c r="H160" s="158"/>
      <c r="I160" s="158"/>
      <c r="J160" s="159"/>
      <c r="K160" s="110" t="s">
        <v>2562</v>
      </c>
      <c r="L160" s="111"/>
      <c r="M160" s="111"/>
      <c r="N160" s="111"/>
      <c r="O160" s="112"/>
      <c r="P160" s="113"/>
      <c r="T160" s="53"/>
    </row>
    <row r="161" spans="1:20" ht="20.100000000000001" customHeight="1">
      <c r="B161" s="452"/>
      <c r="C161" s="453"/>
      <c r="D161" s="453"/>
      <c r="E161" s="454"/>
      <c r="F161" s="225" t="s">
        <v>2464</v>
      </c>
      <c r="G161" s="158"/>
      <c r="H161" s="158"/>
      <c r="I161" s="158"/>
      <c r="J161" s="159"/>
      <c r="K161" s="110" t="s">
        <v>2564</v>
      </c>
      <c r="L161" s="111"/>
      <c r="M161" s="111"/>
      <c r="N161" s="111"/>
      <c r="O161" s="112"/>
      <c r="P161" s="113"/>
    </row>
    <row r="162" spans="1:20" ht="20.100000000000001" customHeight="1">
      <c r="B162" s="452"/>
      <c r="C162" s="453"/>
      <c r="D162" s="453"/>
      <c r="E162" s="454"/>
      <c r="F162" s="225" t="s">
        <v>2463</v>
      </c>
      <c r="G162" s="158"/>
      <c r="H162" s="158"/>
      <c r="I162" s="158"/>
      <c r="J162" s="159"/>
      <c r="K162" s="110" t="s">
        <v>2562</v>
      </c>
      <c r="L162" s="111"/>
      <c r="M162" s="111"/>
      <c r="N162" s="111"/>
      <c r="O162" s="112"/>
      <c r="P162" s="113"/>
    </row>
    <row r="163" spans="1:20" ht="20.100000000000001" customHeight="1">
      <c r="B163" s="452"/>
      <c r="C163" s="453"/>
      <c r="D163" s="453"/>
      <c r="E163" s="454"/>
      <c r="F163" s="79" t="s">
        <v>2520</v>
      </c>
      <c r="G163" s="80"/>
      <c r="H163" s="80"/>
      <c r="I163" s="80"/>
      <c r="J163" s="81"/>
      <c r="K163" s="110" t="s">
        <v>2564</v>
      </c>
      <c r="L163" s="111"/>
      <c r="M163" s="111"/>
      <c r="N163" s="111"/>
      <c r="O163" s="112"/>
      <c r="P163" s="113"/>
    </row>
    <row r="164" spans="1:20" ht="20.100000000000001" customHeight="1">
      <c r="B164" s="452"/>
      <c r="C164" s="453"/>
      <c r="D164" s="453"/>
      <c r="E164" s="454"/>
      <c r="F164" s="252" t="s">
        <v>2521</v>
      </c>
      <c r="G164" s="189"/>
      <c r="H164" s="189"/>
      <c r="I164" s="189"/>
      <c r="J164" s="190"/>
      <c r="K164" s="110" t="s">
        <v>2564</v>
      </c>
      <c r="L164" s="111"/>
      <c r="M164" s="111"/>
      <c r="N164" s="111"/>
      <c r="O164" s="112"/>
      <c r="P164" s="113"/>
    </row>
    <row r="165" spans="1:20" customFormat="1" ht="33.75" customHeight="1">
      <c r="A165" s="4"/>
      <c r="B165" s="452"/>
      <c r="C165" s="453"/>
      <c r="D165" s="453"/>
      <c r="E165" s="454"/>
      <c r="F165" s="252" t="s">
        <v>2471</v>
      </c>
      <c r="G165" s="189"/>
      <c r="H165" s="189"/>
      <c r="I165" s="189"/>
      <c r="J165" s="190"/>
      <c r="K165" s="110" t="s">
        <v>2564</v>
      </c>
      <c r="L165" s="111"/>
      <c r="M165" s="111"/>
      <c r="N165" s="111"/>
      <c r="O165" s="112"/>
      <c r="P165" s="113"/>
      <c r="T165" s="53"/>
    </row>
    <row r="166" spans="1:20" customFormat="1" ht="33.75" customHeight="1">
      <c r="A166" s="4"/>
      <c r="B166" s="452"/>
      <c r="C166" s="453"/>
      <c r="D166" s="453"/>
      <c r="E166" s="454"/>
      <c r="F166" s="252" t="s">
        <v>2472</v>
      </c>
      <c r="G166" s="189"/>
      <c r="H166" s="189"/>
      <c r="I166" s="189"/>
      <c r="J166" s="190"/>
      <c r="K166" s="110" t="s">
        <v>2564</v>
      </c>
      <c r="L166" s="111"/>
      <c r="M166" s="111"/>
      <c r="N166" s="111"/>
      <c r="O166" s="112"/>
      <c r="P166" s="113"/>
      <c r="T166" s="53"/>
    </row>
    <row r="167" spans="1:20" customFormat="1" ht="20.100000000000001" customHeight="1">
      <c r="A167" s="4"/>
      <c r="B167" s="452"/>
      <c r="C167" s="453"/>
      <c r="D167" s="453"/>
      <c r="E167" s="454"/>
      <c r="F167" s="252" t="s">
        <v>2519</v>
      </c>
      <c r="G167" s="189"/>
      <c r="H167" s="189"/>
      <c r="I167" s="189"/>
      <c r="J167" s="190"/>
      <c r="K167" s="110" t="s">
        <v>2564</v>
      </c>
      <c r="L167" s="111"/>
      <c r="M167" s="111"/>
      <c r="N167" s="111"/>
      <c r="O167" s="112"/>
      <c r="P167" s="113"/>
      <c r="T167" s="53"/>
    </row>
    <row r="168" spans="1:20" customFormat="1" ht="20.100000000000001" customHeight="1">
      <c r="A168" s="4"/>
      <c r="B168" s="452"/>
      <c r="C168" s="453"/>
      <c r="D168" s="453"/>
      <c r="E168" s="454"/>
      <c r="F168" s="225" t="s">
        <v>2473</v>
      </c>
      <c r="G168" s="158"/>
      <c r="H168" s="158"/>
      <c r="I168" s="158"/>
      <c r="J168" s="159"/>
      <c r="K168" s="110" t="s">
        <v>2564</v>
      </c>
      <c r="L168" s="111"/>
      <c r="M168" s="111"/>
      <c r="N168" s="111"/>
      <c r="O168" s="112"/>
      <c r="P168" s="113"/>
      <c r="T168" s="53"/>
    </row>
    <row r="169" spans="1:20" customFormat="1" ht="20.100000000000001" customHeight="1">
      <c r="A169" s="4"/>
      <c r="B169" s="452"/>
      <c r="C169" s="453"/>
      <c r="D169" s="453"/>
      <c r="E169" s="454"/>
      <c r="F169" s="225" t="s">
        <v>2474</v>
      </c>
      <c r="G169" s="158"/>
      <c r="H169" s="158"/>
      <c r="I169" s="158"/>
      <c r="J169" s="159"/>
      <c r="K169" s="110" t="s">
        <v>2564</v>
      </c>
      <c r="L169" s="111"/>
      <c r="M169" s="111"/>
      <c r="N169" s="111"/>
      <c r="O169" s="112"/>
      <c r="P169" s="113"/>
      <c r="T169" s="53"/>
    </row>
    <row r="170" spans="1:20" ht="20.100000000000001" customHeight="1">
      <c r="B170" s="452"/>
      <c r="C170" s="453"/>
      <c r="D170" s="453"/>
      <c r="E170" s="454"/>
      <c r="F170" s="79" t="s">
        <v>2526</v>
      </c>
      <c r="G170" s="80"/>
      <c r="H170" s="81"/>
      <c r="I170" s="88" t="s">
        <v>94</v>
      </c>
      <c r="J170" s="89"/>
      <c r="K170" s="110" t="s">
        <v>2564</v>
      </c>
      <c r="L170" s="111"/>
      <c r="M170" s="111"/>
      <c r="N170" s="111"/>
      <c r="O170" s="112"/>
      <c r="P170" s="113"/>
    </row>
    <row r="171" spans="1:20" ht="20.100000000000001" customHeight="1">
      <c r="B171" s="452"/>
      <c r="C171" s="453"/>
      <c r="D171" s="453"/>
      <c r="E171" s="454"/>
      <c r="F171" s="82"/>
      <c r="G171" s="83"/>
      <c r="H171" s="84"/>
      <c r="I171" s="88" t="s">
        <v>95</v>
      </c>
      <c r="J171" s="89"/>
      <c r="K171" s="110" t="s">
        <v>2564</v>
      </c>
      <c r="L171" s="111"/>
      <c r="M171" s="111"/>
      <c r="N171" s="111"/>
      <c r="O171" s="112"/>
      <c r="P171" s="113"/>
    </row>
    <row r="172" spans="1:20" ht="20.100000000000001" customHeight="1">
      <c r="B172" s="452"/>
      <c r="C172" s="453"/>
      <c r="D172" s="453"/>
      <c r="E172" s="454"/>
      <c r="F172" s="85"/>
      <c r="G172" s="86"/>
      <c r="H172" s="87"/>
      <c r="I172" s="90" t="s">
        <v>96</v>
      </c>
      <c r="J172" s="91"/>
      <c r="K172" s="110" t="s">
        <v>2564</v>
      </c>
      <c r="L172" s="111"/>
      <c r="M172" s="111"/>
      <c r="N172" s="111"/>
      <c r="O172" s="112"/>
      <c r="P172" s="113"/>
    </row>
    <row r="173" spans="1:20" ht="20.100000000000001" customHeight="1">
      <c r="B173" s="452"/>
      <c r="C173" s="453"/>
      <c r="D173" s="453"/>
      <c r="E173" s="454"/>
      <c r="F173" s="104" t="s">
        <v>2516</v>
      </c>
      <c r="G173" s="105"/>
      <c r="H173" s="106"/>
      <c r="I173" s="88" t="s">
        <v>94</v>
      </c>
      <c r="J173" s="89"/>
      <c r="K173" s="110" t="s">
        <v>2564</v>
      </c>
      <c r="L173" s="111"/>
      <c r="M173" s="111"/>
      <c r="N173" s="111"/>
      <c r="O173" s="112"/>
      <c r="P173" s="113"/>
    </row>
    <row r="174" spans="1:20" ht="20.100000000000001" customHeight="1">
      <c r="B174" s="452"/>
      <c r="C174" s="453"/>
      <c r="D174" s="453"/>
      <c r="E174" s="454"/>
      <c r="F174" s="104"/>
      <c r="G174" s="105"/>
      <c r="H174" s="106"/>
      <c r="I174" s="88" t="s">
        <v>95</v>
      </c>
      <c r="J174" s="89"/>
      <c r="K174" s="110" t="s">
        <v>2562</v>
      </c>
      <c r="L174" s="111"/>
      <c r="M174" s="111"/>
      <c r="N174" s="111"/>
      <c r="O174" s="112"/>
      <c r="P174" s="113"/>
    </row>
    <row r="175" spans="1:20" ht="20.100000000000001" customHeight="1">
      <c r="B175" s="452"/>
      <c r="C175" s="453"/>
      <c r="D175" s="453"/>
      <c r="E175" s="454"/>
      <c r="F175" s="104"/>
      <c r="G175" s="105"/>
      <c r="H175" s="106"/>
      <c r="I175" s="90" t="s">
        <v>96</v>
      </c>
      <c r="J175" s="91"/>
      <c r="K175" s="110" t="s">
        <v>2564</v>
      </c>
      <c r="L175" s="111"/>
      <c r="M175" s="111"/>
      <c r="N175" s="111"/>
      <c r="O175" s="112"/>
      <c r="P175" s="113"/>
    </row>
    <row r="176" spans="1:20" ht="20.100000000000001" customHeight="1">
      <c r="B176" s="452"/>
      <c r="C176" s="453"/>
      <c r="D176" s="453"/>
      <c r="E176" s="454"/>
      <c r="F176" s="104"/>
      <c r="G176" s="105"/>
      <c r="H176" s="106"/>
      <c r="I176" s="88" t="s">
        <v>413</v>
      </c>
      <c r="J176" s="89"/>
      <c r="K176" s="110" t="s">
        <v>2564</v>
      </c>
      <c r="L176" s="111"/>
      <c r="M176" s="111"/>
      <c r="N176" s="111"/>
      <c r="O176" s="112"/>
      <c r="P176" s="113"/>
    </row>
    <row r="177" spans="1:20" customFormat="1" ht="30" customHeight="1">
      <c r="A177" s="2"/>
      <c r="B177" s="452"/>
      <c r="C177" s="453"/>
      <c r="D177" s="453"/>
      <c r="E177" s="454"/>
      <c r="F177" s="104"/>
      <c r="G177" s="105"/>
      <c r="H177" s="106"/>
      <c r="I177" s="88" t="s">
        <v>2475</v>
      </c>
      <c r="J177" s="89"/>
      <c r="K177" s="110" t="s">
        <v>2564</v>
      </c>
      <c r="L177" s="111"/>
      <c r="M177" s="111"/>
      <c r="N177" s="111"/>
      <c r="O177" s="112"/>
      <c r="P177" s="113"/>
      <c r="T177" s="53"/>
    </row>
    <row r="178" spans="1:20" customFormat="1" ht="30" customHeight="1">
      <c r="A178" s="2"/>
      <c r="B178" s="452"/>
      <c r="C178" s="453"/>
      <c r="D178" s="453"/>
      <c r="E178" s="454"/>
      <c r="F178" s="104"/>
      <c r="G178" s="105"/>
      <c r="H178" s="106"/>
      <c r="I178" s="88" t="s">
        <v>2476</v>
      </c>
      <c r="J178" s="89"/>
      <c r="K178" s="110" t="s">
        <v>2564</v>
      </c>
      <c r="L178" s="111"/>
      <c r="M178" s="111"/>
      <c r="N178" s="111"/>
      <c r="O178" s="112"/>
      <c r="P178" s="113"/>
      <c r="T178" s="53"/>
    </row>
    <row r="179" spans="1:20" customFormat="1" ht="30" customHeight="1">
      <c r="A179" s="2"/>
      <c r="B179" s="452"/>
      <c r="C179" s="453"/>
      <c r="D179" s="453"/>
      <c r="E179" s="454"/>
      <c r="F179" s="104"/>
      <c r="G179" s="105"/>
      <c r="H179" s="106"/>
      <c r="I179" s="88" t="s">
        <v>2477</v>
      </c>
      <c r="J179" s="89"/>
      <c r="K179" s="110" t="s">
        <v>2564</v>
      </c>
      <c r="L179" s="111"/>
      <c r="M179" s="111"/>
      <c r="N179" s="111"/>
      <c r="O179" s="112"/>
      <c r="P179" s="113"/>
      <c r="T179" s="53"/>
    </row>
    <row r="180" spans="1:20" customFormat="1" ht="30" customHeight="1">
      <c r="A180" s="2"/>
      <c r="B180" s="452"/>
      <c r="C180" s="453"/>
      <c r="D180" s="453"/>
      <c r="E180" s="454"/>
      <c r="F180" s="104"/>
      <c r="G180" s="105"/>
      <c r="H180" s="106"/>
      <c r="I180" s="88" t="s">
        <v>2478</v>
      </c>
      <c r="J180" s="89"/>
      <c r="K180" s="110" t="s">
        <v>2564</v>
      </c>
      <c r="L180" s="111"/>
      <c r="M180" s="111"/>
      <c r="N180" s="111"/>
      <c r="O180" s="112"/>
      <c r="P180" s="113"/>
      <c r="T180" s="53"/>
    </row>
    <row r="181" spans="1:20" customFormat="1" ht="30" customHeight="1">
      <c r="A181" s="2"/>
      <c r="B181" s="452"/>
      <c r="C181" s="453"/>
      <c r="D181" s="453"/>
      <c r="E181" s="454"/>
      <c r="F181" s="104"/>
      <c r="G181" s="105"/>
      <c r="H181" s="106"/>
      <c r="I181" s="88" t="s">
        <v>2479</v>
      </c>
      <c r="J181" s="89"/>
      <c r="K181" s="110" t="s">
        <v>2564</v>
      </c>
      <c r="L181" s="111"/>
      <c r="M181" s="111"/>
      <c r="N181" s="111"/>
      <c r="O181" s="112"/>
      <c r="P181" s="113"/>
      <c r="T181" s="53"/>
    </row>
    <row r="182" spans="1:20" customFormat="1" ht="30" customHeight="1">
      <c r="A182" s="2"/>
      <c r="B182" s="452"/>
      <c r="C182" s="453"/>
      <c r="D182" s="453"/>
      <c r="E182" s="454"/>
      <c r="F182" s="104"/>
      <c r="G182" s="105"/>
      <c r="H182" s="106"/>
      <c r="I182" s="88" t="s">
        <v>2480</v>
      </c>
      <c r="J182" s="89"/>
      <c r="K182" s="110" t="s">
        <v>2564</v>
      </c>
      <c r="L182" s="111"/>
      <c r="M182" s="111"/>
      <c r="N182" s="111"/>
      <c r="O182" s="112"/>
      <c r="P182" s="113"/>
      <c r="T182" s="53"/>
    </row>
    <row r="183" spans="1:20" customFormat="1" ht="30" customHeight="1">
      <c r="A183" s="2"/>
      <c r="B183" s="452"/>
      <c r="C183" s="453"/>
      <c r="D183" s="453"/>
      <c r="E183" s="454"/>
      <c r="F183" s="104"/>
      <c r="G183" s="105"/>
      <c r="H183" s="106"/>
      <c r="I183" s="88" t="s">
        <v>2481</v>
      </c>
      <c r="J183" s="89"/>
      <c r="K183" s="110" t="s">
        <v>2564</v>
      </c>
      <c r="L183" s="111"/>
      <c r="M183" s="111"/>
      <c r="N183" s="111"/>
      <c r="O183" s="112"/>
      <c r="P183" s="113"/>
      <c r="T183" s="53"/>
    </row>
    <row r="184" spans="1:20" customFormat="1" ht="30" customHeight="1">
      <c r="A184" s="2"/>
      <c r="B184" s="452"/>
      <c r="C184" s="453"/>
      <c r="D184" s="453"/>
      <c r="E184" s="454"/>
      <c r="F184" s="104"/>
      <c r="G184" s="105"/>
      <c r="H184" s="106"/>
      <c r="I184" s="88" t="s">
        <v>2482</v>
      </c>
      <c r="J184" s="89"/>
      <c r="K184" s="110" t="s">
        <v>2564</v>
      </c>
      <c r="L184" s="111"/>
      <c r="M184" s="111"/>
      <c r="N184" s="111"/>
      <c r="O184" s="112"/>
      <c r="P184" s="113"/>
      <c r="T184" s="53"/>
    </row>
    <row r="185" spans="1:20" customFormat="1" ht="30" customHeight="1">
      <c r="A185" s="2"/>
      <c r="B185" s="452"/>
      <c r="C185" s="453"/>
      <c r="D185" s="453"/>
      <c r="E185" s="454"/>
      <c r="F185" s="104"/>
      <c r="G185" s="105"/>
      <c r="H185" s="106"/>
      <c r="I185" s="88" t="s">
        <v>2483</v>
      </c>
      <c r="J185" s="89"/>
      <c r="K185" s="110" t="s">
        <v>2564</v>
      </c>
      <c r="L185" s="111"/>
      <c r="M185" s="111"/>
      <c r="N185" s="111"/>
      <c r="O185" s="112"/>
      <c r="P185" s="113"/>
      <c r="T185" s="53"/>
    </row>
    <row r="186" spans="1:20" customFormat="1" ht="30" customHeight="1">
      <c r="A186" s="2"/>
      <c r="B186" s="452"/>
      <c r="C186" s="453"/>
      <c r="D186" s="453"/>
      <c r="E186" s="454"/>
      <c r="F186" s="104"/>
      <c r="G186" s="105"/>
      <c r="H186" s="106"/>
      <c r="I186" s="88" t="s">
        <v>2484</v>
      </c>
      <c r="J186" s="89"/>
      <c r="K186" s="110" t="s">
        <v>2564</v>
      </c>
      <c r="L186" s="111"/>
      <c r="M186" s="111"/>
      <c r="N186" s="111"/>
      <c r="O186" s="112"/>
      <c r="P186" s="113"/>
      <c r="T186" s="53"/>
    </row>
    <row r="187" spans="1:20" customFormat="1" ht="30" customHeight="1">
      <c r="A187" s="2"/>
      <c r="B187" s="452"/>
      <c r="C187" s="453"/>
      <c r="D187" s="453"/>
      <c r="E187" s="454"/>
      <c r="F187" s="104"/>
      <c r="G187" s="105"/>
      <c r="H187" s="106"/>
      <c r="I187" s="88" t="s">
        <v>2485</v>
      </c>
      <c r="J187" s="89"/>
      <c r="K187" s="110" t="s">
        <v>2564</v>
      </c>
      <c r="L187" s="111"/>
      <c r="M187" s="111"/>
      <c r="N187" s="111"/>
      <c r="O187" s="112"/>
      <c r="P187" s="113"/>
      <c r="T187" s="53"/>
    </row>
    <row r="188" spans="1:20" customFormat="1" ht="30" customHeight="1">
      <c r="A188" s="2"/>
      <c r="B188" s="452"/>
      <c r="C188" s="453"/>
      <c r="D188" s="453"/>
      <c r="E188" s="454"/>
      <c r="F188" s="104"/>
      <c r="G188" s="105"/>
      <c r="H188" s="106"/>
      <c r="I188" s="88" t="s">
        <v>2486</v>
      </c>
      <c r="J188" s="89"/>
      <c r="K188" s="110" t="s">
        <v>2564</v>
      </c>
      <c r="L188" s="111"/>
      <c r="M188" s="111"/>
      <c r="N188" s="111"/>
      <c r="O188" s="112"/>
      <c r="P188" s="113"/>
      <c r="T188" s="53"/>
    </row>
    <row r="189" spans="1:20" customFormat="1" ht="30" customHeight="1">
      <c r="A189" s="2"/>
      <c r="B189" s="452"/>
      <c r="C189" s="453"/>
      <c r="D189" s="453"/>
      <c r="E189" s="454"/>
      <c r="F189" s="104"/>
      <c r="G189" s="105"/>
      <c r="H189" s="106"/>
      <c r="I189" s="88" t="s">
        <v>2487</v>
      </c>
      <c r="J189" s="89"/>
      <c r="K189" s="110" t="s">
        <v>2564</v>
      </c>
      <c r="L189" s="111"/>
      <c r="M189" s="111"/>
      <c r="N189" s="111"/>
      <c r="O189" s="112"/>
      <c r="P189" s="113"/>
      <c r="T189" s="53"/>
    </row>
    <row r="190" spans="1:20" customFormat="1" ht="30" customHeight="1">
      <c r="A190" s="2"/>
      <c r="B190" s="452"/>
      <c r="C190" s="453"/>
      <c r="D190" s="453"/>
      <c r="E190" s="454"/>
      <c r="F190" s="104"/>
      <c r="G190" s="105"/>
      <c r="H190" s="106"/>
      <c r="I190" s="88" t="s">
        <v>2488</v>
      </c>
      <c r="J190" s="89"/>
      <c r="K190" s="110" t="s">
        <v>2564</v>
      </c>
      <c r="L190" s="111"/>
      <c r="M190" s="111"/>
      <c r="N190" s="111"/>
      <c r="O190" s="112"/>
      <c r="P190" s="113"/>
      <c r="T190" s="53"/>
    </row>
    <row r="191" spans="1:20" ht="20.100000000000001" customHeight="1">
      <c r="B191" s="234" t="s">
        <v>97</v>
      </c>
      <c r="C191" s="80"/>
      <c r="D191" s="80"/>
      <c r="E191" s="80"/>
      <c r="F191" s="81"/>
      <c r="G191" s="172" t="s">
        <v>2564</v>
      </c>
      <c r="H191" s="173"/>
      <c r="I191" s="173"/>
      <c r="J191" s="173"/>
      <c r="K191" s="173"/>
      <c r="L191" s="173"/>
      <c r="M191" s="173"/>
      <c r="N191" s="173"/>
      <c r="O191" s="173"/>
      <c r="P191" s="173"/>
      <c r="Q191" s="11"/>
    </row>
    <row r="192" spans="1:20" ht="20.100000000000001" customHeight="1">
      <c r="B192" s="235"/>
      <c r="C192" s="83"/>
      <c r="D192" s="83"/>
      <c r="E192" s="83"/>
      <c r="F192" s="84"/>
      <c r="G192" s="128" t="s">
        <v>434</v>
      </c>
      <c r="H192" s="158"/>
      <c r="I192" s="158"/>
      <c r="J192" s="158"/>
      <c r="K192" s="158"/>
      <c r="L192" s="158"/>
      <c r="M192" s="158"/>
      <c r="N192" s="158"/>
      <c r="O192" s="158"/>
      <c r="P192" s="214"/>
    </row>
    <row r="193" spans="1:20" ht="20.100000000000001" customHeight="1" thickBot="1">
      <c r="B193" s="236"/>
      <c r="C193" s="237"/>
      <c r="D193" s="237"/>
      <c r="E193" s="237"/>
      <c r="F193" s="238"/>
      <c r="G193" s="34"/>
      <c r="H193" s="134" t="s">
        <v>436</v>
      </c>
      <c r="I193" s="135"/>
      <c r="J193" s="135"/>
      <c r="K193" s="135"/>
      <c r="L193" s="136"/>
      <c r="M193" s="137"/>
      <c r="N193" s="138"/>
      <c r="O193" s="138"/>
      <c r="P193" s="30" t="s">
        <v>437</v>
      </c>
    </row>
    <row r="194" spans="1:20" ht="20.100000000000001" customHeight="1"/>
    <row r="195" spans="1:20" s="14" customFormat="1" ht="20.100000000000001" customHeight="1" thickBot="1">
      <c r="B195" s="14" t="s">
        <v>99</v>
      </c>
      <c r="S195" s="15"/>
      <c r="T195" s="12"/>
    </row>
    <row r="196" spans="1:20" ht="20.100000000000001" customHeight="1">
      <c r="B196" s="284" t="s">
        <v>100</v>
      </c>
      <c r="C196" s="228"/>
      <c r="D196" s="228"/>
      <c r="E196" s="228"/>
      <c r="F196" s="66" t="s">
        <v>2573</v>
      </c>
      <c r="G196" s="216" t="s">
        <v>456</v>
      </c>
      <c r="H196" s="216"/>
      <c r="I196" s="216"/>
      <c r="J196" s="216"/>
      <c r="K196" s="216"/>
      <c r="L196" s="216"/>
      <c r="M196" s="216"/>
      <c r="N196" s="216"/>
      <c r="O196" s="216"/>
      <c r="P196" s="230"/>
    </row>
    <row r="197" spans="1:20" ht="20.100000000000001" customHeight="1">
      <c r="B197" s="171"/>
      <c r="C197" s="99"/>
      <c r="D197" s="99"/>
      <c r="E197" s="99"/>
      <c r="F197" s="67" t="s">
        <v>2573</v>
      </c>
      <c r="G197" s="158" t="s">
        <v>457</v>
      </c>
      <c r="H197" s="158"/>
      <c r="I197" s="158"/>
      <c r="J197" s="158"/>
      <c r="K197" s="158"/>
      <c r="L197" s="158"/>
      <c r="M197" s="158"/>
      <c r="N197" s="158"/>
      <c r="O197" s="158"/>
      <c r="P197" s="214"/>
    </row>
    <row r="198" spans="1:20" ht="20.100000000000001" customHeight="1">
      <c r="B198" s="171"/>
      <c r="C198" s="99"/>
      <c r="D198" s="99"/>
      <c r="E198" s="99"/>
      <c r="F198" s="67" t="s">
        <v>2573</v>
      </c>
      <c r="G198" s="158" t="s">
        <v>458</v>
      </c>
      <c r="H198" s="158"/>
      <c r="I198" s="158"/>
      <c r="J198" s="158"/>
      <c r="K198" s="158"/>
      <c r="L198" s="158"/>
      <c r="M198" s="158"/>
      <c r="N198" s="158"/>
      <c r="O198" s="158"/>
      <c r="P198" s="214"/>
    </row>
    <row r="199" spans="1:20" ht="79.5" customHeight="1">
      <c r="B199" s="171"/>
      <c r="C199" s="99"/>
      <c r="D199" s="99"/>
      <c r="E199" s="99"/>
      <c r="F199" s="67"/>
      <c r="G199" s="158" t="s">
        <v>433</v>
      </c>
      <c r="H199" s="158"/>
      <c r="I199" s="159"/>
      <c r="J199" s="96"/>
      <c r="K199" s="114"/>
      <c r="L199" s="114"/>
      <c r="M199" s="114"/>
      <c r="N199" s="114"/>
      <c r="O199" s="114"/>
      <c r="P199" s="115"/>
    </row>
    <row r="200" spans="1:20" ht="39.950000000000003" customHeight="1">
      <c r="B200" s="289" t="s">
        <v>101</v>
      </c>
      <c r="C200" s="290"/>
      <c r="D200" s="116">
        <v>1</v>
      </c>
      <c r="E200" s="117"/>
      <c r="F200" s="99" t="s">
        <v>5</v>
      </c>
      <c r="G200" s="99"/>
      <c r="H200" s="99"/>
      <c r="I200" s="100" t="s">
        <v>2574</v>
      </c>
      <c r="J200" s="101"/>
      <c r="K200" s="101"/>
      <c r="L200" s="101"/>
      <c r="M200" s="101"/>
      <c r="N200" s="101"/>
      <c r="O200" s="102"/>
      <c r="P200" s="103"/>
    </row>
    <row r="201" spans="1:20" ht="39.950000000000003" customHeight="1">
      <c r="B201" s="291"/>
      <c r="C201" s="292"/>
      <c r="D201" s="118"/>
      <c r="E201" s="119"/>
      <c r="F201" s="99" t="s">
        <v>103</v>
      </c>
      <c r="G201" s="99"/>
      <c r="H201" s="99"/>
      <c r="I201" s="100" t="s">
        <v>2575</v>
      </c>
      <c r="J201" s="101"/>
      <c r="K201" s="101"/>
      <c r="L201" s="101"/>
      <c r="M201" s="101"/>
      <c r="N201" s="101"/>
      <c r="O201" s="102"/>
      <c r="P201" s="103"/>
    </row>
    <row r="202" spans="1:20" ht="79.5" customHeight="1">
      <c r="B202" s="291"/>
      <c r="C202" s="292"/>
      <c r="D202" s="118"/>
      <c r="E202" s="119"/>
      <c r="F202" s="99" t="s">
        <v>104</v>
      </c>
      <c r="G202" s="99"/>
      <c r="H202" s="99"/>
      <c r="I202" s="100" t="s">
        <v>2576</v>
      </c>
      <c r="J202" s="101"/>
      <c r="K202" s="101"/>
      <c r="L202" s="101"/>
      <c r="M202" s="101"/>
      <c r="N202" s="101"/>
      <c r="O202" s="102"/>
      <c r="P202" s="103"/>
    </row>
    <row r="203" spans="1:20" ht="79.5" customHeight="1">
      <c r="B203" s="291"/>
      <c r="C203" s="292"/>
      <c r="D203" s="118"/>
      <c r="E203" s="119"/>
      <c r="F203" s="99" t="s">
        <v>414</v>
      </c>
      <c r="G203" s="99"/>
      <c r="H203" s="99"/>
      <c r="I203" s="100" t="s">
        <v>2576</v>
      </c>
      <c r="J203" s="101"/>
      <c r="K203" s="101"/>
      <c r="L203" s="101"/>
      <c r="M203" s="101"/>
      <c r="N203" s="101"/>
      <c r="O203" s="102"/>
      <c r="P203" s="103"/>
    </row>
    <row r="204" spans="1:20" customFormat="1" ht="39.950000000000003" customHeight="1">
      <c r="A204" s="2"/>
      <c r="B204" s="291"/>
      <c r="C204" s="292"/>
      <c r="D204" s="118"/>
      <c r="E204" s="119"/>
      <c r="F204" s="128" t="s">
        <v>105</v>
      </c>
      <c r="G204" s="129"/>
      <c r="H204" s="130"/>
      <c r="I204" s="104" t="s">
        <v>2489</v>
      </c>
      <c r="J204" s="105"/>
      <c r="K204" s="105"/>
      <c r="L204" s="106"/>
      <c r="M204" s="107" t="s">
        <v>2562</v>
      </c>
      <c r="N204" s="108"/>
      <c r="O204" s="108"/>
      <c r="P204" s="109"/>
      <c r="Q204" s="2"/>
      <c r="R204" s="2"/>
      <c r="S204" s="12"/>
      <c r="T204" s="53"/>
    </row>
    <row r="205" spans="1:20" customFormat="1" ht="39.950000000000003" customHeight="1">
      <c r="A205" s="2"/>
      <c r="B205" s="291"/>
      <c r="C205" s="292"/>
      <c r="D205" s="120"/>
      <c r="E205" s="121"/>
      <c r="F205" s="131"/>
      <c r="G205" s="132"/>
      <c r="H205" s="133"/>
      <c r="I205" s="104" t="s">
        <v>2490</v>
      </c>
      <c r="J205" s="105"/>
      <c r="K205" s="105"/>
      <c r="L205" s="106"/>
      <c r="M205" s="107" t="s">
        <v>2562</v>
      </c>
      <c r="N205" s="108"/>
      <c r="O205" s="108"/>
      <c r="P205" s="109"/>
      <c r="T205" s="53"/>
    </row>
    <row r="206" spans="1:20" ht="39.950000000000003" customHeight="1">
      <c r="B206" s="291"/>
      <c r="C206" s="292"/>
      <c r="D206" s="116">
        <v>2</v>
      </c>
      <c r="E206" s="117"/>
      <c r="F206" s="99" t="s">
        <v>5</v>
      </c>
      <c r="G206" s="99"/>
      <c r="H206" s="99"/>
      <c r="I206" s="100" t="s">
        <v>2577</v>
      </c>
      <c r="J206" s="101"/>
      <c r="K206" s="101"/>
      <c r="L206" s="101"/>
      <c r="M206" s="101"/>
      <c r="N206" s="101"/>
      <c r="O206" s="102"/>
      <c r="P206" s="103"/>
    </row>
    <row r="207" spans="1:20" ht="39.950000000000003" customHeight="1">
      <c r="B207" s="291"/>
      <c r="C207" s="292"/>
      <c r="D207" s="118"/>
      <c r="E207" s="119"/>
      <c r="F207" s="99" t="s">
        <v>103</v>
      </c>
      <c r="G207" s="99"/>
      <c r="H207" s="99"/>
      <c r="I207" s="100" t="s">
        <v>2578</v>
      </c>
      <c r="J207" s="101"/>
      <c r="K207" s="101"/>
      <c r="L207" s="101"/>
      <c r="M207" s="101"/>
      <c r="N207" s="101"/>
      <c r="O207" s="102"/>
      <c r="P207" s="103"/>
    </row>
    <row r="208" spans="1:20" ht="79.5" customHeight="1">
      <c r="B208" s="291"/>
      <c r="C208" s="292"/>
      <c r="D208" s="118"/>
      <c r="E208" s="119"/>
      <c r="F208" s="99" t="s">
        <v>104</v>
      </c>
      <c r="G208" s="99"/>
      <c r="H208" s="99"/>
      <c r="I208" s="100" t="s">
        <v>2579</v>
      </c>
      <c r="J208" s="101"/>
      <c r="K208" s="101"/>
      <c r="L208" s="101"/>
      <c r="M208" s="101"/>
      <c r="N208" s="101"/>
      <c r="O208" s="102"/>
      <c r="P208" s="103"/>
    </row>
    <row r="209" spans="1:20" ht="79.5" customHeight="1">
      <c r="B209" s="291"/>
      <c r="C209" s="292"/>
      <c r="D209" s="118"/>
      <c r="E209" s="119"/>
      <c r="F209" s="99" t="s">
        <v>414</v>
      </c>
      <c r="G209" s="99"/>
      <c r="H209" s="99"/>
      <c r="I209" s="100" t="s">
        <v>2579</v>
      </c>
      <c r="J209" s="101"/>
      <c r="K209" s="101"/>
      <c r="L209" s="101"/>
      <c r="M209" s="101"/>
      <c r="N209" s="101"/>
      <c r="O209" s="102"/>
      <c r="P209" s="103"/>
    </row>
    <row r="210" spans="1:20" customFormat="1" ht="39.950000000000003" customHeight="1">
      <c r="A210" s="2"/>
      <c r="B210" s="291"/>
      <c r="C210" s="292"/>
      <c r="D210" s="118"/>
      <c r="E210" s="119"/>
      <c r="F210" s="128" t="s">
        <v>105</v>
      </c>
      <c r="G210" s="129"/>
      <c r="H210" s="130"/>
      <c r="I210" s="104" t="s">
        <v>2489</v>
      </c>
      <c r="J210" s="105"/>
      <c r="K210" s="105"/>
      <c r="L210" s="106"/>
      <c r="M210" s="107" t="s">
        <v>2564</v>
      </c>
      <c r="N210" s="108"/>
      <c r="O210" s="108"/>
      <c r="P210" s="109"/>
      <c r="Q210" s="2"/>
      <c r="R210" s="2"/>
      <c r="S210" s="12"/>
      <c r="T210" s="53"/>
    </row>
    <row r="211" spans="1:20" customFormat="1" ht="39.950000000000003" customHeight="1">
      <c r="A211" s="2"/>
      <c r="B211" s="291"/>
      <c r="C211" s="292"/>
      <c r="D211" s="120"/>
      <c r="E211" s="121"/>
      <c r="F211" s="131"/>
      <c r="G211" s="132"/>
      <c r="H211" s="133"/>
      <c r="I211" s="104" t="s">
        <v>2490</v>
      </c>
      <c r="J211" s="105"/>
      <c r="K211" s="105"/>
      <c r="L211" s="106"/>
      <c r="M211" s="107" t="s">
        <v>2564</v>
      </c>
      <c r="N211" s="108"/>
      <c r="O211" s="108"/>
      <c r="P211" s="109"/>
      <c r="T211" s="53"/>
    </row>
    <row r="212" spans="1:20" ht="39.950000000000003" customHeight="1">
      <c r="B212" s="291"/>
      <c r="C212" s="292"/>
      <c r="D212" s="116">
        <v>3</v>
      </c>
      <c r="E212" s="117"/>
      <c r="F212" s="99" t="s">
        <v>5</v>
      </c>
      <c r="G212" s="99"/>
      <c r="H212" s="99"/>
      <c r="I212" s="100" t="s">
        <v>2580</v>
      </c>
      <c r="J212" s="101"/>
      <c r="K212" s="101"/>
      <c r="L212" s="101"/>
      <c r="M212" s="101"/>
      <c r="N212" s="101"/>
      <c r="O212" s="102"/>
      <c r="P212" s="103"/>
    </row>
    <row r="213" spans="1:20" ht="39.950000000000003" customHeight="1">
      <c r="B213" s="291"/>
      <c r="C213" s="292"/>
      <c r="D213" s="118"/>
      <c r="E213" s="119"/>
      <c r="F213" s="99" t="s">
        <v>103</v>
      </c>
      <c r="G213" s="99"/>
      <c r="H213" s="99"/>
      <c r="I213" s="100" t="s">
        <v>2581</v>
      </c>
      <c r="J213" s="101"/>
      <c r="K213" s="101"/>
      <c r="L213" s="101"/>
      <c r="M213" s="101"/>
      <c r="N213" s="101"/>
      <c r="O213" s="102"/>
      <c r="P213" s="103"/>
    </row>
    <row r="214" spans="1:20" ht="79.5" customHeight="1">
      <c r="B214" s="291"/>
      <c r="C214" s="292"/>
      <c r="D214" s="118"/>
      <c r="E214" s="119"/>
      <c r="F214" s="99" t="s">
        <v>104</v>
      </c>
      <c r="G214" s="99"/>
      <c r="H214" s="99"/>
      <c r="I214" s="100" t="s">
        <v>2582</v>
      </c>
      <c r="J214" s="101"/>
      <c r="K214" s="101"/>
      <c r="L214" s="101"/>
      <c r="M214" s="101"/>
      <c r="N214" s="101"/>
      <c r="O214" s="102"/>
      <c r="P214" s="103"/>
    </row>
    <row r="215" spans="1:20" ht="79.5" customHeight="1">
      <c r="B215" s="291"/>
      <c r="C215" s="292"/>
      <c r="D215" s="118"/>
      <c r="E215" s="119"/>
      <c r="F215" s="99" t="s">
        <v>414</v>
      </c>
      <c r="G215" s="99"/>
      <c r="H215" s="99"/>
      <c r="I215" s="100" t="s">
        <v>2582</v>
      </c>
      <c r="J215" s="101"/>
      <c r="K215" s="101"/>
      <c r="L215" s="101"/>
      <c r="M215" s="101"/>
      <c r="N215" s="101"/>
      <c r="O215" s="102"/>
      <c r="P215" s="103"/>
    </row>
    <row r="216" spans="1:20" customFormat="1" ht="39.950000000000003" customHeight="1">
      <c r="A216" s="2"/>
      <c r="B216" s="291"/>
      <c r="C216" s="292"/>
      <c r="D216" s="118"/>
      <c r="E216" s="119"/>
      <c r="F216" s="122" t="s">
        <v>105</v>
      </c>
      <c r="G216" s="123"/>
      <c r="H216" s="124"/>
      <c r="I216" s="104" t="s">
        <v>2489</v>
      </c>
      <c r="J216" s="105"/>
      <c r="K216" s="105"/>
      <c r="L216" s="106"/>
      <c r="M216" s="107" t="s">
        <v>2564</v>
      </c>
      <c r="N216" s="108"/>
      <c r="O216" s="108"/>
      <c r="P216" s="109"/>
      <c r="Q216" s="2"/>
      <c r="R216" s="2"/>
      <c r="S216" s="12"/>
      <c r="T216" s="53"/>
    </row>
    <row r="217" spans="1:20" customFormat="1" ht="39.950000000000003" customHeight="1">
      <c r="A217" s="2"/>
      <c r="B217" s="291"/>
      <c r="C217" s="292"/>
      <c r="D217" s="120"/>
      <c r="E217" s="121"/>
      <c r="F217" s="125"/>
      <c r="G217" s="126"/>
      <c r="H217" s="127"/>
      <c r="I217" s="104" t="s">
        <v>2490</v>
      </c>
      <c r="J217" s="105"/>
      <c r="K217" s="105"/>
      <c r="L217" s="106"/>
      <c r="M217" s="107" t="s">
        <v>2564</v>
      </c>
      <c r="N217" s="108"/>
      <c r="O217" s="108"/>
      <c r="P217" s="109"/>
      <c r="T217" s="53"/>
    </row>
    <row r="218" spans="1:20" ht="39.950000000000003" customHeight="1">
      <c r="B218" s="291"/>
      <c r="C218" s="292"/>
      <c r="D218" s="116">
        <v>4</v>
      </c>
      <c r="E218" s="117"/>
      <c r="F218" s="99" t="s">
        <v>5</v>
      </c>
      <c r="G218" s="99"/>
      <c r="H218" s="99"/>
      <c r="I218" s="96"/>
      <c r="J218" s="97"/>
      <c r="K218" s="97"/>
      <c r="L218" s="97"/>
      <c r="M218" s="97"/>
      <c r="N218" s="97"/>
      <c r="O218" s="97"/>
      <c r="P218" s="98"/>
    </row>
    <row r="219" spans="1:20" ht="39.950000000000003" customHeight="1">
      <c r="B219" s="291"/>
      <c r="C219" s="292"/>
      <c r="D219" s="118"/>
      <c r="E219" s="119"/>
      <c r="F219" s="99" t="s">
        <v>103</v>
      </c>
      <c r="G219" s="99"/>
      <c r="H219" s="99"/>
      <c r="I219" s="100"/>
      <c r="J219" s="101"/>
      <c r="K219" s="101"/>
      <c r="L219" s="101"/>
      <c r="M219" s="101"/>
      <c r="N219" s="101"/>
      <c r="O219" s="102"/>
      <c r="P219" s="103"/>
    </row>
    <row r="220" spans="1:20" ht="79.5" customHeight="1">
      <c r="B220" s="291"/>
      <c r="C220" s="292"/>
      <c r="D220" s="118"/>
      <c r="E220" s="119"/>
      <c r="F220" s="99" t="s">
        <v>104</v>
      </c>
      <c r="G220" s="99"/>
      <c r="H220" s="99"/>
      <c r="I220" s="100"/>
      <c r="J220" s="101"/>
      <c r="K220" s="101"/>
      <c r="L220" s="101"/>
      <c r="M220" s="101"/>
      <c r="N220" s="101"/>
      <c r="O220" s="102"/>
      <c r="P220" s="103"/>
    </row>
    <row r="221" spans="1:20" ht="79.5" customHeight="1">
      <c r="B221" s="291"/>
      <c r="C221" s="292"/>
      <c r="D221" s="118"/>
      <c r="E221" s="119"/>
      <c r="F221" s="99" t="s">
        <v>414</v>
      </c>
      <c r="G221" s="99"/>
      <c r="H221" s="99"/>
      <c r="I221" s="100"/>
      <c r="J221" s="101"/>
      <c r="K221" s="101"/>
      <c r="L221" s="101"/>
      <c r="M221" s="101"/>
      <c r="N221" s="101"/>
      <c r="O221" s="102"/>
      <c r="P221" s="103"/>
    </row>
    <row r="222" spans="1:20" customFormat="1" ht="39.950000000000003" customHeight="1">
      <c r="A222" s="2"/>
      <c r="B222" s="291"/>
      <c r="C222" s="292"/>
      <c r="D222" s="118"/>
      <c r="E222" s="119"/>
      <c r="F222" s="122" t="s">
        <v>105</v>
      </c>
      <c r="G222" s="123"/>
      <c r="H222" s="124"/>
      <c r="I222" s="104" t="s">
        <v>2489</v>
      </c>
      <c r="J222" s="105"/>
      <c r="K222" s="105"/>
      <c r="L222" s="106"/>
      <c r="M222" s="107"/>
      <c r="N222" s="108"/>
      <c r="O222" s="108"/>
      <c r="P222" s="109"/>
      <c r="Q222" s="2"/>
      <c r="R222" s="2"/>
      <c r="S222" s="12"/>
      <c r="T222" s="53"/>
    </row>
    <row r="223" spans="1:20" customFormat="1" ht="39.950000000000003" customHeight="1">
      <c r="A223" s="2"/>
      <c r="B223" s="291"/>
      <c r="C223" s="292"/>
      <c r="D223" s="120"/>
      <c r="E223" s="121"/>
      <c r="F223" s="125"/>
      <c r="G223" s="126"/>
      <c r="H223" s="127"/>
      <c r="I223" s="104" t="s">
        <v>2490</v>
      </c>
      <c r="J223" s="105"/>
      <c r="K223" s="105"/>
      <c r="L223" s="106"/>
      <c r="M223" s="107"/>
      <c r="N223" s="108"/>
      <c r="O223" s="108"/>
      <c r="P223" s="109"/>
      <c r="T223" s="53"/>
    </row>
    <row r="224" spans="1:20" ht="39.950000000000003" customHeight="1">
      <c r="B224" s="291"/>
      <c r="C224" s="292"/>
      <c r="D224" s="116">
        <v>5</v>
      </c>
      <c r="E224" s="117"/>
      <c r="F224" s="99" t="s">
        <v>5</v>
      </c>
      <c r="G224" s="99"/>
      <c r="H224" s="99"/>
      <c r="I224" s="96"/>
      <c r="J224" s="97"/>
      <c r="K224" s="97"/>
      <c r="L224" s="97"/>
      <c r="M224" s="97"/>
      <c r="N224" s="97"/>
      <c r="O224" s="97"/>
      <c r="P224" s="98"/>
    </row>
    <row r="225" spans="1:20" ht="39.950000000000003" customHeight="1">
      <c r="B225" s="291"/>
      <c r="C225" s="292"/>
      <c r="D225" s="118"/>
      <c r="E225" s="119"/>
      <c r="F225" s="99" t="s">
        <v>103</v>
      </c>
      <c r="G225" s="99"/>
      <c r="H225" s="99"/>
      <c r="I225" s="100"/>
      <c r="J225" s="101"/>
      <c r="K225" s="101"/>
      <c r="L225" s="101"/>
      <c r="M225" s="101"/>
      <c r="N225" s="101"/>
      <c r="O225" s="102"/>
      <c r="P225" s="103"/>
    </row>
    <row r="226" spans="1:20" ht="79.5" customHeight="1">
      <c r="B226" s="291"/>
      <c r="C226" s="292"/>
      <c r="D226" s="118"/>
      <c r="E226" s="119"/>
      <c r="F226" s="99" t="s">
        <v>104</v>
      </c>
      <c r="G226" s="99"/>
      <c r="H226" s="99"/>
      <c r="I226" s="100"/>
      <c r="J226" s="101"/>
      <c r="K226" s="101"/>
      <c r="L226" s="101"/>
      <c r="M226" s="101"/>
      <c r="N226" s="101"/>
      <c r="O226" s="102"/>
      <c r="P226" s="103"/>
    </row>
    <row r="227" spans="1:20" ht="79.5" customHeight="1">
      <c r="B227" s="291"/>
      <c r="C227" s="292"/>
      <c r="D227" s="118"/>
      <c r="E227" s="119"/>
      <c r="F227" s="99" t="s">
        <v>414</v>
      </c>
      <c r="G227" s="99"/>
      <c r="H227" s="99"/>
      <c r="I227" s="100"/>
      <c r="J227" s="101"/>
      <c r="K227" s="101"/>
      <c r="L227" s="101"/>
      <c r="M227" s="101"/>
      <c r="N227" s="101"/>
      <c r="O227" s="102"/>
      <c r="P227" s="103"/>
    </row>
    <row r="228" spans="1:20" customFormat="1" ht="39.950000000000003" customHeight="1">
      <c r="A228" s="2"/>
      <c r="B228" s="291"/>
      <c r="C228" s="292"/>
      <c r="D228" s="118"/>
      <c r="E228" s="119"/>
      <c r="F228" s="122" t="s">
        <v>105</v>
      </c>
      <c r="G228" s="123"/>
      <c r="H228" s="124"/>
      <c r="I228" s="104" t="s">
        <v>2489</v>
      </c>
      <c r="J228" s="105"/>
      <c r="K228" s="105"/>
      <c r="L228" s="106"/>
      <c r="M228" s="107"/>
      <c r="N228" s="108"/>
      <c r="O228" s="108"/>
      <c r="P228" s="109"/>
      <c r="Q228" s="2"/>
      <c r="R228" s="2"/>
      <c r="S228" s="12"/>
      <c r="T228" s="53"/>
    </row>
    <row r="229" spans="1:20" customFormat="1" ht="39.950000000000003" customHeight="1">
      <c r="A229" s="2"/>
      <c r="B229" s="291"/>
      <c r="C229" s="292"/>
      <c r="D229" s="118"/>
      <c r="E229" s="119"/>
      <c r="F229" s="125"/>
      <c r="G229" s="126"/>
      <c r="H229" s="127"/>
      <c r="I229" s="104" t="s">
        <v>2490</v>
      </c>
      <c r="J229" s="105"/>
      <c r="K229" s="105"/>
      <c r="L229" s="106"/>
      <c r="M229" s="107"/>
      <c r="N229" s="108"/>
      <c r="O229" s="108"/>
      <c r="P229" s="109"/>
      <c r="T229" s="53"/>
    </row>
    <row r="230" spans="1:20" customFormat="1" ht="39.950000000000003" customHeight="1">
      <c r="A230" s="2"/>
      <c r="B230" s="291"/>
      <c r="C230" s="292"/>
      <c r="D230" s="501" t="s">
        <v>2522</v>
      </c>
      <c r="E230" s="290"/>
      <c r="F230" s="107" t="s">
        <v>2564</v>
      </c>
      <c r="G230" s="108"/>
      <c r="H230" s="108"/>
      <c r="I230" s="108"/>
      <c r="J230" s="108"/>
      <c r="K230" s="108"/>
      <c r="L230" s="108"/>
      <c r="M230" s="108"/>
      <c r="N230" s="108"/>
      <c r="O230" s="108"/>
      <c r="P230" s="109"/>
      <c r="S230" s="12" t="str">
        <f>IF(F230="","未記入","")</f>
        <v/>
      </c>
      <c r="T230" s="53"/>
    </row>
    <row r="231" spans="1:20" customFormat="1" ht="39.950000000000003" customHeight="1">
      <c r="A231" s="2"/>
      <c r="B231" s="291"/>
      <c r="C231" s="292"/>
      <c r="D231" s="502"/>
      <c r="E231" s="292"/>
      <c r="F231" s="128" t="s">
        <v>2523</v>
      </c>
      <c r="G231" s="129"/>
      <c r="H231" s="129"/>
      <c r="I231" s="129"/>
      <c r="J231" s="129"/>
      <c r="K231" s="129"/>
      <c r="L231" s="129"/>
      <c r="M231" s="129"/>
      <c r="N231" s="129"/>
      <c r="O231" s="129"/>
      <c r="P231" s="231"/>
      <c r="S231" s="12"/>
      <c r="T231" s="53"/>
    </row>
    <row r="232" spans="1:20" customFormat="1" ht="39.950000000000003" customHeight="1">
      <c r="A232" s="2"/>
      <c r="B232" s="291"/>
      <c r="C232" s="292"/>
      <c r="D232" s="502"/>
      <c r="E232" s="292"/>
      <c r="F232" s="55"/>
      <c r="G232" s="207" t="s">
        <v>2491</v>
      </c>
      <c r="H232" s="208"/>
      <c r="I232" s="92"/>
      <c r="J232" s="93"/>
      <c r="K232" s="93"/>
      <c r="L232" s="93"/>
      <c r="M232" s="93"/>
      <c r="N232" s="93"/>
      <c r="O232" s="94"/>
      <c r="P232" s="95"/>
      <c r="S232" s="12" t="str">
        <f>IF($F$230=MST!$I$6,IF(I232="","未記入",""),"")</f>
        <v/>
      </c>
      <c r="T232" s="53"/>
    </row>
    <row r="233" spans="1:20" customFormat="1" ht="39.950000000000003" customHeight="1">
      <c r="A233" s="2"/>
      <c r="B233" s="505"/>
      <c r="C233" s="504"/>
      <c r="D233" s="503"/>
      <c r="E233" s="504"/>
      <c r="F233" s="54"/>
      <c r="G233" s="207" t="s">
        <v>2492</v>
      </c>
      <c r="H233" s="208"/>
      <c r="I233" s="92"/>
      <c r="J233" s="93"/>
      <c r="K233" s="93"/>
      <c r="L233" s="93"/>
      <c r="M233" s="93"/>
      <c r="N233" s="93"/>
      <c r="O233" s="94"/>
      <c r="P233" s="95"/>
      <c r="S233" s="12" t="str">
        <f>IF($F$230=MST!$I$6,IF(I233="","未記入",""),"")</f>
        <v/>
      </c>
      <c r="T233" s="53"/>
    </row>
    <row r="234" spans="1:20" ht="39.950000000000003" customHeight="1">
      <c r="B234" s="289" t="s">
        <v>102</v>
      </c>
      <c r="C234" s="290"/>
      <c r="D234" s="285">
        <v>1</v>
      </c>
      <c r="E234" s="117"/>
      <c r="F234" s="99" t="s">
        <v>5</v>
      </c>
      <c r="G234" s="99"/>
      <c r="H234" s="99"/>
      <c r="I234" s="100" t="s">
        <v>2583</v>
      </c>
      <c r="J234" s="101"/>
      <c r="K234" s="101"/>
      <c r="L234" s="101"/>
      <c r="M234" s="101"/>
      <c r="N234" s="101"/>
      <c r="O234" s="102"/>
      <c r="P234" s="103"/>
    </row>
    <row r="235" spans="1:20" ht="39.950000000000003" customHeight="1">
      <c r="B235" s="291"/>
      <c r="C235" s="292"/>
      <c r="D235" s="286"/>
      <c r="E235" s="119"/>
      <c r="F235" s="99" t="s">
        <v>103</v>
      </c>
      <c r="G235" s="99"/>
      <c r="H235" s="99"/>
      <c r="I235" s="100" t="s">
        <v>2584</v>
      </c>
      <c r="J235" s="101"/>
      <c r="K235" s="101"/>
      <c r="L235" s="101"/>
      <c r="M235" s="101"/>
      <c r="N235" s="101"/>
      <c r="O235" s="102"/>
      <c r="P235" s="103"/>
    </row>
    <row r="236" spans="1:20" ht="39.950000000000003" customHeight="1">
      <c r="B236" s="291"/>
      <c r="C236" s="292"/>
      <c r="D236" s="286"/>
      <c r="E236" s="119"/>
      <c r="F236" s="209" t="s">
        <v>105</v>
      </c>
      <c r="G236" s="209"/>
      <c r="H236" s="209"/>
      <c r="I236" s="100" t="s">
        <v>2585</v>
      </c>
      <c r="J236" s="101"/>
      <c r="K236" s="101"/>
      <c r="L236" s="101"/>
      <c r="M236" s="101"/>
      <c r="N236" s="101"/>
      <c r="O236" s="102"/>
      <c r="P236" s="103"/>
    </row>
    <row r="237" spans="1:20" ht="39.950000000000003" customHeight="1">
      <c r="B237" s="291"/>
      <c r="C237" s="292"/>
      <c r="D237" s="285">
        <v>2</v>
      </c>
      <c r="E237" s="117"/>
      <c r="F237" s="99" t="s">
        <v>5</v>
      </c>
      <c r="G237" s="99"/>
      <c r="H237" s="99"/>
      <c r="I237" s="100" t="s">
        <v>2586</v>
      </c>
      <c r="J237" s="101"/>
      <c r="K237" s="101"/>
      <c r="L237" s="101"/>
      <c r="M237" s="101"/>
      <c r="N237" s="101"/>
      <c r="O237" s="102"/>
      <c r="P237" s="103"/>
    </row>
    <row r="238" spans="1:20" ht="39.950000000000003" customHeight="1">
      <c r="B238" s="291"/>
      <c r="C238" s="292"/>
      <c r="D238" s="286"/>
      <c r="E238" s="119"/>
      <c r="F238" s="99" t="s">
        <v>103</v>
      </c>
      <c r="G238" s="99"/>
      <c r="H238" s="99"/>
      <c r="I238" s="100" t="s">
        <v>2587</v>
      </c>
      <c r="J238" s="101"/>
      <c r="K238" s="101"/>
      <c r="L238" s="101"/>
      <c r="M238" s="101"/>
      <c r="N238" s="101"/>
      <c r="O238" s="102"/>
      <c r="P238" s="103"/>
    </row>
    <row r="239" spans="1:20" ht="39.950000000000003" customHeight="1" thickBot="1">
      <c r="B239" s="293"/>
      <c r="C239" s="294"/>
      <c r="D239" s="287"/>
      <c r="E239" s="288"/>
      <c r="F239" s="200" t="s">
        <v>105</v>
      </c>
      <c r="G239" s="200"/>
      <c r="H239" s="200"/>
      <c r="I239" s="265" t="s">
        <v>2588</v>
      </c>
      <c r="J239" s="266"/>
      <c r="K239" s="266"/>
      <c r="L239" s="266"/>
      <c r="M239" s="266"/>
      <c r="N239" s="266"/>
      <c r="O239" s="267"/>
      <c r="P239" s="268"/>
    </row>
    <row r="240" spans="1:20" ht="20.100000000000001" customHeight="1"/>
    <row r="241" spans="2:16" ht="20.100000000000001" customHeight="1" thickBot="1">
      <c r="B241" s="14" t="s">
        <v>106</v>
      </c>
      <c r="H241" s="16" t="s">
        <v>107</v>
      </c>
    </row>
    <row r="242" spans="2:16" ht="20.100000000000001" customHeight="1">
      <c r="B242" s="301" t="s">
        <v>108</v>
      </c>
      <c r="C242" s="302"/>
      <c r="D242" s="302"/>
      <c r="E242" s="303"/>
      <c r="F242" s="66"/>
      <c r="G242" s="304" t="s">
        <v>459</v>
      </c>
      <c r="H242" s="216"/>
      <c r="I242" s="216"/>
      <c r="J242" s="216"/>
      <c r="K242" s="216"/>
      <c r="L242" s="216"/>
      <c r="M242" s="216"/>
      <c r="N242" s="216"/>
      <c r="O242" s="216"/>
      <c r="P242" s="230"/>
    </row>
    <row r="243" spans="2:16" ht="20.100000000000001" customHeight="1">
      <c r="B243" s="235"/>
      <c r="C243" s="83"/>
      <c r="D243" s="83"/>
      <c r="E243" s="84"/>
      <c r="F243" s="67"/>
      <c r="G243" s="305" t="s">
        <v>460</v>
      </c>
      <c r="H243" s="158"/>
      <c r="I243" s="158"/>
      <c r="J243" s="158"/>
      <c r="K243" s="158"/>
      <c r="L243" s="158"/>
      <c r="M243" s="158"/>
      <c r="N243" s="158"/>
      <c r="O243" s="158"/>
      <c r="P243" s="214"/>
    </row>
    <row r="244" spans="2:16" ht="60" customHeight="1">
      <c r="B244" s="257"/>
      <c r="C244" s="86"/>
      <c r="D244" s="86"/>
      <c r="E244" s="87"/>
      <c r="F244" s="67" t="s">
        <v>2573</v>
      </c>
      <c r="G244" s="305" t="s">
        <v>433</v>
      </c>
      <c r="H244" s="158"/>
      <c r="I244" s="159"/>
      <c r="J244" s="96" t="s">
        <v>2589</v>
      </c>
      <c r="K244" s="114"/>
      <c r="L244" s="114"/>
      <c r="M244" s="114"/>
      <c r="N244" s="114"/>
      <c r="O244" s="114"/>
      <c r="P244" s="115"/>
    </row>
    <row r="245" spans="2:16" ht="120" customHeight="1">
      <c r="B245" s="171" t="s">
        <v>109</v>
      </c>
      <c r="C245" s="99"/>
      <c r="D245" s="99"/>
      <c r="E245" s="99"/>
      <c r="F245" s="100" t="s">
        <v>2590</v>
      </c>
      <c r="G245" s="100"/>
      <c r="H245" s="100"/>
      <c r="I245" s="100"/>
      <c r="J245" s="100"/>
      <c r="K245" s="100"/>
      <c r="L245" s="100"/>
      <c r="M245" s="100"/>
      <c r="N245" s="100"/>
      <c r="O245" s="96"/>
      <c r="P245" s="269"/>
    </row>
    <row r="246" spans="2:16" ht="120" customHeight="1">
      <c r="B246" s="171" t="s">
        <v>110</v>
      </c>
      <c r="C246" s="99"/>
      <c r="D246" s="99"/>
      <c r="E246" s="99"/>
      <c r="F246" s="100" t="s">
        <v>2591</v>
      </c>
      <c r="G246" s="101"/>
      <c r="H246" s="101"/>
      <c r="I246" s="101"/>
      <c r="J246" s="101"/>
      <c r="K246" s="101"/>
      <c r="L246" s="101"/>
      <c r="M246" s="101"/>
      <c r="N246" s="101"/>
      <c r="O246" s="102"/>
      <c r="P246" s="103"/>
    </row>
    <row r="247" spans="2:16" ht="20.100000000000001" customHeight="1">
      <c r="B247" s="171" t="s">
        <v>111</v>
      </c>
      <c r="C247" s="99"/>
      <c r="D247" s="99"/>
      <c r="E247" s="99"/>
      <c r="F247" s="107" t="s">
        <v>2564</v>
      </c>
      <c r="G247" s="108"/>
      <c r="H247" s="108"/>
      <c r="I247" s="108"/>
      <c r="J247" s="108"/>
      <c r="K247" s="108"/>
      <c r="L247" s="108"/>
      <c r="M247" s="108"/>
      <c r="N247" s="108"/>
      <c r="O247" s="108"/>
      <c r="P247" s="109"/>
    </row>
    <row r="248" spans="2:16" ht="120" customHeight="1">
      <c r="B248" s="171" t="s">
        <v>112</v>
      </c>
      <c r="C248" s="99"/>
      <c r="D248" s="99"/>
      <c r="E248" s="99"/>
      <c r="F248" s="100" t="s">
        <v>2592</v>
      </c>
      <c r="G248" s="101"/>
      <c r="H248" s="101"/>
      <c r="I248" s="101"/>
      <c r="J248" s="101"/>
      <c r="K248" s="101"/>
      <c r="L248" s="101"/>
      <c r="M248" s="101"/>
      <c r="N248" s="101"/>
      <c r="O248" s="102"/>
      <c r="P248" s="103"/>
    </row>
    <row r="249" spans="2:16" ht="20.100000000000001" customHeight="1">
      <c r="B249" s="295" t="s">
        <v>114</v>
      </c>
      <c r="C249" s="296"/>
      <c r="D249" s="296"/>
      <c r="E249" s="296"/>
      <c r="F249" s="107" t="s">
        <v>2564</v>
      </c>
      <c r="G249" s="108"/>
      <c r="H249" s="108"/>
      <c r="I249" s="108"/>
      <c r="J249" s="108"/>
      <c r="K249" s="108"/>
      <c r="L249" s="108"/>
      <c r="M249" s="108"/>
      <c r="N249" s="108"/>
      <c r="O249" s="108"/>
      <c r="P249" s="109"/>
    </row>
    <row r="250" spans="2:16" ht="20.100000000000001" customHeight="1">
      <c r="B250" s="297" t="s">
        <v>115</v>
      </c>
      <c r="C250" s="298"/>
      <c r="D250" s="296" t="s">
        <v>116</v>
      </c>
      <c r="E250" s="296"/>
      <c r="F250" s="107" t="s">
        <v>2562</v>
      </c>
      <c r="G250" s="108"/>
      <c r="H250" s="108"/>
      <c r="I250" s="108"/>
      <c r="J250" s="108"/>
      <c r="K250" s="108"/>
      <c r="L250" s="108"/>
      <c r="M250" s="108"/>
      <c r="N250" s="108"/>
      <c r="O250" s="108"/>
      <c r="P250" s="109"/>
    </row>
    <row r="251" spans="2:16" ht="20.100000000000001" customHeight="1">
      <c r="B251" s="297"/>
      <c r="C251" s="298"/>
      <c r="D251" s="296" t="s">
        <v>117</v>
      </c>
      <c r="E251" s="296"/>
      <c r="F251" s="107" t="s">
        <v>2562</v>
      </c>
      <c r="G251" s="108"/>
      <c r="H251" s="108"/>
      <c r="I251" s="108"/>
      <c r="J251" s="108"/>
      <c r="K251" s="108"/>
      <c r="L251" s="108"/>
      <c r="M251" s="108"/>
      <c r="N251" s="108"/>
      <c r="O251" s="108"/>
      <c r="P251" s="109"/>
    </row>
    <row r="252" spans="2:16" ht="20.100000000000001" customHeight="1">
      <c r="B252" s="297"/>
      <c r="C252" s="298"/>
      <c r="D252" s="296" t="s">
        <v>118</v>
      </c>
      <c r="E252" s="296"/>
      <c r="F252" s="107" t="s">
        <v>2564</v>
      </c>
      <c r="G252" s="108"/>
      <c r="H252" s="108"/>
      <c r="I252" s="108"/>
      <c r="J252" s="108"/>
      <c r="K252" s="108"/>
      <c r="L252" s="108"/>
      <c r="M252" s="108"/>
      <c r="N252" s="108"/>
      <c r="O252" s="108"/>
      <c r="P252" s="109"/>
    </row>
    <row r="253" spans="2:16" ht="20.100000000000001" customHeight="1">
      <c r="B253" s="297"/>
      <c r="C253" s="298"/>
      <c r="D253" s="296" t="s">
        <v>119</v>
      </c>
      <c r="E253" s="296"/>
      <c r="F253" s="107" t="s">
        <v>2562</v>
      </c>
      <c r="G253" s="108"/>
      <c r="H253" s="108"/>
      <c r="I253" s="108"/>
      <c r="J253" s="108"/>
      <c r="K253" s="108"/>
      <c r="L253" s="108"/>
      <c r="M253" s="108"/>
      <c r="N253" s="108"/>
      <c r="O253" s="108"/>
      <c r="P253" s="109"/>
    </row>
    <row r="254" spans="2:16" ht="20.100000000000001" customHeight="1">
      <c r="B254" s="297"/>
      <c r="C254" s="298"/>
      <c r="D254" s="296" t="s">
        <v>120</v>
      </c>
      <c r="E254" s="296"/>
      <c r="F254" s="107" t="s">
        <v>2564</v>
      </c>
      <c r="G254" s="108"/>
      <c r="H254" s="108"/>
      <c r="I254" s="108"/>
      <c r="J254" s="108"/>
      <c r="K254" s="108"/>
      <c r="L254" s="108"/>
      <c r="M254" s="108"/>
      <c r="N254" s="108"/>
      <c r="O254" s="108"/>
      <c r="P254" s="109"/>
    </row>
    <row r="255" spans="2:16" ht="20.100000000000001" customHeight="1">
      <c r="B255" s="297"/>
      <c r="C255" s="298"/>
      <c r="D255" s="298" t="s">
        <v>121</v>
      </c>
      <c r="E255" s="298"/>
      <c r="F255" s="107" t="s">
        <v>2564</v>
      </c>
      <c r="G255" s="108"/>
      <c r="H255" s="108"/>
      <c r="I255" s="108"/>
      <c r="J255" s="108"/>
      <c r="K255" s="108"/>
      <c r="L255" s="108"/>
      <c r="M255" s="108"/>
      <c r="N255" s="108"/>
      <c r="O255" s="108"/>
      <c r="P255" s="109"/>
    </row>
    <row r="256" spans="2:16" ht="20.100000000000001" customHeight="1">
      <c r="B256" s="297"/>
      <c r="C256" s="298"/>
      <c r="D256" s="298"/>
      <c r="E256" s="298"/>
      <c r="F256" s="128" t="s">
        <v>434</v>
      </c>
      <c r="G256" s="129"/>
      <c r="H256" s="129"/>
      <c r="I256" s="129"/>
      <c r="J256" s="129"/>
      <c r="K256" s="129"/>
      <c r="L256" s="129"/>
      <c r="M256" s="129"/>
      <c r="N256" s="129"/>
      <c r="O256" s="129"/>
      <c r="P256" s="231"/>
    </row>
    <row r="257" spans="2:20" ht="120" customHeight="1" thickBot="1">
      <c r="B257" s="299"/>
      <c r="C257" s="300"/>
      <c r="D257" s="300"/>
      <c r="E257" s="300"/>
      <c r="F257" s="34"/>
      <c r="G257" s="201" t="s">
        <v>438</v>
      </c>
      <c r="H257" s="306"/>
      <c r="I257" s="307"/>
      <c r="J257" s="308"/>
      <c r="K257" s="309"/>
      <c r="L257" s="309"/>
      <c r="M257" s="309"/>
      <c r="N257" s="309"/>
      <c r="O257" s="309"/>
      <c r="P257" s="310"/>
    </row>
    <row r="258" spans="2:20" ht="20.100000000000001" customHeight="1"/>
    <row r="259" spans="2:20" s="14" customFormat="1" ht="20.100000000000001" customHeight="1" thickBot="1">
      <c r="B259" s="14" t="s">
        <v>113</v>
      </c>
      <c r="S259" s="15"/>
      <c r="T259" s="12"/>
    </row>
    <row r="260" spans="2:20" ht="20.100000000000001" customHeight="1">
      <c r="B260" s="284" t="s">
        <v>122</v>
      </c>
      <c r="C260" s="228"/>
      <c r="D260" s="228"/>
      <c r="E260" s="228"/>
      <c r="F260" s="229" t="s">
        <v>128</v>
      </c>
      <c r="G260" s="216"/>
      <c r="H260" s="216"/>
      <c r="I260" s="217"/>
      <c r="J260" s="280" t="s">
        <v>2564</v>
      </c>
      <c r="K260" s="281"/>
      <c r="L260" s="281"/>
      <c r="M260" s="281"/>
      <c r="N260" s="281"/>
      <c r="O260" s="282"/>
      <c r="P260" s="283"/>
      <c r="S260" s="12" t="str">
        <f>IF(J260="","未記入","")</f>
        <v/>
      </c>
    </row>
    <row r="261" spans="2:20" ht="20.100000000000001" customHeight="1">
      <c r="B261" s="171"/>
      <c r="C261" s="99"/>
      <c r="D261" s="99"/>
      <c r="E261" s="99"/>
      <c r="F261" s="225" t="s">
        <v>129</v>
      </c>
      <c r="G261" s="158"/>
      <c r="H261" s="158"/>
      <c r="I261" s="159"/>
      <c r="J261" s="110" t="s">
        <v>2564</v>
      </c>
      <c r="K261" s="111"/>
      <c r="L261" s="111"/>
      <c r="M261" s="111"/>
      <c r="N261" s="111"/>
      <c r="O261" s="112"/>
      <c r="P261" s="113"/>
      <c r="S261" s="12" t="str">
        <f>IF(J261="","未記入","")</f>
        <v/>
      </c>
    </row>
    <row r="262" spans="2:20" ht="20.100000000000001" customHeight="1">
      <c r="B262" s="171"/>
      <c r="C262" s="99"/>
      <c r="D262" s="99"/>
      <c r="E262" s="99"/>
      <c r="F262" s="225" t="s">
        <v>130</v>
      </c>
      <c r="G262" s="158"/>
      <c r="H262" s="158"/>
      <c r="I262" s="159"/>
      <c r="J262" s="110" t="s">
        <v>2562</v>
      </c>
      <c r="K262" s="111"/>
      <c r="L262" s="111"/>
      <c r="M262" s="111"/>
      <c r="N262" s="111"/>
      <c r="O262" s="112"/>
      <c r="P262" s="113"/>
      <c r="S262" s="12" t="str">
        <f>IF(J262="","未記入","")</f>
        <v/>
      </c>
    </row>
    <row r="263" spans="2:20" ht="120" customHeight="1">
      <c r="B263" s="171" t="s">
        <v>123</v>
      </c>
      <c r="C263" s="99"/>
      <c r="D263" s="99"/>
      <c r="E263" s="99"/>
      <c r="F263" s="100" t="s">
        <v>2593</v>
      </c>
      <c r="G263" s="101"/>
      <c r="H263" s="101"/>
      <c r="I263" s="101"/>
      <c r="J263" s="101"/>
      <c r="K263" s="101"/>
      <c r="L263" s="101"/>
      <c r="M263" s="101"/>
      <c r="N263" s="101"/>
      <c r="O263" s="102"/>
      <c r="P263" s="103"/>
    </row>
    <row r="264" spans="2:20" ht="60" customHeight="1">
      <c r="B264" s="171" t="s">
        <v>475</v>
      </c>
      <c r="C264" s="99"/>
      <c r="D264" s="99"/>
      <c r="E264" s="99"/>
      <c r="F264" s="100" t="s">
        <v>2594</v>
      </c>
      <c r="G264" s="101"/>
      <c r="H264" s="101"/>
      <c r="I264" s="101"/>
      <c r="J264" s="101"/>
      <c r="K264" s="101"/>
      <c r="L264" s="101"/>
      <c r="M264" s="101"/>
      <c r="N264" s="101"/>
      <c r="O264" s="102"/>
      <c r="P264" s="103"/>
    </row>
    <row r="265" spans="2:20" ht="180" customHeight="1">
      <c r="B265" s="234" t="s">
        <v>124</v>
      </c>
      <c r="C265" s="80"/>
      <c r="D265" s="80"/>
      <c r="E265" s="81"/>
      <c r="F265" s="225" t="s">
        <v>131</v>
      </c>
      <c r="G265" s="158"/>
      <c r="H265" s="158"/>
      <c r="I265" s="159"/>
      <c r="J265" s="96" t="s">
        <v>2595</v>
      </c>
      <c r="K265" s="114"/>
      <c r="L265" s="114"/>
      <c r="M265" s="114"/>
      <c r="N265" s="114"/>
      <c r="O265" s="114"/>
      <c r="P265" s="115"/>
    </row>
    <row r="266" spans="2:20" ht="20.100000000000001" customHeight="1">
      <c r="B266" s="257"/>
      <c r="C266" s="86"/>
      <c r="D266" s="86"/>
      <c r="E266" s="87"/>
      <c r="F266" s="225" t="s">
        <v>132</v>
      </c>
      <c r="G266" s="158"/>
      <c r="H266" s="158"/>
      <c r="I266" s="159"/>
      <c r="J266" s="112">
        <v>3</v>
      </c>
      <c r="K266" s="108"/>
      <c r="L266" s="108"/>
      <c r="M266" s="108"/>
      <c r="N266" s="158" t="s">
        <v>476</v>
      </c>
      <c r="O266" s="158"/>
      <c r="P266" s="214"/>
    </row>
    <row r="267" spans="2:20" ht="20.100000000000001" customHeight="1">
      <c r="B267" s="322" t="s">
        <v>125</v>
      </c>
      <c r="C267" s="255"/>
      <c r="D267" s="255"/>
      <c r="E267" s="256"/>
      <c r="F267" s="112">
        <v>1</v>
      </c>
      <c r="G267" s="108"/>
      <c r="H267" s="108"/>
      <c r="I267" s="108"/>
      <c r="J267" s="108"/>
      <c r="K267" s="108"/>
      <c r="L267" s="108"/>
      <c r="M267" s="108"/>
      <c r="N267" s="158" t="s">
        <v>476</v>
      </c>
      <c r="O267" s="158"/>
      <c r="P267" s="214"/>
    </row>
    <row r="268" spans="2:20" ht="20.100000000000001" customHeight="1">
      <c r="B268" s="171" t="s">
        <v>126</v>
      </c>
      <c r="C268" s="99"/>
      <c r="D268" s="99"/>
      <c r="E268" s="99"/>
      <c r="F268" s="107" t="s">
        <v>2562</v>
      </c>
      <c r="G268" s="108"/>
      <c r="H268" s="108"/>
      <c r="I268" s="108"/>
      <c r="J268" s="108"/>
      <c r="K268" s="108"/>
      <c r="L268" s="108"/>
      <c r="M268" s="108"/>
      <c r="N268" s="108"/>
      <c r="O268" s="108"/>
      <c r="P268" s="109"/>
    </row>
    <row r="269" spans="2:20" ht="20.100000000000001" customHeight="1">
      <c r="B269" s="171"/>
      <c r="C269" s="99"/>
      <c r="D269" s="99"/>
      <c r="E269" s="99"/>
      <c r="F269" s="128" t="s">
        <v>434</v>
      </c>
      <c r="G269" s="129"/>
      <c r="H269" s="129"/>
      <c r="I269" s="129"/>
      <c r="J269" s="129"/>
      <c r="K269" s="129"/>
      <c r="L269" s="129"/>
      <c r="M269" s="129"/>
      <c r="N269" s="129"/>
      <c r="O269" s="129"/>
      <c r="P269" s="231"/>
    </row>
    <row r="270" spans="2:20" ht="120" customHeight="1">
      <c r="B270" s="171"/>
      <c r="C270" s="99"/>
      <c r="D270" s="99"/>
      <c r="E270" s="99"/>
      <c r="F270" s="35"/>
      <c r="G270" s="225" t="s">
        <v>439</v>
      </c>
      <c r="H270" s="158"/>
      <c r="I270" s="159"/>
      <c r="J270" s="96" t="s">
        <v>2596</v>
      </c>
      <c r="K270" s="114"/>
      <c r="L270" s="114"/>
      <c r="M270" s="114"/>
      <c r="N270" s="114"/>
      <c r="O270" s="114"/>
      <c r="P270" s="115"/>
    </row>
    <row r="271" spans="2:20" ht="20.100000000000001" customHeight="1">
      <c r="B271" s="171" t="s">
        <v>127</v>
      </c>
      <c r="C271" s="99"/>
      <c r="D271" s="99"/>
      <c r="E271" s="99"/>
      <c r="F271" s="112">
        <v>88</v>
      </c>
      <c r="G271" s="108"/>
      <c r="H271" s="108"/>
      <c r="I271" s="108"/>
      <c r="J271" s="108"/>
      <c r="K271" s="108"/>
      <c r="L271" s="108"/>
      <c r="M271" s="108"/>
      <c r="N271" s="158" t="s">
        <v>477</v>
      </c>
      <c r="O271" s="158"/>
      <c r="P271" s="214"/>
    </row>
    <row r="272" spans="2:20" ht="120" customHeight="1" thickBot="1">
      <c r="B272" s="311" t="s">
        <v>71</v>
      </c>
      <c r="C272" s="306"/>
      <c r="D272" s="306"/>
      <c r="E272" s="307"/>
      <c r="F272" s="308"/>
      <c r="G272" s="312"/>
      <c r="H272" s="312"/>
      <c r="I272" s="312"/>
      <c r="J272" s="312"/>
      <c r="K272" s="312"/>
      <c r="L272" s="312"/>
      <c r="M272" s="312"/>
      <c r="N272" s="312"/>
      <c r="O272" s="312"/>
      <c r="P272" s="31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14"/>
      <c r="C278" s="315"/>
      <c r="D278" s="315"/>
      <c r="E278" s="229" t="s">
        <v>146</v>
      </c>
      <c r="F278" s="216"/>
      <c r="G278" s="216"/>
      <c r="H278" s="216"/>
      <c r="I278" s="216"/>
      <c r="J278" s="216"/>
      <c r="K278" s="216"/>
      <c r="L278" s="216"/>
      <c r="M278" s="217"/>
      <c r="N278" s="318" t="s">
        <v>397</v>
      </c>
      <c r="O278" s="302"/>
      <c r="P278" s="319"/>
    </row>
    <row r="279" spans="1:20" ht="20.100000000000001" customHeight="1">
      <c r="B279" s="316"/>
      <c r="C279" s="317"/>
      <c r="D279" s="317"/>
      <c r="E279" s="99" t="s">
        <v>147</v>
      </c>
      <c r="F279" s="99"/>
      <c r="G279" s="225"/>
      <c r="H279" s="158"/>
      <c r="I279" s="158"/>
      <c r="J279" s="158"/>
      <c r="K279" s="158"/>
      <c r="L279" s="158"/>
      <c r="M279" s="159"/>
      <c r="N279" s="82"/>
      <c r="O279" s="83"/>
      <c r="P279" s="320"/>
    </row>
    <row r="280" spans="1:20" ht="20.100000000000001" customHeight="1">
      <c r="B280" s="316"/>
      <c r="C280" s="317"/>
      <c r="D280" s="317"/>
      <c r="E280" s="99"/>
      <c r="F280" s="99"/>
      <c r="G280" s="99"/>
      <c r="H280" s="225" t="s">
        <v>148</v>
      </c>
      <c r="I280" s="158"/>
      <c r="J280" s="159"/>
      <c r="K280" s="99" t="s">
        <v>149</v>
      </c>
      <c r="L280" s="99"/>
      <c r="M280" s="99"/>
      <c r="N280" s="85"/>
      <c r="O280" s="86"/>
      <c r="P280" s="321"/>
    </row>
    <row r="281" spans="1:20" ht="20.100000000000001" customHeight="1">
      <c r="B281" s="171" t="s">
        <v>135</v>
      </c>
      <c r="C281" s="99"/>
      <c r="D281" s="99"/>
      <c r="E281" s="253">
        <f>IF(OR($H$281&lt;&gt;"",$K$281&lt;&gt;""),SUM($H$281,$K$281),"")</f>
        <v>1</v>
      </c>
      <c r="F281" s="253"/>
      <c r="G281" s="253"/>
      <c r="H281" s="112">
        <v>1</v>
      </c>
      <c r="I281" s="108"/>
      <c r="J281" s="218"/>
      <c r="K281" s="111">
        <v>0</v>
      </c>
      <c r="L281" s="111"/>
      <c r="M281" s="111"/>
      <c r="N281" s="111">
        <v>1</v>
      </c>
      <c r="O281" s="112"/>
      <c r="P281" s="113"/>
    </row>
    <row r="282" spans="1:20" ht="20.100000000000001" customHeight="1">
      <c r="B282" s="171" t="s">
        <v>136</v>
      </c>
      <c r="C282" s="99"/>
      <c r="D282" s="99"/>
      <c r="E282" s="253">
        <f>IF(OR($H$282&lt;&gt;"",$K$282&lt;&gt;""),SUM($H$282,$K$282),"")</f>
        <v>3</v>
      </c>
      <c r="F282" s="253"/>
      <c r="G282" s="253"/>
      <c r="H282" s="112">
        <v>3</v>
      </c>
      <c r="I282" s="108"/>
      <c r="J282" s="218"/>
      <c r="K282" s="111">
        <v>0</v>
      </c>
      <c r="L282" s="111"/>
      <c r="M282" s="111"/>
      <c r="N282" s="111">
        <v>1</v>
      </c>
      <c r="O282" s="112"/>
      <c r="P282" s="113"/>
    </row>
    <row r="283" spans="1:20" ht="20.100000000000001" customHeight="1">
      <c r="B283" s="323" t="s">
        <v>137</v>
      </c>
      <c r="C283" s="99"/>
      <c r="D283" s="99"/>
      <c r="E283" s="253">
        <f>IF(OR($H$283&lt;&gt;"",$K$283&lt;&gt;""),SUM($H$283,$K$283),"")</f>
        <v>52</v>
      </c>
      <c r="F283" s="253"/>
      <c r="G283" s="253"/>
      <c r="H283" s="112">
        <v>25</v>
      </c>
      <c r="I283" s="108"/>
      <c r="J283" s="218"/>
      <c r="K283" s="111">
        <v>27</v>
      </c>
      <c r="L283" s="111"/>
      <c r="M283" s="111"/>
      <c r="N283" s="111">
        <v>42</v>
      </c>
      <c r="O283" s="112"/>
      <c r="P283" s="113"/>
    </row>
    <row r="284" spans="1:20" ht="20.100000000000001" customHeight="1">
      <c r="B284" s="36"/>
      <c r="C284" s="99" t="s">
        <v>138</v>
      </c>
      <c r="D284" s="99"/>
      <c r="E284" s="253">
        <f>IF(OR($H$284&lt;&gt;"",$K$284&lt;&gt;""),SUM($H$284,$K$284),"")</f>
        <v>37</v>
      </c>
      <c r="F284" s="253"/>
      <c r="G284" s="253"/>
      <c r="H284" s="112">
        <v>20</v>
      </c>
      <c r="I284" s="108"/>
      <c r="J284" s="218"/>
      <c r="K284" s="111">
        <v>17</v>
      </c>
      <c r="L284" s="111"/>
      <c r="M284" s="111"/>
      <c r="N284" s="111">
        <v>30.3</v>
      </c>
      <c r="O284" s="112"/>
      <c r="P284" s="113"/>
    </row>
    <row r="285" spans="1:20" ht="20.100000000000001" customHeight="1">
      <c r="B285" s="37"/>
      <c r="C285" s="99" t="s">
        <v>139</v>
      </c>
      <c r="D285" s="99"/>
      <c r="E285" s="253">
        <f>IF(OR($H$285&lt;&gt;"",$K$285&lt;&gt;""),SUM($H$285,$K$285),"")</f>
        <v>15</v>
      </c>
      <c r="F285" s="253"/>
      <c r="G285" s="253"/>
      <c r="H285" s="112">
        <v>5</v>
      </c>
      <c r="I285" s="108"/>
      <c r="J285" s="218"/>
      <c r="K285" s="111">
        <v>10</v>
      </c>
      <c r="L285" s="111"/>
      <c r="M285" s="111"/>
      <c r="N285" s="111">
        <v>11.7</v>
      </c>
      <c r="O285" s="112"/>
      <c r="P285" s="113"/>
    </row>
    <row r="286" spans="1:20" ht="20.100000000000001" customHeight="1">
      <c r="B286" s="171" t="s">
        <v>140</v>
      </c>
      <c r="C286" s="99"/>
      <c r="D286" s="99"/>
      <c r="E286" s="253">
        <f>IF(OR($H$286&lt;&gt;"",$K$286&lt;&gt;""),SUM($H$286,$K$286),"")</f>
        <v>1</v>
      </c>
      <c r="F286" s="253"/>
      <c r="G286" s="253"/>
      <c r="H286" s="112">
        <v>1</v>
      </c>
      <c r="I286" s="108"/>
      <c r="J286" s="218"/>
      <c r="K286" s="111">
        <v>0</v>
      </c>
      <c r="L286" s="111"/>
      <c r="M286" s="111"/>
      <c r="N286" s="111">
        <v>1</v>
      </c>
      <c r="O286" s="112"/>
      <c r="P286" s="113"/>
    </row>
    <row r="287" spans="1:20" ht="20.100000000000001" customHeight="1">
      <c r="B287" s="171" t="s">
        <v>141</v>
      </c>
      <c r="C287" s="99"/>
      <c r="D287" s="99"/>
      <c r="E287" s="253">
        <f>IF(OR($H$287&lt;&gt;"",$K$287&lt;&gt;""),SUM($H$287,$K$287),"")</f>
        <v>3</v>
      </c>
      <c r="F287" s="253"/>
      <c r="G287" s="253"/>
      <c r="H287" s="112">
        <v>3</v>
      </c>
      <c r="I287" s="108"/>
      <c r="J287" s="218"/>
      <c r="K287" s="111">
        <v>0</v>
      </c>
      <c r="L287" s="111"/>
      <c r="M287" s="111"/>
      <c r="N287" s="111">
        <v>2</v>
      </c>
      <c r="O287" s="112"/>
      <c r="P287" s="113"/>
    </row>
    <row r="288" spans="1:20" ht="20.100000000000001" customHeight="1">
      <c r="B288" s="171" t="s">
        <v>142</v>
      </c>
      <c r="C288" s="99"/>
      <c r="D288" s="99"/>
      <c r="E288" s="253" t="str">
        <f>IF(OR($H$288&lt;&gt;"",$K$288&lt;&gt;""),SUM($H$288,$K$288),"")</f>
        <v/>
      </c>
      <c r="F288" s="253"/>
      <c r="G288" s="253"/>
      <c r="H288" s="112"/>
      <c r="I288" s="108"/>
      <c r="J288" s="218"/>
      <c r="K288" s="111"/>
      <c r="L288" s="111"/>
      <c r="M288" s="111"/>
      <c r="N288" s="111"/>
      <c r="O288" s="112"/>
      <c r="P288" s="113"/>
    </row>
    <row r="289" spans="2:20" ht="20.100000000000001" customHeight="1">
      <c r="B289" s="171" t="s">
        <v>143</v>
      </c>
      <c r="C289" s="99"/>
      <c r="D289" s="99"/>
      <c r="E289" s="253" t="str">
        <f>IF(OR($H$289&lt;&gt;"",$K$289&lt;&gt;""),SUM($H$289,$K$289),"")</f>
        <v/>
      </c>
      <c r="F289" s="253"/>
      <c r="G289" s="253"/>
      <c r="H289" s="112"/>
      <c r="I289" s="108"/>
      <c r="J289" s="218"/>
      <c r="K289" s="111"/>
      <c r="L289" s="111"/>
      <c r="M289" s="111"/>
      <c r="N289" s="111"/>
      <c r="O289" s="112"/>
      <c r="P289" s="113"/>
    </row>
    <row r="290" spans="2:20" ht="20.100000000000001" customHeight="1">
      <c r="B290" s="171" t="s">
        <v>144</v>
      </c>
      <c r="C290" s="99"/>
      <c r="D290" s="99"/>
      <c r="E290" s="253">
        <f>IF(OR($H$290&lt;&gt;"",$K$290&lt;&gt;""),SUM($H$290,$K$290),"")</f>
        <v>2</v>
      </c>
      <c r="F290" s="253"/>
      <c r="G290" s="253"/>
      <c r="H290" s="112">
        <v>2</v>
      </c>
      <c r="I290" s="108"/>
      <c r="J290" s="218"/>
      <c r="K290" s="111">
        <v>0</v>
      </c>
      <c r="L290" s="111"/>
      <c r="M290" s="111"/>
      <c r="N290" s="111">
        <v>1</v>
      </c>
      <c r="O290" s="112"/>
      <c r="P290" s="113"/>
    </row>
    <row r="291" spans="2:20" ht="20.100000000000001" customHeight="1">
      <c r="B291" s="171" t="s">
        <v>145</v>
      </c>
      <c r="C291" s="99"/>
      <c r="D291" s="99"/>
      <c r="E291" s="253">
        <f>IF(OR($H$291&lt;&gt;"",$K$291&lt;&gt;""),SUM($H$291,$K$291),"")</f>
        <v>5</v>
      </c>
      <c r="F291" s="253"/>
      <c r="G291" s="253"/>
      <c r="H291" s="112">
        <v>0</v>
      </c>
      <c r="I291" s="108"/>
      <c r="J291" s="218"/>
      <c r="K291" s="111">
        <v>5</v>
      </c>
      <c r="L291" s="111"/>
      <c r="M291" s="111"/>
      <c r="N291" s="111">
        <v>3.9</v>
      </c>
      <c r="O291" s="112"/>
      <c r="P291" s="113"/>
    </row>
    <row r="292" spans="2:20" ht="20.100000000000001" customHeight="1">
      <c r="B292" s="157" t="s">
        <v>150</v>
      </c>
      <c r="C292" s="158"/>
      <c r="D292" s="158"/>
      <c r="E292" s="158"/>
      <c r="F292" s="158"/>
      <c r="G292" s="158"/>
      <c r="H292" s="158"/>
      <c r="I292" s="158"/>
      <c r="J292" s="158"/>
      <c r="K292" s="158"/>
      <c r="L292" s="158"/>
      <c r="M292" s="159"/>
      <c r="N292" s="112">
        <v>40</v>
      </c>
      <c r="O292" s="108"/>
      <c r="P292" s="29" t="s">
        <v>488</v>
      </c>
    </row>
    <row r="293" spans="2:20" ht="20.100000000000001" customHeight="1">
      <c r="B293" s="148" t="s">
        <v>152</v>
      </c>
      <c r="C293" s="129"/>
      <c r="D293" s="129"/>
      <c r="E293" s="129"/>
      <c r="F293" s="129"/>
      <c r="G293" s="129"/>
      <c r="H293" s="129"/>
      <c r="I293" s="129"/>
      <c r="J293" s="129"/>
      <c r="K293" s="129"/>
      <c r="L293" s="129"/>
      <c r="M293" s="129"/>
      <c r="N293" s="129"/>
      <c r="O293" s="129"/>
      <c r="P293" s="231"/>
    </row>
    <row r="294" spans="2:20" ht="20.100000000000001" customHeight="1">
      <c r="B294" s="153" t="s">
        <v>153</v>
      </c>
      <c r="C294" s="154"/>
      <c r="D294" s="154"/>
      <c r="E294" s="154"/>
      <c r="F294" s="154"/>
      <c r="G294" s="154"/>
      <c r="H294" s="154"/>
      <c r="I294" s="154"/>
      <c r="J294" s="154"/>
      <c r="K294" s="154"/>
      <c r="L294" s="154"/>
      <c r="M294" s="154"/>
      <c r="N294" s="154"/>
      <c r="O294" s="154"/>
      <c r="P294" s="324"/>
    </row>
    <row r="295" spans="2:20" ht="20.100000000000001" customHeight="1">
      <c r="B295" s="153" t="s">
        <v>154</v>
      </c>
      <c r="C295" s="154"/>
      <c r="D295" s="154"/>
      <c r="E295" s="154"/>
      <c r="F295" s="154"/>
      <c r="G295" s="154"/>
      <c r="H295" s="154"/>
      <c r="I295" s="154"/>
      <c r="J295" s="154"/>
      <c r="K295" s="154"/>
      <c r="L295" s="154"/>
      <c r="M295" s="154"/>
      <c r="N295" s="154"/>
      <c r="O295" s="154"/>
      <c r="P295" s="324"/>
    </row>
    <row r="296" spans="2:20" ht="20.100000000000001" customHeight="1" thickBot="1">
      <c r="B296" s="325" t="s">
        <v>151</v>
      </c>
      <c r="C296" s="326"/>
      <c r="D296" s="326"/>
      <c r="E296" s="326"/>
      <c r="F296" s="326"/>
      <c r="G296" s="326"/>
      <c r="H296" s="326"/>
      <c r="I296" s="326"/>
      <c r="J296" s="326"/>
      <c r="K296" s="326"/>
      <c r="L296" s="326"/>
      <c r="M296" s="326"/>
      <c r="N296" s="326"/>
      <c r="O296" s="326"/>
      <c r="P296" s="327"/>
    </row>
    <row r="297" spans="2:20" ht="20.100000000000001" customHeight="1"/>
    <row r="298" spans="2:20" s="14" customFormat="1" ht="20.100000000000001" customHeight="1" thickBot="1">
      <c r="B298" s="14" t="s">
        <v>155</v>
      </c>
      <c r="S298" s="15"/>
      <c r="T298" s="12"/>
    </row>
    <row r="299" spans="2:20" ht="20.100000000000001" customHeight="1">
      <c r="B299" s="314"/>
      <c r="C299" s="315"/>
      <c r="D299" s="315"/>
      <c r="E299" s="315"/>
      <c r="F299" s="315"/>
      <c r="G299" s="206" t="s">
        <v>147</v>
      </c>
      <c r="H299" s="204"/>
      <c r="I299" s="204"/>
      <c r="J299" s="204"/>
      <c r="K299" s="204"/>
      <c r="L299" s="204"/>
      <c r="M299" s="204"/>
      <c r="N299" s="204"/>
      <c r="O299" s="204"/>
      <c r="P299" s="333"/>
    </row>
    <row r="300" spans="2:20" ht="20.100000000000001" customHeight="1">
      <c r="B300" s="316"/>
      <c r="C300" s="317"/>
      <c r="D300" s="317"/>
      <c r="E300" s="317"/>
      <c r="F300" s="317"/>
      <c r="G300" s="334"/>
      <c r="H300" s="120"/>
      <c r="I300" s="121"/>
      <c r="J300" s="225" t="s">
        <v>148</v>
      </c>
      <c r="K300" s="158"/>
      <c r="L300" s="159"/>
      <c r="M300" s="225" t="s">
        <v>149</v>
      </c>
      <c r="N300" s="158"/>
      <c r="O300" s="158"/>
      <c r="P300" s="214"/>
    </row>
    <row r="301" spans="2:20" ht="20.100000000000001" customHeight="1">
      <c r="B301" s="171" t="s">
        <v>156</v>
      </c>
      <c r="C301" s="99"/>
      <c r="D301" s="99"/>
      <c r="E301" s="99"/>
      <c r="F301" s="99"/>
      <c r="G301" s="88">
        <f>IF(OR($J$301&lt;&gt;"",$M$301&lt;&gt;""),SUM($J$301,$M$301),"")</f>
        <v>0</v>
      </c>
      <c r="H301" s="156"/>
      <c r="I301" s="89"/>
      <c r="J301" s="111">
        <v>0</v>
      </c>
      <c r="K301" s="111"/>
      <c r="L301" s="111"/>
      <c r="M301" s="111">
        <v>0</v>
      </c>
      <c r="N301" s="111"/>
      <c r="O301" s="112"/>
      <c r="P301" s="113"/>
    </row>
    <row r="302" spans="2:20" ht="20.100000000000001" customHeight="1">
      <c r="B302" s="171" t="s">
        <v>157</v>
      </c>
      <c r="C302" s="99"/>
      <c r="D302" s="99"/>
      <c r="E302" s="99"/>
      <c r="F302" s="99"/>
      <c r="G302" s="88">
        <f>IF(OR($J$302&lt;&gt;"",$M$302&lt;&gt;""),SUM($J$302,$M$302),"")</f>
        <v>23</v>
      </c>
      <c r="H302" s="156"/>
      <c r="I302" s="89"/>
      <c r="J302" s="111">
        <v>14</v>
      </c>
      <c r="K302" s="111"/>
      <c r="L302" s="111"/>
      <c r="M302" s="111">
        <v>9</v>
      </c>
      <c r="N302" s="111"/>
      <c r="O302" s="112"/>
      <c r="P302" s="113"/>
    </row>
    <row r="303" spans="2:20" ht="20.100000000000001" customHeight="1">
      <c r="B303" s="171" t="s">
        <v>158</v>
      </c>
      <c r="C303" s="99"/>
      <c r="D303" s="99"/>
      <c r="E303" s="99"/>
      <c r="F303" s="99"/>
      <c r="G303" s="88">
        <f>IF(OR($J$303&lt;&gt;"",$M$303&lt;&gt;""),SUM($J$303,$M$303),"")</f>
        <v>2</v>
      </c>
      <c r="H303" s="156"/>
      <c r="I303" s="89"/>
      <c r="J303" s="111">
        <v>2</v>
      </c>
      <c r="K303" s="111"/>
      <c r="L303" s="111"/>
      <c r="M303" s="111">
        <v>0</v>
      </c>
      <c r="N303" s="111"/>
      <c r="O303" s="112"/>
      <c r="P303" s="113"/>
    </row>
    <row r="304" spans="2:20" ht="20.100000000000001" customHeight="1">
      <c r="B304" s="171" t="s">
        <v>390</v>
      </c>
      <c r="C304" s="99"/>
      <c r="D304" s="99"/>
      <c r="E304" s="99"/>
      <c r="F304" s="99"/>
      <c r="G304" s="88">
        <f>IF(OR($J$304&lt;&gt;"",$M$304&lt;&gt;""),SUM($J$304,$M$304),"")</f>
        <v>11</v>
      </c>
      <c r="H304" s="156"/>
      <c r="I304" s="89"/>
      <c r="J304" s="111">
        <v>4</v>
      </c>
      <c r="K304" s="111"/>
      <c r="L304" s="111"/>
      <c r="M304" s="111">
        <v>7</v>
      </c>
      <c r="N304" s="111"/>
      <c r="O304" s="112"/>
      <c r="P304" s="113"/>
    </row>
    <row r="305" spans="1:20" ht="20.100000000000001" customHeight="1" thickBot="1">
      <c r="B305" s="199" t="s">
        <v>159</v>
      </c>
      <c r="C305" s="200"/>
      <c r="D305" s="200"/>
      <c r="E305" s="200"/>
      <c r="F305" s="200"/>
      <c r="G305" s="328">
        <f>IF(OR($J$305&lt;&gt;"",$M$305&lt;&gt;""),SUM($J$305,$M$305),"")</f>
        <v>0</v>
      </c>
      <c r="H305" s="329"/>
      <c r="I305" s="330"/>
      <c r="J305" s="331">
        <v>0</v>
      </c>
      <c r="K305" s="331"/>
      <c r="L305" s="331"/>
      <c r="M305" s="331">
        <v>0</v>
      </c>
      <c r="N305" s="331"/>
      <c r="O305" s="137"/>
      <c r="P305" s="33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14"/>
      <c r="C308" s="315"/>
      <c r="D308" s="315"/>
      <c r="E308" s="315"/>
      <c r="F308" s="315"/>
      <c r="G308" s="206" t="s">
        <v>147</v>
      </c>
      <c r="H308" s="204"/>
      <c r="I308" s="204"/>
      <c r="J308" s="204"/>
      <c r="K308" s="204"/>
      <c r="L308" s="204"/>
      <c r="M308" s="204"/>
      <c r="N308" s="204"/>
      <c r="O308" s="204"/>
      <c r="P308" s="333"/>
    </row>
    <row r="309" spans="1:20" ht="20.100000000000001" customHeight="1">
      <c r="B309" s="316"/>
      <c r="C309" s="317"/>
      <c r="D309" s="317"/>
      <c r="E309" s="317"/>
      <c r="F309" s="317"/>
      <c r="G309" s="334"/>
      <c r="H309" s="120"/>
      <c r="I309" s="121"/>
      <c r="J309" s="225" t="s">
        <v>148</v>
      </c>
      <c r="K309" s="158"/>
      <c r="L309" s="159"/>
      <c r="M309" s="225" t="s">
        <v>149</v>
      </c>
      <c r="N309" s="158"/>
      <c r="O309" s="158"/>
      <c r="P309" s="214"/>
    </row>
    <row r="310" spans="1:20" ht="20.100000000000001" customHeight="1">
      <c r="B310" s="171" t="s">
        <v>161</v>
      </c>
      <c r="C310" s="99"/>
      <c r="D310" s="99"/>
      <c r="E310" s="99"/>
      <c r="F310" s="99"/>
      <c r="G310" s="88">
        <f>IF(OR($J$310&lt;&gt;"",$M$310&lt;&gt;""),SUM($J$310,$M$310),"")</f>
        <v>0</v>
      </c>
      <c r="H310" s="156"/>
      <c r="I310" s="89"/>
      <c r="J310" s="111">
        <v>0</v>
      </c>
      <c r="K310" s="111"/>
      <c r="L310" s="111"/>
      <c r="M310" s="111">
        <v>0</v>
      </c>
      <c r="N310" s="111"/>
      <c r="O310" s="112"/>
      <c r="P310" s="113"/>
    </row>
    <row r="311" spans="1:20" ht="20.100000000000001" customHeight="1">
      <c r="B311" s="171" t="s">
        <v>162</v>
      </c>
      <c r="C311" s="99"/>
      <c r="D311" s="99"/>
      <c r="E311" s="99"/>
      <c r="F311" s="99"/>
      <c r="G311" s="88">
        <f>IF(OR($J$311&lt;&gt;"",$M$311&lt;&gt;""),SUM($J$311,$M$311),"")</f>
        <v>0</v>
      </c>
      <c r="H311" s="156"/>
      <c r="I311" s="89"/>
      <c r="J311" s="111">
        <v>0</v>
      </c>
      <c r="K311" s="111"/>
      <c r="L311" s="111"/>
      <c r="M311" s="111">
        <v>0</v>
      </c>
      <c r="N311" s="111"/>
      <c r="O311" s="112"/>
      <c r="P311" s="113"/>
    </row>
    <row r="312" spans="1:20" ht="20.100000000000001" customHeight="1">
      <c r="B312" s="171" t="s">
        <v>163</v>
      </c>
      <c r="C312" s="99"/>
      <c r="D312" s="99"/>
      <c r="E312" s="99"/>
      <c r="F312" s="99"/>
      <c r="G312" s="88">
        <f>IF(OR($J$312&lt;&gt;"",$M$312&lt;&gt;""),SUM($J$312,$M$312),"")</f>
        <v>1</v>
      </c>
      <c r="H312" s="156"/>
      <c r="I312" s="89"/>
      <c r="J312" s="111">
        <v>1</v>
      </c>
      <c r="K312" s="111"/>
      <c r="L312" s="111"/>
      <c r="M312" s="111">
        <v>0</v>
      </c>
      <c r="N312" s="111"/>
      <c r="O312" s="112"/>
      <c r="P312" s="113"/>
    </row>
    <row r="313" spans="1:20" ht="20.100000000000001" customHeight="1">
      <c r="B313" s="171" t="s">
        <v>164</v>
      </c>
      <c r="C313" s="99"/>
      <c r="D313" s="99"/>
      <c r="E313" s="99"/>
      <c r="F313" s="99"/>
      <c r="G313" s="88">
        <f>IF(OR($J$313&lt;&gt;"",$M$313&lt;&gt;""),SUM($J$313,$M$313),"")</f>
        <v>0</v>
      </c>
      <c r="H313" s="156"/>
      <c r="I313" s="89"/>
      <c r="J313" s="111">
        <v>0</v>
      </c>
      <c r="K313" s="111"/>
      <c r="L313" s="111"/>
      <c r="M313" s="111">
        <v>0</v>
      </c>
      <c r="N313" s="111"/>
      <c r="O313" s="112"/>
      <c r="P313" s="113"/>
    </row>
    <row r="314" spans="1:20" ht="20.100000000000001" customHeight="1">
      <c r="B314" s="171" t="s">
        <v>165</v>
      </c>
      <c r="C314" s="99"/>
      <c r="D314" s="99"/>
      <c r="E314" s="99"/>
      <c r="F314" s="99"/>
      <c r="G314" s="88">
        <f>IF(OR($J$314&lt;&gt;"",$M$314&lt;&gt;""),SUM($J$314,$M$314),"")</f>
        <v>0</v>
      </c>
      <c r="H314" s="156"/>
      <c r="I314" s="89"/>
      <c r="J314" s="111">
        <v>0</v>
      </c>
      <c r="K314" s="111"/>
      <c r="L314" s="111"/>
      <c r="M314" s="111">
        <v>0</v>
      </c>
      <c r="N314" s="111"/>
      <c r="O314" s="112"/>
      <c r="P314" s="113"/>
    </row>
    <row r="315" spans="1:20" ht="20.100000000000001" customHeight="1">
      <c r="B315" s="323" t="s">
        <v>166</v>
      </c>
      <c r="C315" s="209"/>
      <c r="D315" s="209"/>
      <c r="E315" s="209"/>
      <c r="F315" s="209"/>
      <c r="G315" s="88">
        <f>IF(OR($J$315&lt;&gt;"",$M$315&lt;&gt;""),SUM($J$315,$M$315),"")</f>
        <v>0</v>
      </c>
      <c r="H315" s="156"/>
      <c r="I315" s="89"/>
      <c r="J315" s="111">
        <v>0</v>
      </c>
      <c r="K315" s="111"/>
      <c r="L315" s="111"/>
      <c r="M315" s="111">
        <v>0</v>
      </c>
      <c r="N315" s="111"/>
      <c r="O315" s="112"/>
      <c r="P315" s="113"/>
    </row>
    <row r="316" spans="1:20" ht="20.100000000000001" customHeight="1">
      <c r="A316" s="4"/>
      <c r="B316" s="158" t="s">
        <v>400</v>
      </c>
      <c r="C316" s="158"/>
      <c r="D316" s="158"/>
      <c r="E316" s="158"/>
      <c r="F316" s="159"/>
      <c r="G316" s="88">
        <f>IF(OR($J$316&lt;&gt;"",$M$316&lt;&gt;""),SUM($J$316,$M$316),"")</f>
        <v>0</v>
      </c>
      <c r="H316" s="156"/>
      <c r="I316" s="89"/>
      <c r="J316" s="111">
        <v>0</v>
      </c>
      <c r="K316" s="111"/>
      <c r="L316" s="110"/>
      <c r="M316" s="111">
        <v>0</v>
      </c>
      <c r="N316" s="111"/>
      <c r="O316" s="112"/>
      <c r="P316" s="113"/>
    </row>
    <row r="317" spans="1:20" ht="20.100000000000001" customHeight="1" thickBot="1">
      <c r="A317" s="4"/>
      <c r="B317" s="306" t="s">
        <v>401</v>
      </c>
      <c r="C317" s="306"/>
      <c r="D317" s="306"/>
      <c r="E317" s="306"/>
      <c r="F317" s="307"/>
      <c r="G317" s="328">
        <f>IF(OR($J$317&lt;&gt;"",$M$317&lt;&gt;""),SUM($J$317,$M$317),"")</f>
        <v>0</v>
      </c>
      <c r="H317" s="329"/>
      <c r="I317" s="330"/>
      <c r="J317" s="331">
        <v>0</v>
      </c>
      <c r="K317" s="331"/>
      <c r="L317" s="331"/>
      <c r="M317" s="331">
        <v>0</v>
      </c>
      <c r="N317" s="331"/>
      <c r="O317" s="137"/>
      <c r="P317" s="33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5" t="s">
        <v>440</v>
      </c>
      <c r="C320" s="216"/>
      <c r="D320" s="216"/>
      <c r="E320" s="217"/>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16"/>
      <c r="C321" s="317"/>
      <c r="D321" s="317"/>
      <c r="E321" s="317"/>
      <c r="F321" s="150" t="s">
        <v>168</v>
      </c>
      <c r="G321" s="151"/>
      <c r="H321" s="151"/>
      <c r="I321" s="151"/>
      <c r="J321" s="223"/>
      <c r="K321" s="335" t="s">
        <v>169</v>
      </c>
      <c r="L321" s="336"/>
      <c r="M321" s="336"/>
      <c r="N321" s="336"/>
      <c r="O321" s="336"/>
      <c r="P321" s="337"/>
    </row>
    <row r="322" spans="2:20" ht="20.100000000000001" customHeight="1">
      <c r="B322" s="171" t="s">
        <v>139</v>
      </c>
      <c r="C322" s="99"/>
      <c r="D322" s="99"/>
      <c r="E322" s="99"/>
      <c r="F322" s="112">
        <v>2</v>
      </c>
      <c r="G322" s="108"/>
      <c r="H322" s="108"/>
      <c r="I322" s="108"/>
      <c r="J322" s="42" t="s">
        <v>477</v>
      </c>
      <c r="K322" s="112">
        <v>2</v>
      </c>
      <c r="L322" s="108"/>
      <c r="M322" s="108"/>
      <c r="N322" s="108"/>
      <c r="O322" s="108"/>
      <c r="P322" s="29" t="s">
        <v>477</v>
      </c>
    </row>
    <row r="323" spans="2:20" ht="20.100000000000001" customHeight="1" thickBot="1">
      <c r="B323" s="199" t="s">
        <v>138</v>
      </c>
      <c r="C323" s="200"/>
      <c r="D323" s="200"/>
      <c r="E323" s="200"/>
      <c r="F323" s="137">
        <v>4</v>
      </c>
      <c r="G323" s="138"/>
      <c r="H323" s="138"/>
      <c r="I323" s="138"/>
      <c r="J323" s="43" t="s">
        <v>477</v>
      </c>
      <c r="K323" s="137">
        <v>4</v>
      </c>
      <c r="L323" s="138"/>
      <c r="M323" s="138"/>
      <c r="N323" s="138"/>
      <c r="O323" s="138"/>
      <c r="P323" s="30" t="s">
        <v>477</v>
      </c>
    </row>
    <row r="324" spans="2:20" ht="20.100000000000001" customHeight="1"/>
    <row r="325" spans="2:20" s="14" customFormat="1" ht="20.100000000000001" customHeight="1" thickBot="1">
      <c r="B325" s="14" t="s">
        <v>170</v>
      </c>
      <c r="S325" s="15"/>
      <c r="T325" s="12"/>
    </row>
    <row r="326" spans="2:20" ht="20.100000000000001" customHeight="1">
      <c r="B326" s="301" t="s">
        <v>171</v>
      </c>
      <c r="C326" s="204"/>
      <c r="D326" s="204"/>
      <c r="E326" s="205"/>
      <c r="F326" s="318" t="s">
        <v>391</v>
      </c>
      <c r="G326" s="302"/>
      <c r="H326" s="302"/>
      <c r="I326" s="302"/>
      <c r="J326" s="302"/>
      <c r="K326" s="303"/>
      <c r="L326" s="344" t="s">
        <v>2597</v>
      </c>
      <c r="M326" s="345"/>
      <c r="N326" s="345"/>
      <c r="O326" s="345"/>
      <c r="P326" s="346"/>
    </row>
    <row r="327" spans="2:20" ht="20.100000000000001" customHeight="1">
      <c r="B327" s="153"/>
      <c r="C327" s="154"/>
      <c r="D327" s="154"/>
      <c r="E327" s="155"/>
      <c r="F327" s="85"/>
      <c r="G327" s="86"/>
      <c r="H327" s="86"/>
      <c r="I327" s="86"/>
      <c r="J327" s="86"/>
      <c r="K327" s="87"/>
      <c r="L327" s="347"/>
      <c r="M327" s="348"/>
      <c r="N327" s="348"/>
      <c r="O327" s="348"/>
      <c r="P327" s="349"/>
    </row>
    <row r="328" spans="2:20" ht="20.100000000000001" customHeight="1">
      <c r="B328" s="153"/>
      <c r="C328" s="154"/>
      <c r="D328" s="154"/>
      <c r="E328" s="155"/>
      <c r="F328" s="79" t="s">
        <v>173</v>
      </c>
      <c r="G328" s="80"/>
      <c r="H328" s="80"/>
      <c r="I328" s="80"/>
      <c r="J328" s="80"/>
      <c r="K328" s="81"/>
      <c r="L328" s="338">
        <v>1.9</v>
      </c>
      <c r="M328" s="260"/>
      <c r="N328" s="260"/>
      <c r="O328" s="260"/>
      <c r="P328" s="341" t="s">
        <v>437</v>
      </c>
    </row>
    <row r="329" spans="2:20" ht="20.100000000000001" customHeight="1">
      <c r="B329" s="153"/>
      <c r="C329" s="154"/>
      <c r="D329" s="154"/>
      <c r="E329" s="155"/>
      <c r="F329" s="82"/>
      <c r="G329" s="83"/>
      <c r="H329" s="83"/>
      <c r="I329" s="83"/>
      <c r="J329" s="83"/>
      <c r="K329" s="84"/>
      <c r="L329" s="339"/>
      <c r="M329" s="340"/>
      <c r="N329" s="340"/>
      <c r="O329" s="340"/>
      <c r="P329" s="342"/>
    </row>
    <row r="330" spans="2:20" ht="20.100000000000001" customHeight="1">
      <c r="B330" s="149"/>
      <c r="C330" s="132"/>
      <c r="D330" s="132"/>
      <c r="E330" s="133"/>
      <c r="F330" s="85"/>
      <c r="G330" s="86"/>
      <c r="H330" s="86"/>
      <c r="I330" s="86"/>
      <c r="J330" s="86"/>
      <c r="K330" s="87"/>
      <c r="L330" s="262"/>
      <c r="M330" s="263"/>
      <c r="N330" s="263"/>
      <c r="O330" s="263"/>
      <c r="P330" s="343"/>
    </row>
    <row r="331" spans="2:20" ht="20.100000000000001" customHeight="1">
      <c r="B331" s="157" t="s">
        <v>2446</v>
      </c>
      <c r="C331" s="158"/>
      <c r="D331" s="158"/>
      <c r="E331" s="158"/>
      <c r="F331" s="158"/>
      <c r="G331" s="158"/>
      <c r="H331" s="158"/>
      <c r="I331" s="158"/>
      <c r="J331" s="158"/>
      <c r="K331" s="158"/>
      <c r="L331" s="158"/>
      <c r="M331" s="158"/>
      <c r="N331" s="158"/>
      <c r="O331" s="158"/>
      <c r="P331" s="214"/>
    </row>
    <row r="332" spans="2:20" ht="20.100000000000001" customHeight="1">
      <c r="B332" s="234" t="s">
        <v>172</v>
      </c>
      <c r="C332" s="80"/>
      <c r="D332" s="80"/>
      <c r="E332" s="80"/>
      <c r="F332" s="81"/>
      <c r="G332" s="225" t="s">
        <v>174</v>
      </c>
      <c r="H332" s="158"/>
      <c r="I332" s="158"/>
      <c r="J332" s="159"/>
      <c r="K332" s="112"/>
      <c r="L332" s="108"/>
      <c r="M332" s="108"/>
      <c r="N332" s="108"/>
      <c r="O332" s="108"/>
      <c r="P332" s="29" t="s">
        <v>479</v>
      </c>
    </row>
    <row r="333" spans="2:20" ht="60" customHeight="1">
      <c r="B333" s="235"/>
      <c r="C333" s="83"/>
      <c r="D333" s="83"/>
      <c r="E333" s="83"/>
      <c r="F333" s="84"/>
      <c r="G333" s="225" t="s">
        <v>175</v>
      </c>
      <c r="H333" s="158"/>
      <c r="I333" s="158"/>
      <c r="J333" s="159"/>
      <c r="K333" s="100"/>
      <c r="L333" s="101"/>
      <c r="M333" s="101"/>
      <c r="N333" s="101"/>
      <c r="O333" s="101"/>
      <c r="P333" s="103"/>
    </row>
    <row r="334" spans="2:20" ht="60" customHeight="1">
      <c r="B334" s="235"/>
      <c r="C334" s="83"/>
      <c r="D334" s="83"/>
      <c r="E334" s="83"/>
      <c r="F334" s="84"/>
      <c r="G334" s="225" t="s">
        <v>398</v>
      </c>
      <c r="H334" s="158"/>
      <c r="I334" s="158"/>
      <c r="J334" s="159"/>
      <c r="K334" s="100"/>
      <c r="L334" s="101"/>
      <c r="M334" s="101"/>
      <c r="N334" s="101"/>
      <c r="O334" s="101"/>
      <c r="P334" s="103"/>
    </row>
    <row r="335" spans="2:20" ht="60" customHeight="1" thickBot="1">
      <c r="B335" s="236"/>
      <c r="C335" s="237"/>
      <c r="D335" s="237"/>
      <c r="E335" s="237"/>
      <c r="F335" s="238"/>
      <c r="G335" s="201" t="s">
        <v>176</v>
      </c>
      <c r="H335" s="306"/>
      <c r="I335" s="306"/>
      <c r="J335" s="307"/>
      <c r="K335" s="265"/>
      <c r="L335" s="266"/>
      <c r="M335" s="266"/>
      <c r="N335" s="266"/>
      <c r="O335" s="266"/>
      <c r="P335" s="268"/>
    </row>
    <row r="336" spans="2:20" ht="20.100000000000001" customHeight="1"/>
    <row r="337" spans="2:20" s="14" customFormat="1" ht="20.100000000000001" customHeight="1" thickBot="1">
      <c r="B337" s="14" t="s">
        <v>177</v>
      </c>
      <c r="S337" s="15"/>
      <c r="T337" s="12"/>
    </row>
    <row r="338" spans="2:20" ht="20.100000000000001" customHeight="1">
      <c r="B338" s="203" t="s">
        <v>135</v>
      </c>
      <c r="C338" s="204"/>
      <c r="D338" s="204"/>
      <c r="E338" s="204"/>
      <c r="F338" s="205"/>
      <c r="G338" s="229" t="s">
        <v>178</v>
      </c>
      <c r="H338" s="216"/>
      <c r="I338" s="216"/>
      <c r="J338" s="216"/>
      <c r="K338" s="217"/>
      <c r="L338" s="164" t="s">
        <v>2564</v>
      </c>
      <c r="M338" s="165"/>
      <c r="N338" s="165"/>
      <c r="O338" s="165"/>
      <c r="P338" s="166"/>
    </row>
    <row r="339" spans="2:20" ht="20.100000000000001" customHeight="1">
      <c r="B339" s="153"/>
      <c r="C339" s="154"/>
      <c r="D339" s="154"/>
      <c r="E339" s="154"/>
      <c r="F339" s="155"/>
      <c r="G339" s="79" t="s">
        <v>441</v>
      </c>
      <c r="H339" s="81"/>
      <c r="I339" s="107" t="s">
        <v>2562</v>
      </c>
      <c r="J339" s="108"/>
      <c r="K339" s="108"/>
      <c r="L339" s="108"/>
      <c r="M339" s="108"/>
      <c r="N339" s="108"/>
      <c r="O339" s="108"/>
      <c r="P339" s="109"/>
    </row>
    <row r="340" spans="2:20" ht="20.100000000000001" customHeight="1">
      <c r="B340" s="153"/>
      <c r="C340" s="154"/>
      <c r="D340" s="154"/>
      <c r="E340" s="154"/>
      <c r="F340" s="155"/>
      <c r="G340" s="82"/>
      <c r="H340" s="84"/>
      <c r="I340" s="128" t="s">
        <v>434</v>
      </c>
      <c r="J340" s="129"/>
      <c r="K340" s="129"/>
      <c r="L340" s="129"/>
      <c r="M340" s="129"/>
      <c r="N340" s="129"/>
      <c r="O340" s="129"/>
      <c r="P340" s="231"/>
    </row>
    <row r="341" spans="2:20" ht="80.099999999999994" customHeight="1">
      <c r="B341" s="149"/>
      <c r="C341" s="132"/>
      <c r="D341" s="132"/>
      <c r="E341" s="132"/>
      <c r="F341" s="133"/>
      <c r="G341" s="85"/>
      <c r="H341" s="87"/>
      <c r="I341" s="33"/>
      <c r="J341" s="99" t="s">
        <v>179</v>
      </c>
      <c r="K341" s="99"/>
      <c r="L341" s="99"/>
      <c r="M341" s="96" t="s">
        <v>2598</v>
      </c>
      <c r="N341" s="114"/>
      <c r="O341" s="114"/>
      <c r="P341" s="115"/>
    </row>
    <row r="342" spans="2:20" ht="20.100000000000001" customHeight="1">
      <c r="B342" s="148"/>
      <c r="C342" s="129"/>
      <c r="D342" s="129"/>
      <c r="E342" s="129"/>
      <c r="F342" s="130"/>
      <c r="G342" s="518" t="s">
        <v>139</v>
      </c>
      <c r="H342" s="518"/>
      <c r="I342" s="518" t="s">
        <v>138</v>
      </c>
      <c r="J342" s="518"/>
      <c r="K342" s="518" t="s">
        <v>136</v>
      </c>
      <c r="L342" s="518"/>
      <c r="M342" s="518" t="s">
        <v>140</v>
      </c>
      <c r="N342" s="518"/>
      <c r="O342" s="335" t="s">
        <v>141</v>
      </c>
      <c r="P342" s="337"/>
    </row>
    <row r="343" spans="2:20" ht="20.100000000000001" customHeight="1">
      <c r="B343" s="149"/>
      <c r="C343" s="132"/>
      <c r="D343" s="132"/>
      <c r="E343" s="132"/>
      <c r="F343" s="13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4" t="s">
        <v>180</v>
      </c>
      <c r="C344" s="80"/>
      <c r="D344" s="80"/>
      <c r="E344" s="80"/>
      <c r="F344" s="81"/>
      <c r="G344" s="22">
        <v>0</v>
      </c>
      <c r="H344" s="22">
        <v>9</v>
      </c>
      <c r="I344" s="22">
        <v>5</v>
      </c>
      <c r="J344" s="22">
        <v>19</v>
      </c>
      <c r="K344" s="22">
        <v>0</v>
      </c>
      <c r="L344" s="22">
        <v>0</v>
      </c>
      <c r="M344" s="22">
        <v>0</v>
      </c>
      <c r="N344" s="22">
        <v>0</v>
      </c>
      <c r="O344" s="22">
        <v>0</v>
      </c>
      <c r="P344" s="22">
        <v>0</v>
      </c>
      <c r="Q344" s="11"/>
    </row>
    <row r="345" spans="2:20" ht="20.100000000000001" customHeight="1">
      <c r="B345" s="234" t="s">
        <v>181</v>
      </c>
      <c r="C345" s="80"/>
      <c r="D345" s="80"/>
      <c r="E345" s="80"/>
      <c r="F345" s="81"/>
      <c r="G345" s="22">
        <v>5</v>
      </c>
      <c r="H345" s="22">
        <v>10</v>
      </c>
      <c r="I345" s="22">
        <v>6</v>
      </c>
      <c r="J345" s="22">
        <v>20</v>
      </c>
      <c r="K345" s="22">
        <v>0</v>
      </c>
      <c r="L345" s="22">
        <v>0</v>
      </c>
      <c r="M345" s="22">
        <v>0</v>
      </c>
      <c r="N345" s="22">
        <v>0</v>
      </c>
      <c r="O345" s="22">
        <v>0</v>
      </c>
      <c r="P345" s="22">
        <v>0</v>
      </c>
      <c r="Q345" s="11"/>
    </row>
    <row r="346" spans="2:20" ht="20.100000000000001" customHeight="1">
      <c r="B346" s="352" t="s">
        <v>182</v>
      </c>
      <c r="C346" s="353"/>
      <c r="D346" s="225" t="s">
        <v>183</v>
      </c>
      <c r="E346" s="158"/>
      <c r="F346" s="159"/>
      <c r="G346" s="22">
        <v>2</v>
      </c>
      <c r="H346" s="22">
        <v>4</v>
      </c>
      <c r="I346" s="22">
        <v>6</v>
      </c>
      <c r="J346" s="22">
        <v>10</v>
      </c>
      <c r="K346" s="22">
        <v>2</v>
      </c>
      <c r="L346" s="22">
        <v>0</v>
      </c>
      <c r="M346" s="22">
        <v>0</v>
      </c>
      <c r="N346" s="22">
        <v>0</v>
      </c>
      <c r="O346" s="22">
        <v>2</v>
      </c>
      <c r="P346" s="22">
        <v>0</v>
      </c>
      <c r="Q346" s="11"/>
    </row>
    <row r="347" spans="2:20" ht="20.100000000000001" customHeight="1">
      <c r="B347" s="354"/>
      <c r="C347" s="355"/>
      <c r="D347" s="79" t="s">
        <v>184</v>
      </c>
      <c r="E347" s="80"/>
      <c r="F347" s="81"/>
      <c r="G347" s="350">
        <v>2</v>
      </c>
      <c r="H347" s="350">
        <v>4</v>
      </c>
      <c r="I347" s="350">
        <v>5</v>
      </c>
      <c r="J347" s="350">
        <v>1</v>
      </c>
      <c r="K347" s="350">
        <v>1</v>
      </c>
      <c r="L347" s="350">
        <v>0</v>
      </c>
      <c r="M347" s="350">
        <v>0</v>
      </c>
      <c r="N347" s="350">
        <v>0</v>
      </c>
      <c r="O347" s="350">
        <v>0</v>
      </c>
      <c r="P347" s="350">
        <v>0</v>
      </c>
      <c r="Q347" s="11"/>
    </row>
    <row r="348" spans="2:20" ht="20.100000000000001" customHeight="1">
      <c r="B348" s="354"/>
      <c r="C348" s="355"/>
      <c r="D348" s="85"/>
      <c r="E348" s="86"/>
      <c r="F348" s="87"/>
      <c r="G348" s="351"/>
      <c r="H348" s="351"/>
      <c r="I348" s="351"/>
      <c r="J348" s="351"/>
      <c r="K348" s="351"/>
      <c r="L348" s="351"/>
      <c r="M348" s="351"/>
      <c r="N348" s="351"/>
      <c r="O348" s="351"/>
      <c r="P348" s="351"/>
      <c r="Q348" s="11"/>
    </row>
    <row r="349" spans="2:20" ht="20.100000000000001" customHeight="1">
      <c r="B349" s="354"/>
      <c r="C349" s="355"/>
      <c r="D349" s="79" t="s">
        <v>185</v>
      </c>
      <c r="E349" s="80"/>
      <c r="F349" s="81"/>
      <c r="G349" s="350">
        <v>1</v>
      </c>
      <c r="H349" s="350">
        <v>0</v>
      </c>
      <c r="I349" s="350">
        <v>4</v>
      </c>
      <c r="J349" s="350">
        <v>3</v>
      </c>
      <c r="K349" s="350">
        <v>0</v>
      </c>
      <c r="L349" s="350">
        <v>0</v>
      </c>
      <c r="M349" s="350">
        <v>0</v>
      </c>
      <c r="N349" s="350">
        <v>0</v>
      </c>
      <c r="O349" s="350">
        <v>1</v>
      </c>
      <c r="P349" s="350">
        <v>0</v>
      </c>
      <c r="Q349" s="11"/>
    </row>
    <row r="350" spans="2:20" ht="20.100000000000001" customHeight="1">
      <c r="B350" s="354"/>
      <c r="C350" s="355"/>
      <c r="D350" s="85"/>
      <c r="E350" s="86"/>
      <c r="F350" s="87"/>
      <c r="G350" s="351"/>
      <c r="H350" s="351"/>
      <c r="I350" s="351"/>
      <c r="J350" s="351"/>
      <c r="K350" s="351"/>
      <c r="L350" s="351"/>
      <c r="M350" s="351"/>
      <c r="N350" s="351"/>
      <c r="O350" s="351"/>
      <c r="P350" s="351"/>
      <c r="Q350" s="11"/>
    </row>
    <row r="351" spans="2:20" ht="20.100000000000001" customHeight="1">
      <c r="B351" s="354"/>
      <c r="C351" s="355"/>
      <c r="D351" s="79" t="s">
        <v>186</v>
      </c>
      <c r="E351" s="80"/>
      <c r="F351" s="81"/>
      <c r="G351" s="350">
        <v>0</v>
      </c>
      <c r="H351" s="350">
        <v>2</v>
      </c>
      <c r="I351" s="350">
        <v>5</v>
      </c>
      <c r="J351" s="350">
        <v>3</v>
      </c>
      <c r="K351" s="350">
        <v>0</v>
      </c>
      <c r="L351" s="350">
        <v>0</v>
      </c>
      <c r="M351" s="350">
        <v>1</v>
      </c>
      <c r="N351" s="350">
        <v>0</v>
      </c>
      <c r="O351" s="350">
        <v>0</v>
      </c>
      <c r="P351" s="350">
        <v>0</v>
      </c>
      <c r="Q351" s="11"/>
    </row>
    <row r="352" spans="2:20" ht="20.100000000000001" customHeight="1">
      <c r="B352" s="354"/>
      <c r="C352" s="355"/>
      <c r="D352" s="85"/>
      <c r="E352" s="86"/>
      <c r="F352" s="87"/>
      <c r="G352" s="351"/>
      <c r="H352" s="351"/>
      <c r="I352" s="351"/>
      <c r="J352" s="351"/>
      <c r="K352" s="351"/>
      <c r="L352" s="351"/>
      <c r="M352" s="351"/>
      <c r="N352" s="351"/>
      <c r="O352" s="351"/>
      <c r="P352" s="351"/>
      <c r="Q352" s="11"/>
    </row>
    <row r="353" spans="1:20" ht="20.100000000000001" customHeight="1">
      <c r="B353" s="356"/>
      <c r="C353" s="357"/>
      <c r="D353" s="225" t="s">
        <v>187</v>
      </c>
      <c r="E353" s="158"/>
      <c r="F353" s="159"/>
      <c r="G353" s="22">
        <v>0</v>
      </c>
      <c r="H353" s="22">
        <v>0</v>
      </c>
      <c r="I353" s="22">
        <v>0</v>
      </c>
      <c r="J353" s="22">
        <v>0</v>
      </c>
      <c r="K353" s="22">
        <v>0</v>
      </c>
      <c r="L353" s="22">
        <v>0</v>
      </c>
      <c r="M353" s="22">
        <v>0</v>
      </c>
      <c r="N353" s="22">
        <v>0</v>
      </c>
      <c r="O353" s="22">
        <v>0</v>
      </c>
      <c r="P353" s="22">
        <v>0</v>
      </c>
      <c r="Q353" s="11"/>
    </row>
    <row r="354" spans="1:20" ht="20.100000000000001" customHeight="1" thickBot="1">
      <c r="B354" s="199" t="s">
        <v>188</v>
      </c>
      <c r="C354" s="200"/>
      <c r="D354" s="200"/>
      <c r="E354" s="200"/>
      <c r="F354" s="200"/>
      <c r="G354" s="200"/>
      <c r="H354" s="274" t="s">
        <v>2562</v>
      </c>
      <c r="I354" s="138"/>
      <c r="J354" s="138"/>
      <c r="K354" s="138"/>
      <c r="L354" s="138"/>
      <c r="M354" s="138"/>
      <c r="N354" s="138"/>
      <c r="O354" s="138"/>
      <c r="P354" s="27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84" t="s">
        <v>191</v>
      </c>
      <c r="C358" s="228"/>
      <c r="D358" s="228"/>
      <c r="E358" s="228"/>
      <c r="F358" s="362" t="s">
        <v>2599</v>
      </c>
      <c r="G358" s="363"/>
      <c r="H358" s="363"/>
      <c r="I358" s="363"/>
      <c r="J358" s="363"/>
      <c r="K358" s="363"/>
      <c r="L358" s="363"/>
      <c r="M358" s="363"/>
      <c r="N358" s="363"/>
      <c r="O358" s="363"/>
      <c r="P358" s="364"/>
      <c r="S358" s="183" t="str">
        <f>IF(F358="","未記入","")</f>
        <v/>
      </c>
      <c r="T358" s="183"/>
    </row>
    <row r="359" spans="1:20" ht="20.100000000000001" customHeight="1">
      <c r="B359" s="171"/>
      <c r="C359" s="99"/>
      <c r="D359" s="99"/>
      <c r="E359" s="99"/>
      <c r="F359" s="262"/>
      <c r="G359" s="263"/>
      <c r="H359" s="263"/>
      <c r="I359" s="263"/>
      <c r="J359" s="263"/>
      <c r="K359" s="263"/>
      <c r="L359" s="263"/>
      <c r="M359" s="263"/>
      <c r="N359" s="263"/>
      <c r="O359" s="263"/>
      <c r="P359" s="264"/>
      <c r="S359" s="183"/>
      <c r="T359" s="183"/>
    </row>
    <row r="360" spans="1:20" ht="20.100000000000001" customHeight="1">
      <c r="B360" s="297" t="s">
        <v>192</v>
      </c>
      <c r="C360" s="99"/>
      <c r="D360" s="99"/>
      <c r="E360" s="99"/>
      <c r="F360" s="107" t="s">
        <v>2600</v>
      </c>
      <c r="G360" s="108"/>
      <c r="H360" s="108"/>
      <c r="I360" s="108"/>
      <c r="J360" s="108"/>
      <c r="K360" s="108"/>
      <c r="L360" s="108"/>
      <c r="M360" s="108"/>
      <c r="N360" s="108"/>
      <c r="O360" s="108"/>
      <c r="P360" s="109"/>
      <c r="S360" s="12" t="str">
        <f>IF(F360="","未記入","")</f>
        <v/>
      </c>
    </row>
    <row r="361" spans="1:20" ht="20.100000000000001" customHeight="1">
      <c r="B361" s="171"/>
      <c r="C361" s="99"/>
      <c r="D361" s="99"/>
      <c r="E361" s="99"/>
      <c r="F361" s="128" t="s">
        <v>442</v>
      </c>
      <c r="G361" s="129"/>
      <c r="H361" s="129"/>
      <c r="I361" s="129"/>
      <c r="J361" s="129"/>
      <c r="K361" s="129"/>
      <c r="L361" s="129"/>
      <c r="M361" s="129"/>
      <c r="N361" s="129"/>
      <c r="O361" s="129"/>
      <c r="P361" s="231"/>
    </row>
    <row r="362" spans="1:20" ht="20.100000000000001" customHeight="1">
      <c r="B362" s="171"/>
      <c r="C362" s="99"/>
      <c r="D362" s="99"/>
      <c r="E362" s="99"/>
      <c r="F362" s="358"/>
      <c r="G362" s="67"/>
      <c r="H362" s="305" t="s">
        <v>461</v>
      </c>
      <c r="I362" s="158"/>
      <c r="J362" s="158"/>
      <c r="K362" s="158"/>
      <c r="L362" s="158"/>
      <c r="M362" s="158"/>
      <c r="N362" s="158"/>
      <c r="O362" s="158"/>
      <c r="P362" s="214"/>
      <c r="S362" s="12" t="str">
        <f>IF($F$360=MST!$CF$7,IF(AND($G$362="",$G$363="",$G$364=""),"未記入",""),"")</f>
        <v/>
      </c>
    </row>
    <row r="363" spans="1:20" ht="20.100000000000001" customHeight="1">
      <c r="B363" s="171"/>
      <c r="C363" s="99"/>
      <c r="D363" s="99"/>
      <c r="E363" s="99"/>
      <c r="F363" s="358"/>
      <c r="G363" s="67" t="s">
        <v>2573</v>
      </c>
      <c r="H363" s="360" t="s">
        <v>462</v>
      </c>
      <c r="I363" s="255"/>
      <c r="J363" s="255"/>
      <c r="K363" s="255"/>
      <c r="L363" s="255"/>
      <c r="M363" s="255"/>
      <c r="N363" s="255"/>
      <c r="O363" s="255"/>
      <c r="P363" s="361"/>
      <c r="S363" s="12" t="str">
        <f>IF($F$360=MST!$CF$7,IF(AND($G$362="",$G$363="",$G$364=""),"未記入",""),"")</f>
        <v/>
      </c>
    </row>
    <row r="364" spans="1:20" ht="20.100000000000001" customHeight="1">
      <c r="B364" s="171"/>
      <c r="C364" s="99"/>
      <c r="D364" s="99"/>
      <c r="E364" s="99"/>
      <c r="F364" s="359"/>
      <c r="G364" s="67" t="s">
        <v>2573</v>
      </c>
      <c r="H364" s="305" t="s">
        <v>463</v>
      </c>
      <c r="I364" s="158"/>
      <c r="J364" s="158"/>
      <c r="K364" s="158"/>
      <c r="L364" s="158"/>
      <c r="M364" s="158"/>
      <c r="N364" s="158"/>
      <c r="O364" s="158"/>
      <c r="P364" s="214"/>
      <c r="S364" s="12" t="str">
        <f>IF($F$360=MST!$CF$7,IF(AND($G$362="",$G$363="",$G$364=""),"未記入",""),"")</f>
        <v/>
      </c>
    </row>
    <row r="365" spans="1:20" ht="20.100000000000001" customHeight="1">
      <c r="B365" s="295" t="s">
        <v>193</v>
      </c>
      <c r="C365" s="296"/>
      <c r="D365" s="296"/>
      <c r="E365" s="296"/>
      <c r="F365" s="107" t="s">
        <v>2564</v>
      </c>
      <c r="G365" s="108"/>
      <c r="H365" s="108"/>
      <c r="I365" s="108"/>
      <c r="J365" s="108"/>
      <c r="K365" s="108"/>
      <c r="L365" s="108"/>
      <c r="M365" s="108"/>
      <c r="N365" s="108"/>
      <c r="O365" s="108"/>
      <c r="P365" s="109"/>
      <c r="S365" s="12" t="str">
        <f>IF(F365="","未記入","")</f>
        <v/>
      </c>
    </row>
    <row r="366" spans="1:20" ht="20.100000000000001" customHeight="1">
      <c r="B366" s="295" t="s">
        <v>194</v>
      </c>
      <c r="C366" s="296"/>
      <c r="D366" s="296"/>
      <c r="E366" s="296"/>
      <c r="F366" s="107" t="s">
        <v>2564</v>
      </c>
      <c r="G366" s="108"/>
      <c r="H366" s="108"/>
      <c r="I366" s="108"/>
      <c r="J366" s="108"/>
      <c r="K366" s="108"/>
      <c r="L366" s="108"/>
      <c r="M366" s="108"/>
      <c r="N366" s="108"/>
      <c r="O366" s="108"/>
      <c r="P366" s="109"/>
      <c r="S366" s="12" t="str">
        <f>IF(F366="","未記入","")</f>
        <v/>
      </c>
    </row>
    <row r="367" spans="1:20" ht="20.100000000000001" customHeight="1">
      <c r="B367" s="234" t="s">
        <v>195</v>
      </c>
      <c r="C367" s="80"/>
      <c r="D367" s="80"/>
      <c r="E367" s="81"/>
      <c r="F367" s="107" t="s">
        <v>2601</v>
      </c>
      <c r="G367" s="108"/>
      <c r="H367" s="108"/>
      <c r="I367" s="108"/>
      <c r="J367" s="108"/>
      <c r="K367" s="108"/>
      <c r="L367" s="108"/>
      <c r="M367" s="108"/>
      <c r="N367" s="108"/>
      <c r="O367" s="108"/>
      <c r="P367" s="109"/>
      <c r="S367" s="12" t="str">
        <f>IF(F367="","未記入","")</f>
        <v/>
      </c>
    </row>
    <row r="368" spans="1:20" ht="20.100000000000001" customHeight="1">
      <c r="B368" s="235"/>
      <c r="C368" s="83"/>
      <c r="D368" s="83"/>
      <c r="E368" s="84"/>
      <c r="F368" s="372" t="s">
        <v>443</v>
      </c>
      <c r="G368" s="373"/>
      <c r="H368" s="373"/>
      <c r="I368" s="373"/>
      <c r="J368" s="373"/>
      <c r="K368" s="373"/>
      <c r="L368" s="373"/>
      <c r="M368" s="373"/>
      <c r="N368" s="373"/>
      <c r="O368" s="373"/>
      <c r="P368" s="374"/>
    </row>
    <row r="369" spans="2:20" ht="20.100000000000001" customHeight="1">
      <c r="B369" s="257"/>
      <c r="C369" s="86"/>
      <c r="D369" s="86"/>
      <c r="E369" s="87"/>
      <c r="F369" s="46"/>
      <c r="G369" s="375" t="s">
        <v>445</v>
      </c>
      <c r="H369" s="376"/>
      <c r="I369" s="376"/>
      <c r="J369" s="377"/>
      <c r="K369" s="108"/>
      <c r="L369" s="108"/>
      <c r="M369" s="158" t="s">
        <v>444</v>
      </c>
      <c r="N369" s="158"/>
      <c r="O369" s="158"/>
      <c r="P369" s="214"/>
      <c r="S369" s="12" t="str">
        <f>IF(F367=MST!CI6,IF(J369="","未記入",""),"")</f>
        <v/>
      </c>
    </row>
    <row r="370" spans="2:20" ht="120" customHeight="1">
      <c r="B370" s="297" t="s">
        <v>196</v>
      </c>
      <c r="C370" s="99"/>
      <c r="D370" s="99" t="s">
        <v>197</v>
      </c>
      <c r="E370" s="99"/>
      <c r="F370" s="378" t="s">
        <v>2602</v>
      </c>
      <c r="G370" s="101"/>
      <c r="H370" s="101"/>
      <c r="I370" s="101"/>
      <c r="J370" s="101"/>
      <c r="K370" s="101"/>
      <c r="L370" s="101"/>
      <c r="M370" s="101"/>
      <c r="N370" s="101"/>
      <c r="O370" s="102"/>
      <c r="P370" s="103"/>
      <c r="S370" s="12" t="str">
        <f>IF($F$370="","未記入","")</f>
        <v/>
      </c>
    </row>
    <row r="371" spans="2:20" ht="120" customHeight="1" thickBot="1">
      <c r="B371" s="199"/>
      <c r="C371" s="200"/>
      <c r="D371" s="200" t="s">
        <v>198</v>
      </c>
      <c r="E371" s="200"/>
      <c r="F371" s="379" t="s">
        <v>2603</v>
      </c>
      <c r="G371" s="266"/>
      <c r="H371" s="266"/>
      <c r="I371" s="266"/>
      <c r="J371" s="266"/>
      <c r="K371" s="266"/>
      <c r="L371" s="266"/>
      <c r="M371" s="266"/>
      <c r="N371" s="266"/>
      <c r="O371" s="267"/>
      <c r="P371" s="26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5"/>
      <c r="C374" s="366"/>
      <c r="D374" s="366"/>
      <c r="E374" s="366"/>
      <c r="F374" s="366"/>
      <c r="G374" s="366"/>
      <c r="H374" s="367"/>
      <c r="I374" s="368" t="s">
        <v>200</v>
      </c>
      <c r="J374" s="369"/>
      <c r="K374" s="369"/>
      <c r="L374" s="370"/>
      <c r="M374" s="368" t="s">
        <v>201</v>
      </c>
      <c r="N374" s="369"/>
      <c r="O374" s="369"/>
      <c r="P374" s="371"/>
    </row>
    <row r="375" spans="2:20" ht="20.100000000000001" customHeight="1">
      <c r="B375" s="171" t="s">
        <v>202</v>
      </c>
      <c r="C375" s="99"/>
      <c r="D375" s="99"/>
      <c r="E375" s="225" t="s">
        <v>209</v>
      </c>
      <c r="F375" s="158"/>
      <c r="G375" s="158"/>
      <c r="H375" s="159"/>
      <c r="I375" s="111" t="s">
        <v>2604</v>
      </c>
      <c r="J375" s="111"/>
      <c r="K375" s="111"/>
      <c r="L375" s="111"/>
      <c r="M375" s="112" t="s">
        <v>2604</v>
      </c>
      <c r="N375" s="108"/>
      <c r="O375" s="108"/>
      <c r="P375" s="109"/>
    </row>
    <row r="376" spans="2:20" ht="20.100000000000001" customHeight="1">
      <c r="B376" s="171"/>
      <c r="C376" s="99"/>
      <c r="D376" s="99"/>
      <c r="E376" s="225" t="s">
        <v>210</v>
      </c>
      <c r="F376" s="158"/>
      <c r="G376" s="158"/>
      <c r="H376" s="159"/>
      <c r="I376" s="112">
        <v>85</v>
      </c>
      <c r="J376" s="108"/>
      <c r="K376" s="108"/>
      <c r="L376" s="47" t="s">
        <v>480</v>
      </c>
      <c r="M376" s="112">
        <v>85</v>
      </c>
      <c r="N376" s="108"/>
      <c r="O376" s="108"/>
      <c r="P376" s="32" t="s">
        <v>480</v>
      </c>
    </row>
    <row r="377" spans="2:20" ht="20.100000000000001" customHeight="1">
      <c r="B377" s="171" t="s">
        <v>45</v>
      </c>
      <c r="C377" s="99"/>
      <c r="D377" s="99"/>
      <c r="E377" s="225" t="s">
        <v>211</v>
      </c>
      <c r="F377" s="158"/>
      <c r="G377" s="158"/>
      <c r="H377" s="159"/>
      <c r="I377" s="112">
        <v>18.27</v>
      </c>
      <c r="J377" s="108"/>
      <c r="K377" s="108"/>
      <c r="L377" s="47" t="s">
        <v>472</v>
      </c>
      <c r="M377" s="112">
        <v>18.27</v>
      </c>
      <c r="N377" s="108"/>
      <c r="O377" s="108"/>
      <c r="P377" s="32" t="s">
        <v>472</v>
      </c>
    </row>
    <row r="378" spans="2:20" ht="20.100000000000001" customHeight="1">
      <c r="B378" s="171"/>
      <c r="C378" s="99"/>
      <c r="D378" s="99"/>
      <c r="E378" s="225" t="s">
        <v>212</v>
      </c>
      <c r="F378" s="158"/>
      <c r="G378" s="158"/>
      <c r="H378" s="159"/>
      <c r="I378" s="110" t="s">
        <v>2359</v>
      </c>
      <c r="J378" s="111"/>
      <c r="K378" s="111"/>
      <c r="L378" s="111"/>
      <c r="M378" s="172" t="s">
        <v>2359</v>
      </c>
      <c r="N378" s="173"/>
      <c r="O378" s="173"/>
      <c r="P378" s="173"/>
      <c r="Q378" s="11"/>
    </row>
    <row r="379" spans="2:20" ht="20.100000000000001" customHeight="1">
      <c r="B379" s="171"/>
      <c r="C379" s="99"/>
      <c r="D379" s="99"/>
      <c r="E379" s="225" t="s">
        <v>58</v>
      </c>
      <c r="F379" s="158"/>
      <c r="G379" s="158"/>
      <c r="H379" s="159"/>
      <c r="I379" s="110" t="s">
        <v>2360</v>
      </c>
      <c r="J379" s="111"/>
      <c r="K379" s="111"/>
      <c r="L379" s="111"/>
      <c r="M379" s="172" t="s">
        <v>2360</v>
      </c>
      <c r="N379" s="173"/>
      <c r="O379" s="173"/>
      <c r="P379" s="173"/>
      <c r="Q379" s="11"/>
    </row>
    <row r="380" spans="2:20" ht="20.100000000000001" customHeight="1">
      <c r="B380" s="171"/>
      <c r="C380" s="99"/>
      <c r="D380" s="99"/>
      <c r="E380" s="225" t="s">
        <v>213</v>
      </c>
      <c r="F380" s="158"/>
      <c r="G380" s="158"/>
      <c r="H380" s="159"/>
      <c r="I380" s="110" t="s">
        <v>2360</v>
      </c>
      <c r="J380" s="111"/>
      <c r="K380" s="111"/>
      <c r="L380" s="111"/>
      <c r="M380" s="172" t="s">
        <v>2360</v>
      </c>
      <c r="N380" s="173"/>
      <c r="O380" s="173"/>
      <c r="P380" s="173"/>
      <c r="Q380" s="11"/>
    </row>
    <row r="381" spans="2:20" ht="20.100000000000001" customHeight="1">
      <c r="B381" s="234" t="s">
        <v>203</v>
      </c>
      <c r="C381" s="80"/>
      <c r="D381" s="81"/>
      <c r="E381" s="225" t="s">
        <v>214</v>
      </c>
      <c r="F381" s="158"/>
      <c r="G381" s="158"/>
      <c r="H381" s="159"/>
      <c r="I381" s="380">
        <v>8000000</v>
      </c>
      <c r="J381" s="108"/>
      <c r="K381" s="108"/>
      <c r="L381" s="42" t="s">
        <v>481</v>
      </c>
      <c r="M381" s="112">
        <v>0</v>
      </c>
      <c r="N381" s="108"/>
      <c r="O381" s="108"/>
      <c r="P381" s="29" t="s">
        <v>481</v>
      </c>
    </row>
    <row r="382" spans="2:20" ht="20.100000000000001" customHeight="1">
      <c r="B382" s="257"/>
      <c r="C382" s="86"/>
      <c r="D382" s="87"/>
      <c r="E382" s="225" t="s">
        <v>215</v>
      </c>
      <c r="F382" s="158"/>
      <c r="G382" s="158"/>
      <c r="H382" s="159"/>
      <c r="I382" s="112">
        <v>0</v>
      </c>
      <c r="J382" s="108"/>
      <c r="K382" s="108"/>
      <c r="L382" s="42" t="s">
        <v>481</v>
      </c>
      <c r="M382" s="112">
        <v>0</v>
      </c>
      <c r="N382" s="108"/>
      <c r="O382" s="108"/>
      <c r="P382" s="29" t="s">
        <v>481</v>
      </c>
    </row>
    <row r="383" spans="2:20" ht="20.100000000000001" customHeight="1">
      <c r="B383" s="148" t="s">
        <v>204</v>
      </c>
      <c r="C383" s="129"/>
      <c r="D383" s="129"/>
      <c r="E383" s="129"/>
      <c r="F383" s="129"/>
      <c r="G383" s="129"/>
      <c r="H383" s="130"/>
      <c r="I383" s="380">
        <f>SUM(I384:K388)</f>
        <v>282224</v>
      </c>
      <c r="J383" s="108"/>
      <c r="K383" s="108"/>
      <c r="L383" s="42" t="s">
        <v>481</v>
      </c>
      <c r="M383" s="380">
        <f>SUM(M384:O388)</f>
        <v>376424</v>
      </c>
      <c r="N383" s="108"/>
      <c r="O383" s="108"/>
      <c r="P383" s="29" t="s">
        <v>481</v>
      </c>
    </row>
    <row r="384" spans="2:20" ht="20.100000000000001" customHeight="1">
      <c r="B384" s="393"/>
      <c r="C384" s="225" t="s">
        <v>205</v>
      </c>
      <c r="D384" s="158"/>
      <c r="E384" s="158"/>
      <c r="F384" s="158"/>
      <c r="G384" s="158"/>
      <c r="H384" s="159"/>
      <c r="I384" s="380">
        <v>77000</v>
      </c>
      <c r="J384" s="108"/>
      <c r="K384" s="108"/>
      <c r="L384" s="42" t="s">
        <v>481</v>
      </c>
      <c r="M384" s="380">
        <v>171200</v>
      </c>
      <c r="N384" s="108"/>
      <c r="O384" s="108"/>
      <c r="P384" s="29" t="s">
        <v>481</v>
      </c>
    </row>
    <row r="385" spans="2:20" ht="20.100000000000001" customHeight="1">
      <c r="B385" s="171"/>
      <c r="C385" s="392" t="s">
        <v>207</v>
      </c>
      <c r="D385" s="254" t="s">
        <v>206</v>
      </c>
      <c r="E385" s="255"/>
      <c r="F385" s="255"/>
      <c r="G385" s="255"/>
      <c r="H385" s="256"/>
      <c r="I385" s="380">
        <v>24044</v>
      </c>
      <c r="J385" s="108"/>
      <c r="K385" s="108"/>
      <c r="L385" s="42" t="s">
        <v>481</v>
      </c>
      <c r="M385" s="380">
        <v>24044</v>
      </c>
      <c r="N385" s="108"/>
      <c r="O385" s="108"/>
      <c r="P385" s="29" t="s">
        <v>481</v>
      </c>
    </row>
    <row r="386" spans="2:20" ht="20.100000000000001" customHeight="1">
      <c r="B386" s="171"/>
      <c r="C386" s="392"/>
      <c r="D386" s="392" t="s">
        <v>208</v>
      </c>
      <c r="E386" s="225" t="s">
        <v>216</v>
      </c>
      <c r="F386" s="158"/>
      <c r="G386" s="158"/>
      <c r="H386" s="159"/>
      <c r="I386" s="380">
        <v>68980</v>
      </c>
      <c r="J386" s="108"/>
      <c r="K386" s="108"/>
      <c r="L386" s="42" t="s">
        <v>481</v>
      </c>
      <c r="M386" s="380">
        <v>68980</v>
      </c>
      <c r="N386" s="108"/>
      <c r="O386" s="108"/>
      <c r="P386" s="29" t="s">
        <v>481</v>
      </c>
    </row>
    <row r="387" spans="2:20" ht="20.100000000000001" customHeight="1">
      <c r="B387" s="171"/>
      <c r="C387" s="392"/>
      <c r="D387" s="392"/>
      <c r="E387" s="225" t="s">
        <v>217</v>
      </c>
      <c r="F387" s="158"/>
      <c r="G387" s="158"/>
      <c r="H387" s="159"/>
      <c r="I387" s="380">
        <v>112200</v>
      </c>
      <c r="J387" s="108"/>
      <c r="K387" s="108"/>
      <c r="L387" s="42" t="s">
        <v>481</v>
      </c>
      <c r="M387" s="380">
        <v>112200</v>
      </c>
      <c r="N387" s="108"/>
      <c r="O387" s="108"/>
      <c r="P387" s="29" t="s">
        <v>481</v>
      </c>
    </row>
    <row r="388" spans="2:20" ht="20.100000000000001" customHeight="1">
      <c r="B388" s="171"/>
      <c r="C388" s="392"/>
      <c r="D388" s="392"/>
      <c r="E388" s="225" t="s">
        <v>218</v>
      </c>
      <c r="F388" s="158"/>
      <c r="G388" s="158"/>
      <c r="H388" s="159"/>
      <c r="I388" s="112">
        <v>0</v>
      </c>
      <c r="J388" s="108"/>
      <c r="K388" s="108"/>
      <c r="L388" s="42" t="s">
        <v>481</v>
      </c>
      <c r="M388" s="112">
        <v>0</v>
      </c>
      <c r="N388" s="108"/>
      <c r="O388" s="108"/>
      <c r="P388" s="29" t="s">
        <v>481</v>
      </c>
    </row>
    <row r="389" spans="2:20" ht="20.100000000000001" customHeight="1">
      <c r="B389" s="171"/>
      <c r="C389" s="392"/>
      <c r="D389" s="392"/>
      <c r="E389" s="225" t="s">
        <v>219</v>
      </c>
      <c r="F389" s="158"/>
      <c r="G389" s="158"/>
      <c r="H389" s="159"/>
      <c r="I389" s="112" t="s">
        <v>2605</v>
      </c>
      <c r="J389" s="108"/>
      <c r="K389" s="108"/>
      <c r="L389" s="42" t="s">
        <v>481</v>
      </c>
      <c r="M389" s="112" t="s">
        <v>2605</v>
      </c>
      <c r="N389" s="108"/>
      <c r="O389" s="108"/>
      <c r="P389" s="29" t="s">
        <v>481</v>
      </c>
    </row>
    <row r="390" spans="2:20" ht="20.100000000000001" customHeight="1">
      <c r="B390" s="171"/>
      <c r="C390" s="392"/>
      <c r="D390" s="392"/>
      <c r="E390" s="225" t="s">
        <v>71</v>
      </c>
      <c r="F390" s="158"/>
      <c r="G390" s="158"/>
      <c r="H390" s="159"/>
      <c r="I390" s="112">
        <v>0</v>
      </c>
      <c r="J390" s="108"/>
      <c r="K390" s="108"/>
      <c r="L390" s="42" t="s">
        <v>481</v>
      </c>
      <c r="M390" s="112">
        <v>0</v>
      </c>
      <c r="N390" s="108"/>
      <c r="O390" s="108"/>
      <c r="P390" s="29" t="s">
        <v>481</v>
      </c>
    </row>
    <row r="391" spans="2:20" ht="20.100000000000001" customHeight="1">
      <c r="B391" s="383" t="s">
        <v>220</v>
      </c>
      <c r="C391" s="384"/>
      <c r="D391" s="384"/>
      <c r="E391" s="384"/>
      <c r="F391" s="384"/>
      <c r="G391" s="384"/>
      <c r="H391" s="384"/>
      <c r="I391" s="384"/>
      <c r="J391" s="384"/>
      <c r="K391" s="384"/>
      <c r="L391" s="384"/>
      <c r="M391" s="384"/>
      <c r="N391" s="384"/>
      <c r="O391" s="384"/>
      <c r="P391" s="385"/>
    </row>
    <row r="392" spans="2:20" ht="20.100000000000001" customHeight="1">
      <c r="B392" s="386" t="s">
        <v>2451</v>
      </c>
      <c r="C392" s="387"/>
      <c r="D392" s="387"/>
      <c r="E392" s="387"/>
      <c r="F392" s="387"/>
      <c r="G392" s="387"/>
      <c r="H392" s="387"/>
      <c r="I392" s="387"/>
      <c r="J392" s="387"/>
      <c r="K392" s="387"/>
      <c r="L392" s="387"/>
      <c r="M392" s="387"/>
      <c r="N392" s="387"/>
      <c r="O392" s="387"/>
      <c r="P392" s="388"/>
    </row>
    <row r="393" spans="2:20" ht="20.100000000000001" customHeight="1" thickBot="1">
      <c r="B393" s="389" t="s">
        <v>2452</v>
      </c>
      <c r="C393" s="390"/>
      <c r="D393" s="390"/>
      <c r="E393" s="390"/>
      <c r="F393" s="390"/>
      <c r="G393" s="390"/>
      <c r="H393" s="390"/>
      <c r="I393" s="390"/>
      <c r="J393" s="390"/>
      <c r="K393" s="390"/>
      <c r="L393" s="390"/>
      <c r="M393" s="390"/>
      <c r="N393" s="390"/>
      <c r="O393" s="390"/>
      <c r="P393" s="391"/>
    </row>
    <row r="394" spans="2:20" ht="20.100000000000001" customHeight="1"/>
    <row r="395" spans="2:20" s="14" customFormat="1" ht="20.100000000000001" customHeight="1" thickBot="1">
      <c r="B395" s="14" t="s">
        <v>221</v>
      </c>
      <c r="S395" s="15"/>
      <c r="T395" s="12"/>
    </row>
    <row r="396" spans="2:20" ht="20.100000000000001" customHeight="1">
      <c r="B396" s="381" t="s">
        <v>222</v>
      </c>
      <c r="C396" s="382"/>
      <c r="D396" s="382"/>
      <c r="E396" s="382"/>
      <c r="F396" s="382"/>
      <c r="G396" s="368" t="s">
        <v>223</v>
      </c>
      <c r="H396" s="369"/>
      <c r="I396" s="369"/>
      <c r="J396" s="369"/>
      <c r="K396" s="369"/>
      <c r="L396" s="369"/>
      <c r="M396" s="369"/>
      <c r="N396" s="369"/>
      <c r="O396" s="369"/>
      <c r="P396" s="371"/>
    </row>
    <row r="397" spans="2:20" ht="120" customHeight="1">
      <c r="B397" s="157" t="s">
        <v>205</v>
      </c>
      <c r="C397" s="158"/>
      <c r="D397" s="158"/>
      <c r="E397" s="158"/>
      <c r="F397" s="159"/>
      <c r="G397" s="96" t="s">
        <v>2606</v>
      </c>
      <c r="H397" s="114"/>
      <c r="I397" s="114"/>
      <c r="J397" s="114"/>
      <c r="K397" s="114"/>
      <c r="L397" s="114"/>
      <c r="M397" s="114"/>
      <c r="N397" s="114"/>
      <c r="O397" s="114"/>
      <c r="P397" s="115"/>
    </row>
    <row r="398" spans="2:20" ht="20.100000000000001" customHeight="1">
      <c r="B398" s="171" t="s">
        <v>215</v>
      </c>
      <c r="C398" s="99"/>
      <c r="D398" s="99"/>
      <c r="E398" s="99"/>
      <c r="F398" s="99"/>
      <c r="G398" s="375" t="s">
        <v>482</v>
      </c>
      <c r="H398" s="376"/>
      <c r="I398" s="108"/>
      <c r="J398" s="108"/>
      <c r="K398" s="158" t="s">
        <v>483</v>
      </c>
      <c r="L398" s="158"/>
      <c r="M398" s="158"/>
      <c r="N398" s="158"/>
      <c r="O398" s="158"/>
      <c r="P398" s="214"/>
    </row>
    <row r="399" spans="2:20" ht="120" customHeight="1">
      <c r="B399" s="398" t="s">
        <v>567</v>
      </c>
      <c r="C399" s="185"/>
      <c r="D399" s="185"/>
      <c r="E399" s="185"/>
      <c r="F399" s="186"/>
      <c r="G399" s="96"/>
      <c r="H399" s="97"/>
      <c r="I399" s="97"/>
      <c r="J399" s="97"/>
      <c r="K399" s="97"/>
      <c r="L399" s="97"/>
      <c r="M399" s="97"/>
      <c r="N399" s="97"/>
      <c r="O399" s="97"/>
      <c r="P399" s="98"/>
    </row>
    <row r="400" spans="2:20" ht="120" customHeight="1">
      <c r="B400" s="157" t="s">
        <v>217</v>
      </c>
      <c r="C400" s="158"/>
      <c r="D400" s="158"/>
      <c r="E400" s="158"/>
      <c r="F400" s="159"/>
      <c r="G400" s="96" t="s">
        <v>2607</v>
      </c>
      <c r="H400" s="114"/>
      <c r="I400" s="114"/>
      <c r="J400" s="114"/>
      <c r="K400" s="114"/>
      <c r="L400" s="114"/>
      <c r="M400" s="114"/>
      <c r="N400" s="114"/>
      <c r="O400" s="114"/>
      <c r="P400" s="115"/>
    </row>
    <row r="401" spans="2:20" ht="120" customHeight="1">
      <c r="B401" s="157" t="s">
        <v>216</v>
      </c>
      <c r="C401" s="158"/>
      <c r="D401" s="158"/>
      <c r="E401" s="158"/>
      <c r="F401" s="159"/>
      <c r="G401" s="96" t="s">
        <v>2608</v>
      </c>
      <c r="H401" s="114"/>
      <c r="I401" s="114"/>
      <c r="J401" s="114"/>
      <c r="K401" s="114"/>
      <c r="L401" s="114"/>
      <c r="M401" s="114"/>
      <c r="N401" s="114"/>
      <c r="O401" s="114"/>
      <c r="P401" s="115"/>
    </row>
    <row r="402" spans="2:20" ht="120" customHeight="1">
      <c r="B402" s="157" t="s">
        <v>219</v>
      </c>
      <c r="C402" s="158"/>
      <c r="D402" s="158"/>
      <c r="E402" s="158"/>
      <c r="F402" s="159"/>
      <c r="G402" s="96" t="s">
        <v>2609</v>
      </c>
      <c r="H402" s="114"/>
      <c r="I402" s="114"/>
      <c r="J402" s="114"/>
      <c r="K402" s="114"/>
      <c r="L402" s="114"/>
      <c r="M402" s="114"/>
      <c r="N402" s="114"/>
      <c r="O402" s="114"/>
      <c r="P402" s="115"/>
    </row>
    <row r="403" spans="2:20" ht="20.100000000000001" customHeight="1">
      <c r="B403" s="234" t="s">
        <v>392</v>
      </c>
      <c r="C403" s="80"/>
      <c r="D403" s="80"/>
      <c r="E403" s="80"/>
      <c r="F403" s="81"/>
      <c r="G403" s="128" t="s">
        <v>224</v>
      </c>
      <c r="H403" s="129"/>
      <c r="I403" s="129"/>
      <c r="J403" s="129"/>
      <c r="K403" s="129"/>
      <c r="L403" s="129"/>
      <c r="M403" s="129"/>
      <c r="N403" s="129"/>
      <c r="O403" s="129"/>
      <c r="P403" s="231"/>
    </row>
    <row r="404" spans="2:20" ht="20.100000000000001" customHeight="1">
      <c r="B404" s="257"/>
      <c r="C404" s="86"/>
      <c r="D404" s="86"/>
      <c r="E404" s="86"/>
      <c r="F404" s="87"/>
      <c r="G404" s="131"/>
      <c r="H404" s="132"/>
      <c r="I404" s="132"/>
      <c r="J404" s="132"/>
      <c r="K404" s="132"/>
      <c r="L404" s="132"/>
      <c r="M404" s="132"/>
      <c r="N404" s="132"/>
      <c r="O404" s="132"/>
      <c r="P404" s="397"/>
    </row>
    <row r="405" spans="2:20" ht="120" customHeight="1" thickBot="1">
      <c r="B405" s="311" t="s">
        <v>393</v>
      </c>
      <c r="C405" s="306"/>
      <c r="D405" s="306"/>
      <c r="E405" s="306"/>
      <c r="F405" s="307"/>
      <c r="G405" s="308" t="s">
        <v>2610</v>
      </c>
      <c r="H405" s="309"/>
      <c r="I405" s="309"/>
      <c r="J405" s="309"/>
      <c r="K405" s="309"/>
      <c r="L405" s="309"/>
      <c r="M405" s="309"/>
      <c r="N405" s="309"/>
      <c r="O405" s="309"/>
      <c r="P405" s="31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96" t="s">
        <v>222</v>
      </c>
      <c r="C409" s="369"/>
      <c r="D409" s="369"/>
      <c r="E409" s="369"/>
      <c r="F409" s="369"/>
      <c r="G409" s="369"/>
      <c r="H409" s="369"/>
      <c r="I409" s="370"/>
      <c r="J409" s="368" t="s">
        <v>227</v>
      </c>
      <c r="K409" s="369"/>
      <c r="L409" s="369"/>
      <c r="M409" s="369"/>
      <c r="N409" s="369"/>
      <c r="O409" s="369"/>
      <c r="P409" s="371"/>
    </row>
    <row r="410" spans="2:20" ht="120" customHeight="1">
      <c r="B410" s="157" t="s">
        <v>564</v>
      </c>
      <c r="C410" s="158"/>
      <c r="D410" s="158"/>
      <c r="E410" s="158"/>
      <c r="F410" s="158"/>
      <c r="G410" s="158"/>
      <c r="H410" s="158"/>
      <c r="I410" s="159"/>
      <c r="J410" s="96" t="s">
        <v>2611</v>
      </c>
      <c r="K410" s="114"/>
      <c r="L410" s="114"/>
      <c r="M410" s="114"/>
      <c r="N410" s="114"/>
      <c r="O410" s="114"/>
      <c r="P410" s="115"/>
    </row>
    <row r="411" spans="2:20" ht="120" customHeight="1">
      <c r="B411" s="234" t="s">
        <v>565</v>
      </c>
      <c r="C411" s="80"/>
      <c r="D411" s="80"/>
      <c r="E411" s="80"/>
      <c r="F411" s="80"/>
      <c r="G411" s="80"/>
      <c r="H411" s="80"/>
      <c r="I411" s="81"/>
      <c r="J411" s="430"/>
      <c r="K411" s="431"/>
      <c r="L411" s="431"/>
      <c r="M411" s="431"/>
      <c r="N411" s="431"/>
      <c r="O411" s="431"/>
      <c r="P411" s="432"/>
    </row>
    <row r="412" spans="2:20" ht="120" customHeight="1">
      <c r="B412" s="257"/>
      <c r="C412" s="86"/>
      <c r="D412" s="86"/>
      <c r="E412" s="86"/>
      <c r="F412" s="86"/>
      <c r="G412" s="86"/>
      <c r="H412" s="86"/>
      <c r="I412" s="87"/>
      <c r="J412" s="480"/>
      <c r="K412" s="178"/>
      <c r="L412" s="178"/>
      <c r="M412" s="178"/>
      <c r="N412" s="178"/>
      <c r="O412" s="178"/>
      <c r="P412" s="179"/>
    </row>
    <row r="413" spans="2:20" ht="20.100000000000001" customHeight="1" thickBot="1">
      <c r="B413" s="311" t="s">
        <v>228</v>
      </c>
      <c r="C413" s="306"/>
      <c r="D413" s="306"/>
      <c r="E413" s="306"/>
      <c r="F413" s="306"/>
      <c r="G413" s="306"/>
      <c r="H413" s="306"/>
      <c r="I413" s="306"/>
      <c r="J413" s="306"/>
      <c r="K413" s="306"/>
      <c r="L413" s="306"/>
      <c r="M413" s="306"/>
      <c r="N413" s="306"/>
      <c r="O413" s="306"/>
      <c r="P413" s="519"/>
    </row>
    <row r="414" spans="2:20" ht="20.100000000000001" customHeight="1"/>
    <row r="415" spans="2:20" s="14" customFormat="1" ht="20.100000000000001" customHeight="1" thickBot="1">
      <c r="B415" s="14" t="s">
        <v>229</v>
      </c>
      <c r="S415" s="15"/>
      <c r="T415" s="12"/>
    </row>
    <row r="416" spans="2:20" ht="180" customHeight="1">
      <c r="B416" s="215" t="s">
        <v>223</v>
      </c>
      <c r="C416" s="216"/>
      <c r="D416" s="216"/>
      <c r="E416" s="216"/>
      <c r="F416" s="216"/>
      <c r="G416" s="216"/>
      <c r="H416" s="216"/>
      <c r="I416" s="217"/>
      <c r="J416" s="270" t="s">
        <v>2612</v>
      </c>
      <c r="K416" s="271"/>
      <c r="L416" s="271"/>
      <c r="M416" s="271"/>
      <c r="N416" s="271"/>
      <c r="O416" s="272"/>
      <c r="P416" s="273"/>
    </row>
    <row r="417" spans="1:20" ht="20.100000000000001" customHeight="1">
      <c r="B417" s="157" t="s">
        <v>394</v>
      </c>
      <c r="C417" s="158"/>
      <c r="D417" s="158"/>
      <c r="E417" s="158"/>
      <c r="F417" s="158"/>
      <c r="G417" s="158"/>
      <c r="H417" s="158"/>
      <c r="I417" s="159"/>
      <c r="J417" s="394">
        <v>60</v>
      </c>
      <c r="K417" s="108"/>
      <c r="L417" s="108"/>
      <c r="M417" s="108"/>
      <c r="N417" s="108"/>
      <c r="O417" s="108"/>
      <c r="P417" s="29" t="s">
        <v>476</v>
      </c>
    </row>
    <row r="418" spans="1:20" ht="60" customHeight="1">
      <c r="B418" s="157" t="s">
        <v>230</v>
      </c>
      <c r="C418" s="158"/>
      <c r="D418" s="158"/>
      <c r="E418" s="158"/>
      <c r="F418" s="158"/>
      <c r="G418" s="158"/>
      <c r="H418" s="158"/>
      <c r="I418" s="159"/>
      <c r="J418" s="150" t="s">
        <v>235</v>
      </c>
      <c r="K418" s="151"/>
      <c r="L418" s="151"/>
      <c r="M418" s="151"/>
      <c r="N418" s="151"/>
      <c r="O418" s="151"/>
      <c r="P418" s="152"/>
    </row>
    <row r="419" spans="1:20" ht="20.100000000000001" customHeight="1">
      <c r="B419" s="234" t="s">
        <v>231</v>
      </c>
      <c r="C419" s="80"/>
      <c r="D419" s="80"/>
      <c r="E419" s="80"/>
      <c r="F419" s="80"/>
      <c r="G419" s="80"/>
      <c r="H419" s="80"/>
      <c r="I419" s="81"/>
      <c r="J419" s="395" t="s">
        <v>2613</v>
      </c>
      <c r="K419" s="260"/>
      <c r="L419" s="260"/>
      <c r="M419" s="260"/>
      <c r="N419" s="260"/>
      <c r="O419" s="260"/>
      <c r="P419" s="231" t="s">
        <v>481</v>
      </c>
    </row>
    <row r="420" spans="1:20" ht="20.100000000000001" customHeight="1">
      <c r="B420" s="257"/>
      <c r="C420" s="86"/>
      <c r="D420" s="86"/>
      <c r="E420" s="86"/>
      <c r="F420" s="86"/>
      <c r="G420" s="86"/>
      <c r="H420" s="86"/>
      <c r="I420" s="87"/>
      <c r="J420" s="262"/>
      <c r="K420" s="263"/>
      <c r="L420" s="263"/>
      <c r="M420" s="263"/>
      <c r="N420" s="263"/>
      <c r="O420" s="263"/>
      <c r="P420" s="397"/>
    </row>
    <row r="421" spans="1:20" ht="20.100000000000001" customHeight="1">
      <c r="B421" s="157" t="s">
        <v>232</v>
      </c>
      <c r="C421" s="158"/>
      <c r="D421" s="158"/>
      <c r="E421" s="158"/>
      <c r="F421" s="158"/>
      <c r="G421" s="158"/>
      <c r="H421" s="158"/>
      <c r="I421" s="159"/>
      <c r="J421" s="394">
        <v>30</v>
      </c>
      <c r="K421" s="108"/>
      <c r="L421" s="108"/>
      <c r="M421" s="108"/>
      <c r="N421" s="108"/>
      <c r="O421" s="108"/>
      <c r="P421" s="29" t="s">
        <v>484</v>
      </c>
    </row>
    <row r="422" spans="1:20" ht="180" customHeight="1">
      <c r="B422" s="297" t="s">
        <v>233</v>
      </c>
      <c r="C422" s="298"/>
      <c r="D422" s="225" t="s">
        <v>236</v>
      </c>
      <c r="E422" s="158"/>
      <c r="F422" s="158"/>
      <c r="G422" s="158"/>
      <c r="H422" s="158"/>
      <c r="I422" s="159"/>
      <c r="J422" s="100" t="s">
        <v>2614</v>
      </c>
      <c r="K422" s="101"/>
      <c r="L422" s="101"/>
      <c r="M422" s="101"/>
      <c r="N422" s="101"/>
      <c r="O422" s="102"/>
      <c r="P422" s="103"/>
    </row>
    <row r="423" spans="1:20" ht="180" customHeight="1">
      <c r="B423" s="297"/>
      <c r="C423" s="298"/>
      <c r="D423" s="225" t="s">
        <v>237</v>
      </c>
      <c r="E423" s="158"/>
      <c r="F423" s="158"/>
      <c r="G423" s="158"/>
      <c r="H423" s="158"/>
      <c r="I423" s="159"/>
      <c r="J423" s="100" t="s">
        <v>2615</v>
      </c>
      <c r="K423" s="101"/>
      <c r="L423" s="101"/>
      <c r="M423" s="101"/>
      <c r="N423" s="101"/>
      <c r="O423" s="102"/>
      <c r="P423" s="103"/>
    </row>
    <row r="424" spans="1:20" ht="39.950000000000003" customHeight="1">
      <c r="B424" s="297" t="s">
        <v>234</v>
      </c>
      <c r="C424" s="298"/>
      <c r="D424" s="107" t="s">
        <v>2616</v>
      </c>
      <c r="E424" s="108"/>
      <c r="F424" s="108"/>
      <c r="G424" s="108"/>
      <c r="H424" s="108"/>
      <c r="I424" s="108"/>
      <c r="J424" s="108"/>
      <c r="K424" s="108"/>
      <c r="L424" s="108"/>
      <c r="M424" s="108"/>
      <c r="N424" s="108"/>
      <c r="O424" s="108"/>
      <c r="P424" s="109"/>
    </row>
    <row r="425" spans="1:20" ht="20.100000000000001" customHeight="1">
      <c r="B425" s="297"/>
      <c r="C425" s="298"/>
      <c r="D425" s="372" t="s">
        <v>446</v>
      </c>
      <c r="E425" s="373"/>
      <c r="F425" s="373"/>
      <c r="G425" s="373"/>
      <c r="H425" s="373"/>
      <c r="I425" s="373"/>
      <c r="J425" s="373"/>
      <c r="K425" s="373"/>
      <c r="L425" s="373"/>
      <c r="M425" s="373"/>
      <c r="N425" s="373"/>
      <c r="O425" s="373"/>
      <c r="P425" s="374"/>
    </row>
    <row r="426" spans="1:20" ht="60" customHeight="1" thickBot="1">
      <c r="B426" s="299"/>
      <c r="C426" s="300"/>
      <c r="D426" s="34"/>
      <c r="E426" s="399" t="s">
        <v>5</v>
      </c>
      <c r="F426" s="400"/>
      <c r="G426" s="312" t="s">
        <v>2617</v>
      </c>
      <c r="H426" s="309"/>
      <c r="I426" s="309"/>
      <c r="J426" s="309"/>
      <c r="K426" s="309"/>
      <c r="L426" s="309"/>
      <c r="M426" s="309"/>
      <c r="N426" s="309"/>
      <c r="O426" s="309"/>
      <c r="P426" s="31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03" t="s">
        <v>240</v>
      </c>
      <c r="C430" s="205"/>
      <c r="D430" s="228" t="s">
        <v>244</v>
      </c>
      <c r="E430" s="228"/>
      <c r="F430" s="228"/>
      <c r="G430" s="228"/>
      <c r="H430" s="282">
        <v>23</v>
      </c>
      <c r="I430" s="165"/>
      <c r="J430" s="165"/>
      <c r="K430" s="165"/>
      <c r="L430" s="165"/>
      <c r="M430" s="165"/>
      <c r="N430" s="165"/>
      <c r="O430" s="165"/>
      <c r="P430" s="41" t="s">
        <v>477</v>
      </c>
    </row>
    <row r="431" spans="1:20" ht="20.100000000000001" customHeight="1">
      <c r="B431" s="149"/>
      <c r="C431" s="133"/>
      <c r="D431" s="99" t="s">
        <v>245</v>
      </c>
      <c r="E431" s="99"/>
      <c r="F431" s="99"/>
      <c r="G431" s="99"/>
      <c r="H431" s="112">
        <v>57</v>
      </c>
      <c r="I431" s="108"/>
      <c r="J431" s="108"/>
      <c r="K431" s="108"/>
      <c r="L431" s="108"/>
      <c r="M431" s="108"/>
      <c r="N431" s="108"/>
      <c r="O431" s="108"/>
      <c r="P431" s="29" t="s">
        <v>479</v>
      </c>
    </row>
    <row r="432" spans="1:20" ht="20.100000000000001" customHeight="1">
      <c r="B432" s="171" t="s">
        <v>241</v>
      </c>
      <c r="C432" s="99"/>
      <c r="D432" s="99" t="s">
        <v>246</v>
      </c>
      <c r="E432" s="99"/>
      <c r="F432" s="99"/>
      <c r="G432" s="99"/>
      <c r="H432" s="112">
        <v>3</v>
      </c>
      <c r="I432" s="108"/>
      <c r="J432" s="108"/>
      <c r="K432" s="108"/>
      <c r="L432" s="108"/>
      <c r="M432" s="108"/>
      <c r="N432" s="108"/>
      <c r="O432" s="108"/>
      <c r="P432" s="29" t="s">
        <v>479</v>
      </c>
    </row>
    <row r="433" spans="2:16" ht="20.100000000000001" customHeight="1">
      <c r="B433" s="171"/>
      <c r="C433" s="99"/>
      <c r="D433" s="99" t="s">
        <v>247</v>
      </c>
      <c r="E433" s="99"/>
      <c r="F433" s="99"/>
      <c r="G433" s="99"/>
      <c r="H433" s="112">
        <v>3</v>
      </c>
      <c r="I433" s="108"/>
      <c r="J433" s="108"/>
      <c r="K433" s="108"/>
      <c r="L433" s="108"/>
      <c r="M433" s="108"/>
      <c r="N433" s="108"/>
      <c r="O433" s="108"/>
      <c r="P433" s="29" t="s">
        <v>479</v>
      </c>
    </row>
    <row r="434" spans="2:16" ht="20.100000000000001" customHeight="1">
      <c r="B434" s="171"/>
      <c r="C434" s="99"/>
      <c r="D434" s="99" t="s">
        <v>248</v>
      </c>
      <c r="E434" s="99"/>
      <c r="F434" s="99"/>
      <c r="G434" s="99"/>
      <c r="H434" s="112">
        <v>19</v>
      </c>
      <c r="I434" s="108"/>
      <c r="J434" s="108"/>
      <c r="K434" s="108"/>
      <c r="L434" s="108"/>
      <c r="M434" s="108"/>
      <c r="N434" s="108"/>
      <c r="O434" s="108"/>
      <c r="P434" s="29" t="s">
        <v>479</v>
      </c>
    </row>
    <row r="435" spans="2:16" ht="20.100000000000001" customHeight="1">
      <c r="B435" s="171"/>
      <c r="C435" s="99"/>
      <c r="D435" s="99" t="s">
        <v>249</v>
      </c>
      <c r="E435" s="99"/>
      <c r="F435" s="99"/>
      <c r="G435" s="99"/>
      <c r="H435" s="112">
        <v>55</v>
      </c>
      <c r="I435" s="108"/>
      <c r="J435" s="108"/>
      <c r="K435" s="108"/>
      <c r="L435" s="108"/>
      <c r="M435" s="108"/>
      <c r="N435" s="108"/>
      <c r="O435" s="108"/>
      <c r="P435" s="29" t="s">
        <v>479</v>
      </c>
    </row>
    <row r="436" spans="2:16" ht="20.100000000000001" customHeight="1">
      <c r="B436" s="401" t="s">
        <v>242</v>
      </c>
      <c r="C436" s="402"/>
      <c r="D436" s="99" t="s">
        <v>250</v>
      </c>
      <c r="E436" s="99"/>
      <c r="F436" s="99"/>
      <c r="G436" s="99"/>
      <c r="H436" s="112">
        <v>0</v>
      </c>
      <c r="I436" s="108"/>
      <c r="J436" s="108"/>
      <c r="K436" s="108"/>
      <c r="L436" s="108"/>
      <c r="M436" s="108"/>
      <c r="N436" s="108"/>
      <c r="O436" s="108"/>
      <c r="P436" s="29" t="s">
        <v>479</v>
      </c>
    </row>
    <row r="437" spans="2:16" ht="20.100000000000001" customHeight="1">
      <c r="B437" s="403"/>
      <c r="C437" s="404"/>
      <c r="D437" s="99" t="s">
        <v>251</v>
      </c>
      <c r="E437" s="99"/>
      <c r="F437" s="99"/>
      <c r="G437" s="99"/>
      <c r="H437" s="112">
        <v>0</v>
      </c>
      <c r="I437" s="108"/>
      <c r="J437" s="108"/>
      <c r="K437" s="108"/>
      <c r="L437" s="108"/>
      <c r="M437" s="108"/>
      <c r="N437" s="108"/>
      <c r="O437" s="108"/>
      <c r="P437" s="29" t="s">
        <v>479</v>
      </c>
    </row>
    <row r="438" spans="2:16" ht="20.100000000000001" customHeight="1">
      <c r="B438" s="403"/>
      <c r="C438" s="404"/>
      <c r="D438" s="99" t="s">
        <v>252</v>
      </c>
      <c r="E438" s="99"/>
      <c r="F438" s="99"/>
      <c r="G438" s="99"/>
      <c r="H438" s="112">
        <v>0</v>
      </c>
      <c r="I438" s="108"/>
      <c r="J438" s="108"/>
      <c r="K438" s="108"/>
      <c r="L438" s="108"/>
      <c r="M438" s="108"/>
      <c r="N438" s="108"/>
      <c r="O438" s="108"/>
      <c r="P438" s="29" t="s">
        <v>479</v>
      </c>
    </row>
    <row r="439" spans="2:16" ht="20.100000000000001" customHeight="1">
      <c r="B439" s="403"/>
      <c r="C439" s="404"/>
      <c r="D439" s="99" t="s">
        <v>253</v>
      </c>
      <c r="E439" s="99"/>
      <c r="F439" s="99"/>
      <c r="G439" s="99"/>
      <c r="H439" s="112">
        <v>10</v>
      </c>
      <c r="I439" s="108"/>
      <c r="J439" s="108"/>
      <c r="K439" s="108"/>
      <c r="L439" s="108"/>
      <c r="M439" s="108"/>
      <c r="N439" s="108"/>
      <c r="O439" s="108"/>
      <c r="P439" s="29" t="s">
        <v>479</v>
      </c>
    </row>
    <row r="440" spans="2:16" ht="20.100000000000001" customHeight="1">
      <c r="B440" s="403"/>
      <c r="C440" s="404"/>
      <c r="D440" s="99" t="s">
        <v>254</v>
      </c>
      <c r="E440" s="99"/>
      <c r="F440" s="99"/>
      <c r="G440" s="99"/>
      <c r="H440" s="112">
        <v>14</v>
      </c>
      <c r="I440" s="108"/>
      <c r="J440" s="108"/>
      <c r="K440" s="108"/>
      <c r="L440" s="108"/>
      <c r="M440" s="108"/>
      <c r="N440" s="108"/>
      <c r="O440" s="108"/>
      <c r="P440" s="29" t="s">
        <v>479</v>
      </c>
    </row>
    <row r="441" spans="2:16" ht="20.100000000000001" customHeight="1">
      <c r="B441" s="403"/>
      <c r="C441" s="404"/>
      <c r="D441" s="99" t="s">
        <v>255</v>
      </c>
      <c r="E441" s="99"/>
      <c r="F441" s="99"/>
      <c r="G441" s="99"/>
      <c r="H441" s="112">
        <v>13</v>
      </c>
      <c r="I441" s="108"/>
      <c r="J441" s="108"/>
      <c r="K441" s="108"/>
      <c r="L441" s="108"/>
      <c r="M441" s="108"/>
      <c r="N441" s="108"/>
      <c r="O441" s="108"/>
      <c r="P441" s="29" t="s">
        <v>479</v>
      </c>
    </row>
    <row r="442" spans="2:16" ht="20.100000000000001" customHeight="1">
      <c r="B442" s="403"/>
      <c r="C442" s="404"/>
      <c r="D442" s="99" t="s">
        <v>256</v>
      </c>
      <c r="E442" s="99"/>
      <c r="F442" s="99"/>
      <c r="G442" s="99"/>
      <c r="H442" s="112">
        <v>23</v>
      </c>
      <c r="I442" s="108"/>
      <c r="J442" s="108"/>
      <c r="K442" s="108"/>
      <c r="L442" s="108"/>
      <c r="M442" s="108"/>
      <c r="N442" s="108"/>
      <c r="O442" s="108"/>
      <c r="P442" s="29" t="s">
        <v>479</v>
      </c>
    </row>
    <row r="443" spans="2:16" ht="20.100000000000001" customHeight="1">
      <c r="B443" s="405"/>
      <c r="C443" s="406"/>
      <c r="D443" s="99" t="s">
        <v>257</v>
      </c>
      <c r="E443" s="99"/>
      <c r="F443" s="99"/>
      <c r="G443" s="99"/>
      <c r="H443" s="112">
        <v>20</v>
      </c>
      <c r="I443" s="108"/>
      <c r="J443" s="108"/>
      <c r="K443" s="108"/>
      <c r="L443" s="108"/>
      <c r="M443" s="108"/>
      <c r="N443" s="108"/>
      <c r="O443" s="108"/>
      <c r="P443" s="29" t="s">
        <v>479</v>
      </c>
    </row>
    <row r="444" spans="2:16" ht="20.100000000000001" customHeight="1">
      <c r="B444" s="171" t="s">
        <v>243</v>
      </c>
      <c r="C444" s="99"/>
      <c r="D444" s="99" t="s">
        <v>258</v>
      </c>
      <c r="E444" s="99"/>
      <c r="F444" s="99"/>
      <c r="G444" s="99"/>
      <c r="H444" s="112">
        <v>12</v>
      </c>
      <c r="I444" s="108"/>
      <c r="J444" s="108"/>
      <c r="K444" s="108"/>
      <c r="L444" s="108"/>
      <c r="M444" s="108"/>
      <c r="N444" s="108"/>
      <c r="O444" s="108"/>
      <c r="P444" s="29" t="s">
        <v>479</v>
      </c>
    </row>
    <row r="445" spans="2:16" ht="20.100000000000001" customHeight="1">
      <c r="B445" s="171"/>
      <c r="C445" s="99"/>
      <c r="D445" s="99" t="s">
        <v>259</v>
      </c>
      <c r="E445" s="99"/>
      <c r="F445" s="99"/>
      <c r="G445" s="99"/>
      <c r="H445" s="112">
        <v>16</v>
      </c>
      <c r="I445" s="108"/>
      <c r="J445" s="108"/>
      <c r="K445" s="108"/>
      <c r="L445" s="108"/>
      <c r="M445" s="108"/>
      <c r="N445" s="108"/>
      <c r="O445" s="108"/>
      <c r="P445" s="29" t="s">
        <v>479</v>
      </c>
    </row>
    <row r="446" spans="2:16" ht="20.100000000000001" customHeight="1">
      <c r="B446" s="171"/>
      <c r="C446" s="99"/>
      <c r="D446" s="99" t="s">
        <v>260</v>
      </c>
      <c r="E446" s="99"/>
      <c r="F446" s="99"/>
      <c r="G446" s="99"/>
      <c r="H446" s="112">
        <v>37</v>
      </c>
      <c r="I446" s="108"/>
      <c r="J446" s="108"/>
      <c r="K446" s="108"/>
      <c r="L446" s="108"/>
      <c r="M446" s="108"/>
      <c r="N446" s="108"/>
      <c r="O446" s="108"/>
      <c r="P446" s="29" t="s">
        <v>479</v>
      </c>
    </row>
    <row r="447" spans="2:16" ht="20.100000000000001" customHeight="1">
      <c r="B447" s="171"/>
      <c r="C447" s="99"/>
      <c r="D447" s="99" t="s">
        <v>261</v>
      </c>
      <c r="E447" s="99"/>
      <c r="F447" s="99"/>
      <c r="G447" s="99"/>
      <c r="H447" s="112">
        <v>15</v>
      </c>
      <c r="I447" s="108"/>
      <c r="J447" s="108"/>
      <c r="K447" s="108"/>
      <c r="L447" s="108"/>
      <c r="M447" s="108"/>
      <c r="N447" s="108"/>
      <c r="O447" s="108"/>
      <c r="P447" s="29" t="s">
        <v>479</v>
      </c>
    </row>
    <row r="448" spans="2:16" ht="20.100000000000001" customHeight="1">
      <c r="B448" s="171"/>
      <c r="C448" s="99"/>
      <c r="D448" s="99" t="s">
        <v>262</v>
      </c>
      <c r="E448" s="99"/>
      <c r="F448" s="99"/>
      <c r="G448" s="99"/>
      <c r="H448" s="112">
        <v>0</v>
      </c>
      <c r="I448" s="108"/>
      <c r="J448" s="108"/>
      <c r="K448" s="108"/>
      <c r="L448" s="108"/>
      <c r="M448" s="108"/>
      <c r="N448" s="108"/>
      <c r="O448" s="108"/>
      <c r="P448" s="29" t="s">
        <v>479</v>
      </c>
    </row>
    <row r="449" spans="2:20" ht="20.100000000000001" customHeight="1" thickBot="1">
      <c r="B449" s="199"/>
      <c r="C449" s="200"/>
      <c r="D449" s="200" t="s">
        <v>263</v>
      </c>
      <c r="E449" s="200"/>
      <c r="F449" s="200"/>
      <c r="G449" s="200"/>
      <c r="H449" s="137">
        <v>0</v>
      </c>
      <c r="I449" s="138"/>
      <c r="J449" s="138"/>
      <c r="K449" s="138"/>
      <c r="L449" s="138"/>
      <c r="M449" s="138"/>
      <c r="N449" s="138"/>
      <c r="O449" s="138"/>
      <c r="P449" s="30" t="s">
        <v>479</v>
      </c>
    </row>
    <row r="450" spans="2:20" ht="20.100000000000001" customHeight="1"/>
    <row r="451" spans="2:20" s="14" customFormat="1" ht="20.100000000000001" customHeight="1" thickBot="1">
      <c r="B451" s="14" t="s">
        <v>264</v>
      </c>
      <c r="S451" s="15"/>
      <c r="T451" s="12"/>
    </row>
    <row r="452" spans="2:20" ht="20.100000000000001" customHeight="1">
      <c r="B452" s="227" t="s">
        <v>265</v>
      </c>
      <c r="C452" s="228"/>
      <c r="D452" s="228"/>
      <c r="E452" s="228"/>
      <c r="F452" s="228"/>
      <c r="G452" s="228"/>
      <c r="H452" s="282">
        <v>87.6</v>
      </c>
      <c r="I452" s="165"/>
      <c r="J452" s="165"/>
      <c r="K452" s="165"/>
      <c r="L452" s="165"/>
      <c r="M452" s="165"/>
      <c r="N452" s="165"/>
      <c r="O452" s="165"/>
      <c r="P452" s="41" t="s">
        <v>485</v>
      </c>
    </row>
    <row r="453" spans="2:20" ht="20.100000000000001" customHeight="1">
      <c r="B453" s="171" t="s">
        <v>266</v>
      </c>
      <c r="C453" s="99"/>
      <c r="D453" s="99"/>
      <c r="E453" s="99"/>
      <c r="F453" s="99"/>
      <c r="G453" s="99"/>
      <c r="H453" s="112">
        <v>80</v>
      </c>
      <c r="I453" s="108"/>
      <c r="J453" s="108"/>
      <c r="K453" s="108"/>
      <c r="L453" s="108"/>
      <c r="M453" s="108"/>
      <c r="N453" s="108"/>
      <c r="O453" s="108"/>
      <c r="P453" s="29" t="s">
        <v>477</v>
      </c>
    </row>
    <row r="454" spans="2:20" ht="20.100000000000001" customHeight="1">
      <c r="B454" s="171" t="s">
        <v>267</v>
      </c>
      <c r="C454" s="99"/>
      <c r="D454" s="99"/>
      <c r="E454" s="99"/>
      <c r="F454" s="99"/>
      <c r="G454" s="99"/>
      <c r="H454" s="112">
        <v>90.9</v>
      </c>
      <c r="I454" s="108"/>
      <c r="J454" s="108"/>
      <c r="K454" s="108"/>
      <c r="L454" s="108"/>
      <c r="M454" s="108"/>
      <c r="N454" s="108"/>
      <c r="O454" s="108"/>
      <c r="P454" s="29" t="s">
        <v>484</v>
      </c>
    </row>
    <row r="455" spans="2:20" ht="20.100000000000001" customHeight="1">
      <c r="B455" s="234" t="s">
        <v>268</v>
      </c>
      <c r="C455" s="80"/>
      <c r="D455" s="80"/>
      <c r="E455" s="80"/>
      <c r="F455" s="80"/>
      <c r="G455" s="80"/>
      <c r="H455" s="80"/>
      <c r="I455" s="80"/>
      <c r="J455" s="80"/>
      <c r="K455" s="80"/>
      <c r="L455" s="80"/>
      <c r="M455" s="80"/>
      <c r="N455" s="80"/>
      <c r="O455" s="80"/>
      <c r="P455" s="407"/>
    </row>
    <row r="456" spans="2:20" ht="20.100000000000001" customHeight="1" thickBot="1">
      <c r="B456" s="236"/>
      <c r="C456" s="237"/>
      <c r="D456" s="237"/>
      <c r="E456" s="237"/>
      <c r="F456" s="237"/>
      <c r="G456" s="237"/>
      <c r="H456" s="237"/>
      <c r="I456" s="237"/>
      <c r="J456" s="237"/>
      <c r="K456" s="237"/>
      <c r="L456" s="237"/>
      <c r="M456" s="237"/>
      <c r="N456" s="237"/>
      <c r="O456" s="237"/>
      <c r="P456" s="408"/>
    </row>
    <row r="457" spans="2:20" ht="20.100000000000001" customHeight="1"/>
    <row r="458" spans="2:20" s="14" customFormat="1" ht="20.100000000000001" customHeight="1" thickBot="1">
      <c r="B458" s="14" t="s">
        <v>269</v>
      </c>
      <c r="S458" s="15"/>
      <c r="T458" s="12"/>
    </row>
    <row r="459" spans="2:20" ht="20.100000000000001" customHeight="1">
      <c r="B459" s="417" t="s">
        <v>270</v>
      </c>
      <c r="C459" s="418"/>
      <c r="D459" s="418"/>
      <c r="E459" s="228" t="s">
        <v>275</v>
      </c>
      <c r="F459" s="228"/>
      <c r="G459" s="228"/>
      <c r="H459" s="282">
        <v>3</v>
      </c>
      <c r="I459" s="165"/>
      <c r="J459" s="165"/>
      <c r="K459" s="165"/>
      <c r="L459" s="165"/>
      <c r="M459" s="165"/>
      <c r="N459" s="165"/>
      <c r="O459" s="165"/>
      <c r="P459" s="41" t="s">
        <v>479</v>
      </c>
    </row>
    <row r="460" spans="2:20" ht="20.100000000000001" customHeight="1">
      <c r="B460" s="419"/>
      <c r="C460" s="420"/>
      <c r="D460" s="420"/>
      <c r="E460" s="99" t="s">
        <v>276</v>
      </c>
      <c r="F460" s="99"/>
      <c r="G460" s="99"/>
      <c r="H460" s="112">
        <v>1</v>
      </c>
      <c r="I460" s="108"/>
      <c r="J460" s="108"/>
      <c r="K460" s="108"/>
      <c r="L460" s="108"/>
      <c r="M460" s="108"/>
      <c r="N460" s="108"/>
      <c r="O460" s="108"/>
      <c r="P460" s="29" t="s">
        <v>479</v>
      </c>
    </row>
    <row r="461" spans="2:20" ht="20.100000000000001" customHeight="1">
      <c r="B461" s="419"/>
      <c r="C461" s="420"/>
      <c r="D461" s="420"/>
      <c r="E461" s="99" t="s">
        <v>277</v>
      </c>
      <c r="F461" s="99"/>
      <c r="G461" s="99"/>
      <c r="H461" s="112">
        <v>7</v>
      </c>
      <c r="I461" s="108"/>
      <c r="J461" s="108"/>
      <c r="K461" s="108"/>
      <c r="L461" s="108"/>
      <c r="M461" s="108"/>
      <c r="N461" s="108"/>
      <c r="O461" s="108"/>
      <c r="P461" s="29" t="s">
        <v>479</v>
      </c>
    </row>
    <row r="462" spans="2:20" ht="20.100000000000001" customHeight="1">
      <c r="B462" s="419"/>
      <c r="C462" s="420"/>
      <c r="D462" s="420"/>
      <c r="E462" s="99" t="s">
        <v>415</v>
      </c>
      <c r="F462" s="99"/>
      <c r="G462" s="99"/>
      <c r="H462" s="112">
        <v>30</v>
      </c>
      <c r="I462" s="108"/>
      <c r="J462" s="108"/>
      <c r="K462" s="108"/>
      <c r="L462" s="108"/>
      <c r="M462" s="108"/>
      <c r="N462" s="108"/>
      <c r="O462" s="108"/>
      <c r="P462" s="29" t="s">
        <v>479</v>
      </c>
    </row>
    <row r="463" spans="2:20" ht="20.100000000000001" customHeight="1">
      <c r="B463" s="419"/>
      <c r="C463" s="420"/>
      <c r="D463" s="420"/>
      <c r="E463" s="99" t="s">
        <v>71</v>
      </c>
      <c r="F463" s="99"/>
      <c r="G463" s="99"/>
      <c r="H463" s="112">
        <v>6</v>
      </c>
      <c r="I463" s="108"/>
      <c r="J463" s="108"/>
      <c r="K463" s="108"/>
      <c r="L463" s="108"/>
      <c r="M463" s="108"/>
      <c r="N463" s="108"/>
      <c r="O463" s="108"/>
      <c r="P463" s="29" t="s">
        <v>479</v>
      </c>
    </row>
    <row r="464" spans="2:20" ht="20.100000000000001" customHeight="1">
      <c r="B464" s="171" t="s">
        <v>272</v>
      </c>
      <c r="C464" s="99"/>
      <c r="D464" s="99"/>
      <c r="E464" s="99" t="s">
        <v>273</v>
      </c>
      <c r="F464" s="99"/>
      <c r="G464" s="99"/>
      <c r="H464" s="112"/>
      <c r="I464" s="108"/>
      <c r="J464" s="108"/>
      <c r="K464" s="108"/>
      <c r="L464" s="108"/>
      <c r="M464" s="108"/>
      <c r="N464" s="108"/>
      <c r="O464" s="108"/>
      <c r="P464" s="29" t="s">
        <v>479</v>
      </c>
    </row>
    <row r="465" spans="1:20" ht="20.100000000000001" customHeight="1">
      <c r="B465" s="171"/>
      <c r="C465" s="99"/>
      <c r="D465" s="99"/>
      <c r="E465" s="99"/>
      <c r="F465" s="99"/>
      <c r="G465" s="99"/>
      <c r="H465" s="128" t="s">
        <v>271</v>
      </c>
      <c r="I465" s="129"/>
      <c r="J465" s="129"/>
      <c r="K465" s="129"/>
      <c r="L465" s="129"/>
      <c r="M465" s="129"/>
      <c r="N465" s="129"/>
      <c r="O465" s="129"/>
      <c r="P465" s="231"/>
    </row>
    <row r="466" spans="1:20" ht="120" customHeight="1">
      <c r="B466" s="171"/>
      <c r="C466" s="99"/>
      <c r="D466" s="99"/>
      <c r="E466" s="99"/>
      <c r="F466" s="99"/>
      <c r="G466" s="99"/>
      <c r="H466" s="414"/>
      <c r="I466" s="415"/>
      <c r="J466" s="415"/>
      <c r="K466" s="415"/>
      <c r="L466" s="415"/>
      <c r="M466" s="415"/>
      <c r="N466" s="415"/>
      <c r="O466" s="415"/>
      <c r="P466" s="416"/>
    </row>
    <row r="467" spans="1:20" ht="20.100000000000001" customHeight="1">
      <c r="B467" s="171"/>
      <c r="C467" s="99"/>
      <c r="D467" s="99"/>
      <c r="E467" s="99" t="s">
        <v>274</v>
      </c>
      <c r="F467" s="99"/>
      <c r="G467" s="99"/>
      <c r="H467" s="112">
        <v>17</v>
      </c>
      <c r="I467" s="108"/>
      <c r="J467" s="108"/>
      <c r="K467" s="108"/>
      <c r="L467" s="108"/>
      <c r="M467" s="108"/>
      <c r="N467" s="108"/>
      <c r="O467" s="108"/>
      <c r="P467" s="29" t="s">
        <v>479</v>
      </c>
    </row>
    <row r="468" spans="1:20" ht="20.100000000000001" customHeight="1">
      <c r="B468" s="171"/>
      <c r="C468" s="99"/>
      <c r="D468" s="99"/>
      <c r="E468" s="99"/>
      <c r="F468" s="99"/>
      <c r="G468" s="99"/>
      <c r="H468" s="128" t="s">
        <v>271</v>
      </c>
      <c r="I468" s="129"/>
      <c r="J468" s="129"/>
      <c r="K468" s="129"/>
      <c r="L468" s="129"/>
      <c r="M468" s="129"/>
      <c r="N468" s="129"/>
      <c r="O468" s="129"/>
      <c r="P468" s="231"/>
    </row>
    <row r="469" spans="1:20" ht="120" customHeight="1" thickBot="1">
      <c r="B469" s="199"/>
      <c r="C469" s="200"/>
      <c r="D469" s="200"/>
      <c r="E469" s="200"/>
      <c r="F469" s="200"/>
      <c r="G469" s="200"/>
      <c r="H469" s="425" t="s">
        <v>2768</v>
      </c>
      <c r="I469" s="426"/>
      <c r="J469" s="426"/>
      <c r="K469" s="426"/>
      <c r="L469" s="426"/>
      <c r="M469" s="426"/>
      <c r="N469" s="426"/>
      <c r="O469" s="427"/>
      <c r="P469" s="42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76" t="s">
        <v>562</v>
      </c>
      <c r="C472" s="276"/>
      <c r="D472" s="276"/>
      <c r="E472" s="276"/>
      <c r="F472" s="276"/>
      <c r="G472" s="276"/>
      <c r="H472" s="276"/>
      <c r="I472" s="276"/>
      <c r="J472" s="276"/>
      <c r="K472" s="276"/>
      <c r="L472" s="276"/>
      <c r="M472" s="276"/>
      <c r="N472" s="276"/>
      <c r="O472" s="276"/>
      <c r="P472" s="276"/>
      <c r="S472" s="15"/>
      <c r="T472" s="12"/>
    </row>
    <row r="473" spans="1:20" ht="20.100000000000001" customHeight="1">
      <c r="B473" s="409" t="s">
        <v>447</v>
      </c>
      <c r="C473" s="410"/>
      <c r="D473" s="410"/>
      <c r="E473" s="410"/>
      <c r="F473" s="410"/>
      <c r="G473" s="410"/>
      <c r="H473" s="410"/>
      <c r="I473" s="410"/>
      <c r="J473" s="410"/>
      <c r="K473" s="410"/>
      <c r="L473" s="410"/>
      <c r="M473" s="410"/>
      <c r="N473" s="410"/>
      <c r="O473" s="410"/>
      <c r="P473" s="411"/>
    </row>
    <row r="474" spans="1:20" ht="39.950000000000003" customHeight="1">
      <c r="B474" s="412"/>
      <c r="C474" s="225" t="s">
        <v>279</v>
      </c>
      <c r="D474" s="158"/>
      <c r="E474" s="158"/>
      <c r="F474" s="158"/>
      <c r="G474" s="159"/>
      <c r="H474" s="96" t="s">
        <v>2618</v>
      </c>
      <c r="I474" s="114"/>
      <c r="J474" s="114"/>
      <c r="K474" s="114"/>
      <c r="L474" s="114"/>
      <c r="M474" s="114"/>
      <c r="N474" s="114"/>
      <c r="O474" s="114"/>
      <c r="P474" s="115"/>
    </row>
    <row r="475" spans="1:20" ht="20.100000000000001" customHeight="1">
      <c r="B475" s="413"/>
      <c r="C475" s="225" t="s">
        <v>14</v>
      </c>
      <c r="D475" s="158"/>
      <c r="E475" s="158"/>
      <c r="F475" s="158"/>
      <c r="G475" s="159"/>
      <c r="H475" s="180" t="s">
        <v>2550</v>
      </c>
      <c r="I475" s="181"/>
      <c r="J475" s="27" t="s">
        <v>469</v>
      </c>
      <c r="K475" s="429" t="s">
        <v>2551</v>
      </c>
      <c r="L475" s="181"/>
      <c r="M475" s="27" t="s">
        <v>469</v>
      </c>
      <c r="N475" s="429" t="s">
        <v>2552</v>
      </c>
      <c r="O475" s="181"/>
      <c r="P475" s="182"/>
    </row>
    <row r="476" spans="1:20" ht="20.100000000000001" customHeight="1">
      <c r="B476" s="413"/>
      <c r="C476" s="252" t="s">
        <v>280</v>
      </c>
      <c r="D476" s="189"/>
      <c r="E476" s="190"/>
      <c r="F476" s="254" t="s">
        <v>281</v>
      </c>
      <c r="G476" s="256"/>
      <c r="H476" s="20">
        <v>9</v>
      </c>
      <c r="I476" s="27" t="s">
        <v>486</v>
      </c>
      <c r="J476" s="21">
        <v>0</v>
      </c>
      <c r="K476" s="27" t="s">
        <v>487</v>
      </c>
      <c r="L476" s="48" t="s">
        <v>435</v>
      </c>
      <c r="M476" s="21">
        <v>18</v>
      </c>
      <c r="N476" s="27" t="s">
        <v>486</v>
      </c>
      <c r="O476" s="21">
        <v>0</v>
      </c>
      <c r="P476" s="29" t="s">
        <v>487</v>
      </c>
    </row>
    <row r="477" spans="1:20" ht="20.100000000000001" customHeight="1">
      <c r="B477" s="413"/>
      <c r="C477" s="252"/>
      <c r="D477" s="189"/>
      <c r="E477" s="190"/>
      <c r="F477" s="254" t="s">
        <v>282</v>
      </c>
      <c r="G477" s="256"/>
      <c r="H477" s="20">
        <v>9</v>
      </c>
      <c r="I477" s="27" t="s">
        <v>486</v>
      </c>
      <c r="J477" s="21">
        <v>0</v>
      </c>
      <c r="K477" s="27" t="s">
        <v>487</v>
      </c>
      <c r="L477" s="48" t="s">
        <v>435</v>
      </c>
      <c r="M477" s="21">
        <v>18</v>
      </c>
      <c r="N477" s="27" t="s">
        <v>486</v>
      </c>
      <c r="O477" s="21">
        <v>0</v>
      </c>
      <c r="P477" s="29" t="s">
        <v>487</v>
      </c>
    </row>
    <row r="478" spans="1:20" ht="20.100000000000001" customHeight="1">
      <c r="B478" s="413"/>
      <c r="C478" s="252"/>
      <c r="D478" s="189"/>
      <c r="E478" s="190"/>
      <c r="F478" s="254" t="s">
        <v>283</v>
      </c>
      <c r="G478" s="256"/>
      <c r="H478" s="20">
        <v>9</v>
      </c>
      <c r="I478" s="27" t="s">
        <v>486</v>
      </c>
      <c r="J478" s="21">
        <v>0</v>
      </c>
      <c r="K478" s="27" t="s">
        <v>487</v>
      </c>
      <c r="L478" s="48" t="s">
        <v>435</v>
      </c>
      <c r="M478" s="21">
        <v>18</v>
      </c>
      <c r="N478" s="27" t="s">
        <v>486</v>
      </c>
      <c r="O478" s="21">
        <v>0</v>
      </c>
      <c r="P478" s="29" t="s">
        <v>487</v>
      </c>
    </row>
    <row r="479" spans="1:20" ht="39.950000000000003" customHeight="1">
      <c r="B479" s="413"/>
      <c r="C479" s="225" t="s">
        <v>284</v>
      </c>
      <c r="D479" s="158"/>
      <c r="E479" s="158"/>
      <c r="F479" s="158"/>
      <c r="G479" s="159"/>
      <c r="H479" s="96"/>
      <c r="I479" s="97"/>
      <c r="J479" s="97"/>
      <c r="K479" s="97"/>
      <c r="L479" s="97"/>
      <c r="M479" s="97"/>
      <c r="N479" s="97"/>
      <c r="O479" s="97"/>
      <c r="P479" s="98"/>
    </row>
    <row r="480" spans="1:20" ht="20.100000000000001" customHeight="1">
      <c r="B480" s="422" t="s">
        <v>448</v>
      </c>
      <c r="C480" s="423"/>
      <c r="D480" s="423"/>
      <c r="E480" s="423"/>
      <c r="F480" s="423"/>
      <c r="G480" s="423"/>
      <c r="H480" s="423"/>
      <c r="I480" s="423"/>
      <c r="J480" s="423"/>
      <c r="K480" s="423"/>
      <c r="L480" s="423"/>
      <c r="M480" s="423"/>
      <c r="N480" s="423"/>
      <c r="O480" s="423"/>
      <c r="P480" s="424"/>
    </row>
    <row r="481" spans="2:16" ht="39.950000000000003" customHeight="1">
      <c r="B481" s="421"/>
      <c r="C481" s="225" t="s">
        <v>279</v>
      </c>
      <c r="D481" s="158"/>
      <c r="E481" s="158"/>
      <c r="F481" s="158"/>
      <c r="G481" s="159"/>
      <c r="H481" s="96" t="s">
        <v>2619</v>
      </c>
      <c r="I481" s="114"/>
      <c r="J481" s="114"/>
      <c r="K481" s="114"/>
      <c r="L481" s="114"/>
      <c r="M481" s="114"/>
      <c r="N481" s="114"/>
      <c r="O481" s="114"/>
      <c r="P481" s="115"/>
    </row>
    <row r="482" spans="2:16" ht="20.100000000000001" customHeight="1">
      <c r="B482" s="421"/>
      <c r="C482" s="225" t="s">
        <v>14</v>
      </c>
      <c r="D482" s="158"/>
      <c r="E482" s="158"/>
      <c r="F482" s="158"/>
      <c r="G482" s="159"/>
      <c r="H482" s="180" t="s">
        <v>2550</v>
      </c>
      <c r="I482" s="181"/>
      <c r="J482" s="27" t="s">
        <v>469</v>
      </c>
      <c r="K482" s="429" t="s">
        <v>2620</v>
      </c>
      <c r="L482" s="181"/>
      <c r="M482" s="27" t="s">
        <v>469</v>
      </c>
      <c r="N482" s="429" t="s">
        <v>2621</v>
      </c>
      <c r="O482" s="181"/>
      <c r="P482" s="182"/>
    </row>
    <row r="483" spans="2:16" ht="20.100000000000001" customHeight="1">
      <c r="B483" s="421"/>
      <c r="C483" s="79" t="s">
        <v>280</v>
      </c>
      <c r="D483" s="80"/>
      <c r="E483" s="81"/>
      <c r="F483" s="254" t="s">
        <v>281</v>
      </c>
      <c r="G483" s="256"/>
      <c r="H483" s="20">
        <v>8</v>
      </c>
      <c r="I483" s="27" t="s">
        <v>486</v>
      </c>
      <c r="J483" s="21">
        <v>30</v>
      </c>
      <c r="K483" s="27" t="s">
        <v>487</v>
      </c>
      <c r="L483" s="48" t="s">
        <v>435</v>
      </c>
      <c r="M483" s="21">
        <v>17</v>
      </c>
      <c r="N483" s="27" t="s">
        <v>486</v>
      </c>
      <c r="O483" s="21">
        <v>15</v>
      </c>
      <c r="P483" s="29" t="s">
        <v>487</v>
      </c>
    </row>
    <row r="484" spans="2:16" ht="20.100000000000001" customHeight="1">
      <c r="B484" s="421"/>
      <c r="C484" s="82"/>
      <c r="D484" s="83"/>
      <c r="E484" s="84"/>
      <c r="F484" s="254" t="s">
        <v>282</v>
      </c>
      <c r="G484" s="256"/>
      <c r="H484" s="20"/>
      <c r="I484" s="27" t="s">
        <v>486</v>
      </c>
      <c r="J484" s="21"/>
      <c r="K484" s="27" t="s">
        <v>487</v>
      </c>
      <c r="L484" s="48" t="s">
        <v>435</v>
      </c>
      <c r="M484" s="21"/>
      <c r="N484" s="27" t="s">
        <v>486</v>
      </c>
      <c r="O484" s="21"/>
      <c r="P484" s="29" t="s">
        <v>487</v>
      </c>
    </row>
    <row r="485" spans="2:16" ht="20.100000000000001" customHeight="1">
      <c r="B485" s="421"/>
      <c r="C485" s="85"/>
      <c r="D485" s="86"/>
      <c r="E485" s="87"/>
      <c r="F485" s="254" t="s">
        <v>283</v>
      </c>
      <c r="G485" s="256"/>
      <c r="H485" s="20"/>
      <c r="I485" s="27" t="s">
        <v>486</v>
      </c>
      <c r="J485" s="21"/>
      <c r="K485" s="27" t="s">
        <v>487</v>
      </c>
      <c r="L485" s="48" t="s">
        <v>435</v>
      </c>
      <c r="M485" s="21"/>
      <c r="N485" s="27" t="s">
        <v>486</v>
      </c>
      <c r="O485" s="21"/>
      <c r="P485" s="29" t="s">
        <v>487</v>
      </c>
    </row>
    <row r="486" spans="2:16" ht="39.950000000000003" customHeight="1">
      <c r="B486" s="421"/>
      <c r="C486" s="128" t="s">
        <v>284</v>
      </c>
      <c r="D486" s="129"/>
      <c r="E486" s="129"/>
      <c r="F486" s="129"/>
      <c r="G486" s="130"/>
      <c r="H486" s="430" t="s">
        <v>2622</v>
      </c>
      <c r="I486" s="431"/>
      <c r="J486" s="431"/>
      <c r="K486" s="431"/>
      <c r="L486" s="431"/>
      <c r="M486" s="431"/>
      <c r="N486" s="431"/>
      <c r="O486" s="431"/>
      <c r="P486" s="432"/>
    </row>
    <row r="487" spans="2:16" ht="20.100000000000001" customHeight="1">
      <c r="B487" s="422" t="s">
        <v>449</v>
      </c>
      <c r="C487" s="423"/>
      <c r="D487" s="423"/>
      <c r="E487" s="423"/>
      <c r="F487" s="423"/>
      <c r="G487" s="423"/>
      <c r="H487" s="423"/>
      <c r="I487" s="423"/>
      <c r="J487" s="423"/>
      <c r="K487" s="423"/>
      <c r="L487" s="423"/>
      <c r="M487" s="423"/>
      <c r="N487" s="423"/>
      <c r="O487" s="423"/>
      <c r="P487" s="424"/>
    </row>
    <row r="488" spans="2:16" ht="39.950000000000003" customHeight="1">
      <c r="B488" s="421"/>
      <c r="C488" s="225" t="s">
        <v>279</v>
      </c>
      <c r="D488" s="158"/>
      <c r="E488" s="158"/>
      <c r="F488" s="158"/>
      <c r="G488" s="159"/>
      <c r="H488" s="96" t="s">
        <v>2623</v>
      </c>
      <c r="I488" s="114"/>
      <c r="J488" s="114"/>
      <c r="K488" s="114"/>
      <c r="L488" s="114"/>
      <c r="M488" s="114"/>
      <c r="N488" s="114"/>
      <c r="O488" s="114"/>
      <c r="P488" s="115"/>
    </row>
    <row r="489" spans="2:16" ht="20.100000000000001" customHeight="1">
      <c r="B489" s="421"/>
      <c r="C489" s="225" t="s">
        <v>14</v>
      </c>
      <c r="D489" s="158"/>
      <c r="E489" s="158"/>
      <c r="F489" s="158"/>
      <c r="G489" s="159"/>
      <c r="H489" s="180" t="s">
        <v>2550</v>
      </c>
      <c r="I489" s="181"/>
      <c r="J489" s="27" t="s">
        <v>469</v>
      </c>
      <c r="K489" s="429" t="s">
        <v>2624</v>
      </c>
      <c r="L489" s="181"/>
      <c r="M489" s="27" t="s">
        <v>469</v>
      </c>
      <c r="N489" s="429" t="s">
        <v>2625</v>
      </c>
      <c r="O489" s="181"/>
      <c r="P489" s="182"/>
    </row>
    <row r="490" spans="2:16" ht="20.100000000000001" customHeight="1">
      <c r="B490" s="421"/>
      <c r="C490" s="79" t="s">
        <v>280</v>
      </c>
      <c r="D490" s="80"/>
      <c r="E490" s="81"/>
      <c r="F490" s="254" t="s">
        <v>281</v>
      </c>
      <c r="G490" s="256"/>
      <c r="H490" s="20">
        <v>8</v>
      </c>
      <c r="I490" s="27" t="s">
        <v>486</v>
      </c>
      <c r="J490" s="21">
        <v>45</v>
      </c>
      <c r="K490" s="27" t="s">
        <v>487</v>
      </c>
      <c r="L490" s="48" t="s">
        <v>435</v>
      </c>
      <c r="M490" s="21">
        <v>17</v>
      </c>
      <c r="N490" s="27" t="s">
        <v>486</v>
      </c>
      <c r="O490" s="21">
        <v>15</v>
      </c>
      <c r="P490" s="29" t="s">
        <v>487</v>
      </c>
    </row>
    <row r="491" spans="2:16" ht="20.100000000000001" customHeight="1">
      <c r="B491" s="421"/>
      <c r="C491" s="82"/>
      <c r="D491" s="83"/>
      <c r="E491" s="84"/>
      <c r="F491" s="254" t="s">
        <v>282</v>
      </c>
      <c r="G491" s="256"/>
      <c r="H491" s="20"/>
      <c r="I491" s="27" t="s">
        <v>486</v>
      </c>
      <c r="J491" s="21"/>
      <c r="K491" s="27" t="s">
        <v>487</v>
      </c>
      <c r="L491" s="48" t="s">
        <v>435</v>
      </c>
      <c r="M491" s="21"/>
      <c r="N491" s="27" t="s">
        <v>486</v>
      </c>
      <c r="O491" s="21"/>
      <c r="P491" s="29" t="s">
        <v>487</v>
      </c>
    </row>
    <row r="492" spans="2:16" ht="20.100000000000001" customHeight="1">
      <c r="B492" s="421"/>
      <c r="C492" s="85"/>
      <c r="D492" s="86"/>
      <c r="E492" s="87"/>
      <c r="F492" s="254" t="s">
        <v>283</v>
      </c>
      <c r="G492" s="256"/>
      <c r="H492" s="20"/>
      <c r="I492" s="27" t="s">
        <v>486</v>
      </c>
      <c r="J492" s="21"/>
      <c r="K492" s="27" t="s">
        <v>487</v>
      </c>
      <c r="L492" s="48" t="s">
        <v>435</v>
      </c>
      <c r="M492" s="21"/>
      <c r="N492" s="27" t="s">
        <v>486</v>
      </c>
      <c r="O492" s="21"/>
      <c r="P492" s="29" t="s">
        <v>487</v>
      </c>
    </row>
    <row r="493" spans="2:16" ht="39.950000000000003" customHeight="1">
      <c r="B493" s="421"/>
      <c r="C493" s="128" t="s">
        <v>284</v>
      </c>
      <c r="D493" s="129"/>
      <c r="E493" s="129"/>
      <c r="F493" s="129"/>
      <c r="G493" s="130"/>
      <c r="H493" s="430" t="s">
        <v>2622</v>
      </c>
      <c r="I493" s="431"/>
      <c r="J493" s="431"/>
      <c r="K493" s="431"/>
      <c r="L493" s="431"/>
      <c r="M493" s="431"/>
      <c r="N493" s="431"/>
      <c r="O493" s="431"/>
      <c r="P493" s="432"/>
    </row>
    <row r="494" spans="2:16" ht="20.100000000000001" customHeight="1">
      <c r="B494" s="422" t="s">
        <v>492</v>
      </c>
      <c r="C494" s="423"/>
      <c r="D494" s="423"/>
      <c r="E494" s="423"/>
      <c r="F494" s="423"/>
      <c r="G494" s="423"/>
      <c r="H494" s="423"/>
      <c r="I494" s="423"/>
      <c r="J494" s="423"/>
      <c r="K494" s="423"/>
      <c r="L494" s="423"/>
      <c r="M494" s="423"/>
      <c r="N494" s="423"/>
      <c r="O494" s="423"/>
      <c r="P494" s="424"/>
    </row>
    <row r="495" spans="2:16" ht="39.950000000000003" customHeight="1">
      <c r="B495" s="421"/>
      <c r="C495" s="225" t="s">
        <v>279</v>
      </c>
      <c r="D495" s="158"/>
      <c r="E495" s="158"/>
      <c r="F495" s="158"/>
      <c r="G495" s="159"/>
      <c r="H495" s="96"/>
      <c r="I495" s="97"/>
      <c r="J495" s="97"/>
      <c r="K495" s="97"/>
      <c r="L495" s="97"/>
      <c r="M495" s="97"/>
      <c r="N495" s="97"/>
      <c r="O495" s="97"/>
      <c r="P495" s="98"/>
    </row>
    <row r="496" spans="2:16" ht="20.100000000000001" customHeight="1">
      <c r="B496" s="421"/>
      <c r="C496" s="225" t="s">
        <v>14</v>
      </c>
      <c r="D496" s="158"/>
      <c r="E496" s="158"/>
      <c r="F496" s="158"/>
      <c r="G496" s="159"/>
      <c r="H496" s="180"/>
      <c r="I496" s="181"/>
      <c r="J496" s="27" t="s">
        <v>469</v>
      </c>
      <c r="K496" s="429"/>
      <c r="L496" s="181"/>
      <c r="M496" s="27" t="s">
        <v>469</v>
      </c>
      <c r="N496" s="429"/>
      <c r="O496" s="181"/>
      <c r="P496" s="182"/>
    </row>
    <row r="497" spans="2:20" ht="20.100000000000001" customHeight="1">
      <c r="B497" s="421"/>
      <c r="C497" s="79" t="s">
        <v>280</v>
      </c>
      <c r="D497" s="80"/>
      <c r="E497" s="81"/>
      <c r="F497" s="254" t="s">
        <v>281</v>
      </c>
      <c r="G497" s="256"/>
      <c r="H497" s="20"/>
      <c r="I497" s="27" t="s">
        <v>486</v>
      </c>
      <c r="J497" s="21"/>
      <c r="K497" s="27" t="s">
        <v>487</v>
      </c>
      <c r="L497" s="48" t="s">
        <v>435</v>
      </c>
      <c r="M497" s="21"/>
      <c r="N497" s="27" t="s">
        <v>486</v>
      </c>
      <c r="O497" s="21"/>
      <c r="P497" s="29" t="s">
        <v>487</v>
      </c>
    </row>
    <row r="498" spans="2:20" ht="20.100000000000001" customHeight="1">
      <c r="B498" s="421"/>
      <c r="C498" s="82"/>
      <c r="D498" s="83"/>
      <c r="E498" s="84"/>
      <c r="F498" s="254" t="s">
        <v>282</v>
      </c>
      <c r="G498" s="256"/>
      <c r="H498" s="20"/>
      <c r="I498" s="27" t="s">
        <v>486</v>
      </c>
      <c r="J498" s="21"/>
      <c r="K498" s="27" t="s">
        <v>487</v>
      </c>
      <c r="L498" s="48" t="s">
        <v>435</v>
      </c>
      <c r="M498" s="21"/>
      <c r="N498" s="27" t="s">
        <v>486</v>
      </c>
      <c r="O498" s="21"/>
      <c r="P498" s="29" t="s">
        <v>487</v>
      </c>
    </row>
    <row r="499" spans="2:20" ht="20.100000000000001" customHeight="1">
      <c r="B499" s="421"/>
      <c r="C499" s="85"/>
      <c r="D499" s="86"/>
      <c r="E499" s="87"/>
      <c r="F499" s="254" t="s">
        <v>283</v>
      </c>
      <c r="G499" s="256"/>
      <c r="H499" s="20"/>
      <c r="I499" s="27" t="s">
        <v>486</v>
      </c>
      <c r="J499" s="21"/>
      <c r="K499" s="27" t="s">
        <v>487</v>
      </c>
      <c r="L499" s="48" t="s">
        <v>435</v>
      </c>
      <c r="M499" s="21"/>
      <c r="N499" s="27" t="s">
        <v>486</v>
      </c>
      <c r="O499" s="21"/>
      <c r="P499" s="29" t="s">
        <v>487</v>
      </c>
    </row>
    <row r="500" spans="2:20" ht="39.950000000000003" customHeight="1">
      <c r="B500" s="421"/>
      <c r="C500" s="128" t="s">
        <v>284</v>
      </c>
      <c r="D500" s="129"/>
      <c r="E500" s="129"/>
      <c r="F500" s="129"/>
      <c r="G500" s="130"/>
      <c r="H500" s="96"/>
      <c r="I500" s="97"/>
      <c r="J500" s="97"/>
      <c r="K500" s="97"/>
      <c r="L500" s="97"/>
      <c r="M500" s="97"/>
      <c r="N500" s="97"/>
      <c r="O500" s="97"/>
      <c r="P500" s="98"/>
    </row>
    <row r="501" spans="2:20" ht="20.100000000000001" customHeight="1">
      <c r="B501" s="422" t="s">
        <v>493</v>
      </c>
      <c r="C501" s="423"/>
      <c r="D501" s="423"/>
      <c r="E501" s="423"/>
      <c r="F501" s="423"/>
      <c r="G501" s="423"/>
      <c r="H501" s="423"/>
      <c r="I501" s="423"/>
      <c r="J501" s="423"/>
      <c r="K501" s="423"/>
      <c r="L501" s="423"/>
      <c r="M501" s="423"/>
      <c r="N501" s="423"/>
      <c r="O501" s="423"/>
      <c r="P501" s="424"/>
    </row>
    <row r="502" spans="2:20" ht="39.950000000000003" customHeight="1">
      <c r="B502" s="421"/>
      <c r="C502" s="225" t="s">
        <v>279</v>
      </c>
      <c r="D502" s="158"/>
      <c r="E502" s="158"/>
      <c r="F502" s="158"/>
      <c r="G502" s="159"/>
      <c r="H502" s="96"/>
      <c r="I502" s="97"/>
      <c r="J502" s="97"/>
      <c r="K502" s="97"/>
      <c r="L502" s="97"/>
      <c r="M502" s="97"/>
      <c r="N502" s="97"/>
      <c r="O502" s="97"/>
      <c r="P502" s="98"/>
    </row>
    <row r="503" spans="2:20" ht="20.100000000000001" customHeight="1">
      <c r="B503" s="421"/>
      <c r="C503" s="225" t="s">
        <v>14</v>
      </c>
      <c r="D503" s="158"/>
      <c r="E503" s="158"/>
      <c r="F503" s="158"/>
      <c r="G503" s="159"/>
      <c r="H503" s="180"/>
      <c r="I503" s="181"/>
      <c r="J503" s="27" t="s">
        <v>469</v>
      </c>
      <c r="K503" s="429"/>
      <c r="L503" s="181"/>
      <c r="M503" s="27" t="s">
        <v>469</v>
      </c>
      <c r="N503" s="429"/>
      <c r="O503" s="181"/>
      <c r="P503" s="182"/>
    </row>
    <row r="504" spans="2:20" ht="20.100000000000001" customHeight="1">
      <c r="B504" s="421"/>
      <c r="C504" s="79" t="s">
        <v>280</v>
      </c>
      <c r="D504" s="80"/>
      <c r="E504" s="81"/>
      <c r="F504" s="254" t="s">
        <v>281</v>
      </c>
      <c r="G504" s="256"/>
      <c r="H504" s="20"/>
      <c r="I504" s="27" t="s">
        <v>486</v>
      </c>
      <c r="J504" s="21"/>
      <c r="K504" s="27" t="s">
        <v>487</v>
      </c>
      <c r="L504" s="48" t="s">
        <v>435</v>
      </c>
      <c r="M504" s="21"/>
      <c r="N504" s="27" t="s">
        <v>486</v>
      </c>
      <c r="O504" s="21"/>
      <c r="P504" s="29" t="s">
        <v>487</v>
      </c>
    </row>
    <row r="505" spans="2:20" ht="20.100000000000001" customHeight="1">
      <c r="B505" s="421"/>
      <c r="C505" s="82"/>
      <c r="D505" s="83"/>
      <c r="E505" s="84"/>
      <c r="F505" s="254" t="s">
        <v>282</v>
      </c>
      <c r="G505" s="256"/>
      <c r="H505" s="20"/>
      <c r="I505" s="27" t="s">
        <v>486</v>
      </c>
      <c r="J505" s="21"/>
      <c r="K505" s="27" t="s">
        <v>487</v>
      </c>
      <c r="L505" s="48" t="s">
        <v>435</v>
      </c>
      <c r="M505" s="21"/>
      <c r="N505" s="27" t="s">
        <v>486</v>
      </c>
      <c r="O505" s="21"/>
      <c r="P505" s="29" t="s">
        <v>487</v>
      </c>
    </row>
    <row r="506" spans="2:20" ht="20.100000000000001" customHeight="1">
      <c r="B506" s="421"/>
      <c r="C506" s="85"/>
      <c r="D506" s="86"/>
      <c r="E506" s="87"/>
      <c r="F506" s="254" t="s">
        <v>283</v>
      </c>
      <c r="G506" s="256"/>
      <c r="H506" s="20"/>
      <c r="I506" s="27" t="s">
        <v>486</v>
      </c>
      <c r="J506" s="21"/>
      <c r="K506" s="27" t="s">
        <v>487</v>
      </c>
      <c r="L506" s="48" t="s">
        <v>435</v>
      </c>
      <c r="M506" s="21"/>
      <c r="N506" s="27" t="s">
        <v>486</v>
      </c>
      <c r="O506" s="21"/>
      <c r="P506" s="29" t="s">
        <v>487</v>
      </c>
    </row>
    <row r="507" spans="2:20" ht="39.950000000000003" customHeight="1" thickBot="1">
      <c r="B507" s="522"/>
      <c r="C507" s="201" t="s">
        <v>284</v>
      </c>
      <c r="D507" s="306"/>
      <c r="E507" s="306"/>
      <c r="F507" s="306"/>
      <c r="G507" s="307"/>
      <c r="H507" s="308"/>
      <c r="I507" s="312"/>
      <c r="J507" s="312"/>
      <c r="K507" s="312"/>
      <c r="L507" s="312"/>
      <c r="M507" s="312"/>
      <c r="N507" s="312"/>
      <c r="O507" s="312"/>
      <c r="P507" s="31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520" t="s">
        <v>286</v>
      </c>
      <c r="C510" s="521"/>
      <c r="D510" s="521"/>
      <c r="E510" s="521"/>
      <c r="F510" s="521"/>
      <c r="G510" s="521"/>
      <c r="H510" s="164" t="s">
        <v>2562</v>
      </c>
      <c r="I510" s="165"/>
      <c r="J510" s="165"/>
      <c r="K510" s="165"/>
      <c r="L510" s="165"/>
      <c r="M510" s="165"/>
      <c r="N510" s="165"/>
      <c r="O510" s="165"/>
      <c r="P510" s="166"/>
    </row>
    <row r="511" spans="2:20" ht="20.100000000000001" customHeight="1">
      <c r="B511" s="295"/>
      <c r="C511" s="296"/>
      <c r="D511" s="296"/>
      <c r="E511" s="296"/>
      <c r="F511" s="296"/>
      <c r="G511" s="296"/>
      <c r="H511" s="128" t="s">
        <v>434</v>
      </c>
      <c r="I511" s="129"/>
      <c r="J511" s="129"/>
      <c r="K511" s="129"/>
      <c r="L511" s="129"/>
      <c r="M511" s="129"/>
      <c r="N511" s="129"/>
      <c r="O511" s="129"/>
      <c r="P511" s="231"/>
    </row>
    <row r="512" spans="2:20" ht="120" customHeight="1">
      <c r="B512" s="295"/>
      <c r="C512" s="296"/>
      <c r="D512" s="296"/>
      <c r="E512" s="296"/>
      <c r="F512" s="296"/>
      <c r="G512" s="296"/>
      <c r="H512" s="33"/>
      <c r="I512" s="99" t="s">
        <v>450</v>
      </c>
      <c r="J512" s="99"/>
      <c r="K512" s="99"/>
      <c r="L512" s="100" t="s">
        <v>2626</v>
      </c>
      <c r="M512" s="101"/>
      <c r="N512" s="101"/>
      <c r="O512" s="102"/>
      <c r="P512" s="103"/>
    </row>
    <row r="513" spans="2:20" ht="20.100000000000001" customHeight="1">
      <c r="B513" s="234" t="s">
        <v>287</v>
      </c>
      <c r="C513" s="80"/>
      <c r="D513" s="80"/>
      <c r="E513" s="80"/>
      <c r="F513" s="80"/>
      <c r="G513" s="81"/>
      <c r="H513" s="107" t="s">
        <v>2562</v>
      </c>
      <c r="I513" s="108"/>
      <c r="J513" s="108"/>
      <c r="K513" s="108"/>
      <c r="L513" s="108"/>
      <c r="M513" s="108"/>
      <c r="N513" s="108"/>
      <c r="O513" s="108"/>
      <c r="P513" s="109"/>
    </row>
    <row r="514" spans="2:20" ht="20.100000000000001" customHeight="1">
      <c r="B514" s="235"/>
      <c r="C514" s="83"/>
      <c r="D514" s="83"/>
      <c r="E514" s="83"/>
      <c r="F514" s="83"/>
      <c r="G514" s="84"/>
      <c r="H514" s="128" t="s">
        <v>434</v>
      </c>
      <c r="I514" s="129"/>
      <c r="J514" s="129"/>
      <c r="K514" s="129"/>
      <c r="L514" s="129"/>
      <c r="M514" s="129"/>
      <c r="N514" s="129"/>
      <c r="O514" s="129"/>
      <c r="P514" s="231"/>
    </row>
    <row r="515" spans="2:20" ht="120" customHeight="1">
      <c r="B515" s="257"/>
      <c r="C515" s="86"/>
      <c r="D515" s="86"/>
      <c r="E515" s="86"/>
      <c r="F515" s="86"/>
      <c r="G515" s="87"/>
      <c r="H515" s="33"/>
      <c r="I515" s="99" t="s">
        <v>450</v>
      </c>
      <c r="J515" s="99"/>
      <c r="K515" s="99"/>
      <c r="L515" s="100" t="s">
        <v>2627</v>
      </c>
      <c r="M515" s="101"/>
      <c r="N515" s="101"/>
      <c r="O515" s="102"/>
      <c r="P515" s="103"/>
    </row>
    <row r="516" spans="2:20" ht="20.100000000000001" customHeight="1" thickBot="1">
      <c r="B516" s="523" t="s">
        <v>288</v>
      </c>
      <c r="C516" s="524"/>
      <c r="D516" s="524"/>
      <c r="E516" s="524"/>
      <c r="F516" s="524"/>
      <c r="G516" s="524"/>
      <c r="H516" s="274" t="s">
        <v>2562</v>
      </c>
      <c r="I516" s="138"/>
      <c r="J516" s="138"/>
      <c r="K516" s="138"/>
      <c r="L516" s="138"/>
      <c r="M516" s="138"/>
      <c r="N516" s="138"/>
      <c r="O516" s="138"/>
      <c r="P516" s="27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1" t="s">
        <v>2511</v>
      </c>
      <c r="C519" s="302"/>
      <c r="D519" s="302"/>
      <c r="E519" s="303"/>
      <c r="F519" s="164" t="s">
        <v>2562</v>
      </c>
      <c r="G519" s="165"/>
      <c r="H519" s="165"/>
      <c r="I519" s="165"/>
      <c r="J519" s="165"/>
      <c r="K519" s="165"/>
      <c r="L519" s="165"/>
      <c r="M519" s="165"/>
      <c r="N519" s="165"/>
      <c r="O519" s="165"/>
      <c r="P519" s="166"/>
      <c r="S519" s="12" t="str">
        <f>IF(F519="","未記入","")</f>
        <v/>
      </c>
    </row>
    <row r="520" spans="2:20" ht="20.100000000000001" customHeight="1">
      <c r="B520" s="235"/>
      <c r="C520" s="83"/>
      <c r="D520" s="83"/>
      <c r="E520" s="84"/>
      <c r="F520" s="128" t="s">
        <v>434</v>
      </c>
      <c r="G520" s="129"/>
      <c r="H520" s="129"/>
      <c r="I520" s="129"/>
      <c r="J520" s="129"/>
      <c r="K520" s="129"/>
      <c r="L520" s="129"/>
      <c r="M520" s="129"/>
      <c r="N520" s="129"/>
      <c r="O520" s="129"/>
      <c r="P520" s="231"/>
    </row>
    <row r="521" spans="2:20" ht="39.950000000000003" customHeight="1">
      <c r="B521" s="235"/>
      <c r="C521" s="83"/>
      <c r="D521" s="83"/>
      <c r="E521" s="84"/>
      <c r="F521" s="233"/>
      <c r="G521" s="225" t="s">
        <v>2512</v>
      </c>
      <c r="H521" s="158"/>
      <c r="I521" s="159"/>
      <c r="J521" s="507" t="s">
        <v>2628</v>
      </c>
      <c r="K521" s="101"/>
      <c r="L521" s="101"/>
      <c r="M521" s="101"/>
      <c r="N521" s="101"/>
      <c r="O521" s="102"/>
      <c r="P521" s="103"/>
      <c r="S521" s="12" t="str">
        <f>IF($F$519=MST!$I$6,IF(J521="","未記入",""),"")</f>
        <v/>
      </c>
    </row>
    <row r="522" spans="2:20" ht="20.100000000000001" customHeight="1">
      <c r="B522" s="257"/>
      <c r="C522" s="86"/>
      <c r="D522" s="86"/>
      <c r="E522" s="87"/>
      <c r="F522" s="211"/>
      <c r="G522" s="225" t="s">
        <v>2513</v>
      </c>
      <c r="H522" s="158"/>
      <c r="I522" s="159"/>
      <c r="J522" s="110" t="s">
        <v>2562</v>
      </c>
      <c r="K522" s="111"/>
      <c r="L522" s="111"/>
      <c r="M522" s="111"/>
      <c r="N522" s="111"/>
      <c r="O522" s="112"/>
      <c r="P522" s="113"/>
      <c r="S522" s="12" t="str">
        <f>IF($F$519=MST!$I$6,IF(J522="","未記入",""),"")</f>
        <v/>
      </c>
    </row>
    <row r="523" spans="2:20" ht="20.100000000000001" customHeight="1">
      <c r="B523" s="234" t="s">
        <v>2514</v>
      </c>
      <c r="C523" s="80"/>
      <c r="D523" s="80"/>
      <c r="E523" s="81"/>
      <c r="F523" s="107" t="s">
        <v>2564</v>
      </c>
      <c r="G523" s="108"/>
      <c r="H523" s="108"/>
      <c r="I523" s="108"/>
      <c r="J523" s="108"/>
      <c r="K523" s="108"/>
      <c r="L523" s="108"/>
      <c r="M523" s="108"/>
      <c r="N523" s="108"/>
      <c r="O523" s="108"/>
      <c r="P523" s="109"/>
      <c r="S523" s="12" t="str">
        <f>IF(F523="","未記入","")</f>
        <v/>
      </c>
    </row>
    <row r="524" spans="2:20" ht="20.100000000000001" customHeight="1">
      <c r="B524" s="235"/>
      <c r="C524" s="83"/>
      <c r="D524" s="83"/>
      <c r="E524" s="84"/>
      <c r="F524" s="128" t="s">
        <v>434</v>
      </c>
      <c r="G524" s="129"/>
      <c r="H524" s="129"/>
      <c r="I524" s="129"/>
      <c r="J524" s="129"/>
      <c r="K524" s="129"/>
      <c r="L524" s="129"/>
      <c r="M524" s="129"/>
      <c r="N524" s="129"/>
      <c r="O524" s="129"/>
      <c r="P524" s="231"/>
    </row>
    <row r="525" spans="2:20" ht="39.950000000000003" customHeight="1">
      <c r="B525" s="235"/>
      <c r="C525" s="83"/>
      <c r="D525" s="83"/>
      <c r="E525" s="84"/>
      <c r="F525" s="232"/>
      <c r="G525" s="225" t="s">
        <v>2512</v>
      </c>
      <c r="H525" s="158"/>
      <c r="I525" s="159"/>
      <c r="J525" s="507"/>
      <c r="K525" s="101"/>
      <c r="L525" s="101"/>
      <c r="M525" s="101"/>
      <c r="N525" s="101"/>
      <c r="O525" s="102"/>
      <c r="P525" s="103"/>
      <c r="S525" s="12" t="str">
        <f>IF($F$523=MST!$I$6,IF(J525="","未記入",""),"")</f>
        <v/>
      </c>
    </row>
    <row r="526" spans="2:20" ht="39.950000000000003" customHeight="1">
      <c r="B526" s="235"/>
      <c r="C526" s="83"/>
      <c r="D526" s="83"/>
      <c r="E526" s="84"/>
      <c r="F526" s="232"/>
      <c r="G526" s="225" t="s">
        <v>2515</v>
      </c>
      <c r="H526" s="158"/>
      <c r="I526" s="159"/>
      <c r="J526" s="508"/>
      <c r="K526" s="114"/>
      <c r="L526" s="114"/>
      <c r="M526" s="114"/>
      <c r="N526" s="114"/>
      <c r="O526" s="114"/>
      <c r="P526" s="115"/>
      <c r="S526" s="12" t="str">
        <f>IF($F$523=MST!$I$6,IF(J526="","未記入",""),"")</f>
        <v/>
      </c>
    </row>
    <row r="527" spans="2:20" ht="20.100000000000001" customHeight="1" thickBot="1">
      <c r="B527" s="236"/>
      <c r="C527" s="237"/>
      <c r="D527" s="237"/>
      <c r="E527" s="238"/>
      <c r="F527" s="506"/>
      <c r="G527" s="201" t="s">
        <v>2513</v>
      </c>
      <c r="H527" s="306"/>
      <c r="I527" s="307"/>
      <c r="J527" s="509"/>
      <c r="K527" s="331"/>
      <c r="L527" s="331"/>
      <c r="M527" s="331"/>
      <c r="N527" s="331"/>
      <c r="O527" s="137"/>
      <c r="P527" s="33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7" t="s">
        <v>290</v>
      </c>
      <c r="C530" s="228"/>
      <c r="D530" s="228"/>
      <c r="E530" s="228"/>
      <c r="F530" s="164" t="s">
        <v>2629</v>
      </c>
      <c r="G530" s="165"/>
      <c r="H530" s="165"/>
      <c r="I530" s="165"/>
      <c r="J530" s="165"/>
      <c r="K530" s="165"/>
      <c r="L530" s="165"/>
      <c r="M530" s="165"/>
      <c r="N530" s="165"/>
      <c r="O530" s="165"/>
      <c r="P530" s="166"/>
      <c r="S530" s="12" t="str">
        <f>IF(F530="","未記入","")</f>
        <v/>
      </c>
    </row>
    <row r="531" spans="1:20" ht="20.100000000000001" customHeight="1">
      <c r="B531" s="171" t="s">
        <v>291</v>
      </c>
      <c r="C531" s="99"/>
      <c r="D531" s="99"/>
      <c r="E531" s="99"/>
      <c r="F531" s="107" t="s">
        <v>2629</v>
      </c>
      <c r="G531" s="108"/>
      <c r="H531" s="108"/>
      <c r="I531" s="108"/>
      <c r="J531" s="108"/>
      <c r="K531" s="108"/>
      <c r="L531" s="108"/>
      <c r="M531" s="108"/>
      <c r="N531" s="108"/>
      <c r="O531" s="108"/>
      <c r="P531" s="109"/>
      <c r="S531" s="12" t="str">
        <f>IF(F531="","未記入","")</f>
        <v/>
      </c>
    </row>
    <row r="532" spans="1:20" ht="20.100000000000001" customHeight="1">
      <c r="B532" s="171" t="s">
        <v>292</v>
      </c>
      <c r="C532" s="99"/>
      <c r="D532" s="99"/>
      <c r="E532" s="99"/>
      <c r="F532" s="107" t="s">
        <v>2630</v>
      </c>
      <c r="G532" s="108"/>
      <c r="H532" s="108"/>
      <c r="I532" s="108"/>
      <c r="J532" s="108"/>
      <c r="K532" s="108"/>
      <c r="L532" s="108"/>
      <c r="M532" s="108"/>
      <c r="N532" s="108"/>
      <c r="O532" s="108"/>
      <c r="P532" s="109"/>
      <c r="S532" s="12" t="str">
        <f>IF(F532="","未記入","")</f>
        <v/>
      </c>
    </row>
    <row r="533" spans="1:20" ht="20.100000000000001" customHeight="1">
      <c r="B533" s="171" t="s">
        <v>293</v>
      </c>
      <c r="C533" s="99"/>
      <c r="D533" s="99"/>
      <c r="E533" s="99"/>
      <c r="F533" s="107" t="s">
        <v>2630</v>
      </c>
      <c r="G533" s="108"/>
      <c r="H533" s="108"/>
      <c r="I533" s="108"/>
      <c r="J533" s="108"/>
      <c r="K533" s="108"/>
      <c r="L533" s="108"/>
      <c r="M533" s="108"/>
      <c r="N533" s="108"/>
      <c r="O533" s="108"/>
      <c r="P533" s="109"/>
      <c r="S533" s="12" t="str">
        <f>IF(F533="","未記入","")</f>
        <v/>
      </c>
    </row>
    <row r="534" spans="1:20" ht="20.100000000000001" customHeight="1" thickBot="1">
      <c r="B534" s="199" t="s">
        <v>294</v>
      </c>
      <c r="C534" s="200"/>
      <c r="D534" s="200"/>
      <c r="E534" s="200"/>
      <c r="F534" s="274" t="s">
        <v>2630</v>
      </c>
      <c r="G534" s="138"/>
      <c r="H534" s="138"/>
      <c r="I534" s="138"/>
      <c r="J534" s="138"/>
      <c r="K534" s="138"/>
      <c r="L534" s="138"/>
      <c r="M534" s="138"/>
      <c r="N534" s="138"/>
      <c r="O534" s="138"/>
      <c r="P534" s="27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7" t="s">
        <v>295</v>
      </c>
      <c r="C537" s="228"/>
      <c r="D537" s="228"/>
      <c r="E537" s="228"/>
      <c r="F537" s="164" t="s">
        <v>2562</v>
      </c>
      <c r="G537" s="165"/>
      <c r="H537" s="165"/>
      <c r="I537" s="165"/>
      <c r="J537" s="165"/>
      <c r="K537" s="165"/>
      <c r="L537" s="165"/>
      <c r="M537" s="165"/>
      <c r="N537" s="165"/>
      <c r="O537" s="165"/>
      <c r="P537" s="166"/>
    </row>
    <row r="538" spans="1:20" ht="20.100000000000001" customHeight="1">
      <c r="B538" s="393"/>
      <c r="C538" s="226"/>
      <c r="D538" s="226"/>
      <c r="E538" s="226"/>
      <c r="F538" s="128" t="s">
        <v>434</v>
      </c>
      <c r="G538" s="129"/>
      <c r="H538" s="129"/>
      <c r="I538" s="129"/>
      <c r="J538" s="129"/>
      <c r="K538" s="129"/>
      <c r="L538" s="129"/>
      <c r="M538" s="129"/>
      <c r="N538" s="129"/>
      <c r="O538" s="129"/>
      <c r="P538" s="231"/>
    </row>
    <row r="539" spans="1:20" ht="20.100000000000001" customHeight="1">
      <c r="B539" s="393"/>
      <c r="C539" s="226"/>
      <c r="D539" s="226"/>
      <c r="E539" s="226"/>
      <c r="F539" s="33"/>
      <c r="G539" s="375" t="s">
        <v>452</v>
      </c>
      <c r="H539" s="376"/>
      <c r="I539" s="376"/>
      <c r="J539" s="376"/>
      <c r="K539" s="108">
        <v>2</v>
      </c>
      <c r="L539" s="108"/>
      <c r="M539" s="108"/>
      <c r="N539" s="158" t="s">
        <v>453</v>
      </c>
      <c r="O539" s="158"/>
      <c r="P539" s="214"/>
    </row>
    <row r="540" spans="1:20" ht="20.100000000000001" customHeight="1">
      <c r="B540" s="171"/>
      <c r="C540" s="99"/>
      <c r="D540" s="99"/>
      <c r="E540" s="99"/>
      <c r="F540" s="128" t="s">
        <v>451</v>
      </c>
      <c r="G540" s="129"/>
      <c r="H540" s="129"/>
      <c r="I540" s="129"/>
      <c r="J540" s="129"/>
      <c r="K540" s="129"/>
      <c r="L540" s="129"/>
      <c r="M540" s="129"/>
      <c r="N540" s="129"/>
      <c r="O540" s="129"/>
      <c r="P540" s="231"/>
    </row>
    <row r="541" spans="1:20" ht="20.100000000000001" customHeight="1">
      <c r="B541" s="171"/>
      <c r="C541" s="99"/>
      <c r="D541" s="99"/>
      <c r="E541" s="99"/>
      <c r="F541" s="35"/>
      <c r="G541" s="107"/>
      <c r="H541" s="108"/>
      <c r="I541" s="108"/>
      <c r="J541" s="108"/>
      <c r="K541" s="108"/>
      <c r="L541" s="108"/>
      <c r="M541" s="108"/>
      <c r="N541" s="108"/>
      <c r="O541" s="108"/>
      <c r="P541" s="109"/>
    </row>
    <row r="542" spans="1:20" ht="20.100000000000001" customHeight="1">
      <c r="B542" s="171"/>
      <c r="C542" s="99"/>
      <c r="D542" s="99"/>
      <c r="E542" s="99"/>
      <c r="F542" s="226"/>
      <c r="G542" s="433" t="s">
        <v>454</v>
      </c>
      <c r="H542" s="434"/>
      <c r="I542" s="434"/>
      <c r="J542" s="434"/>
      <c r="K542" s="434"/>
      <c r="L542" s="434"/>
      <c r="M542" s="434"/>
      <c r="N542" s="434"/>
      <c r="O542" s="434"/>
      <c r="P542" s="435"/>
    </row>
    <row r="543" spans="1:20" ht="19.5" customHeight="1">
      <c r="B543" s="171"/>
      <c r="C543" s="99"/>
      <c r="D543" s="99"/>
      <c r="E543" s="99"/>
      <c r="F543" s="99"/>
      <c r="G543" s="436"/>
      <c r="H543" s="488" t="s">
        <v>2447</v>
      </c>
      <c r="I543" s="489"/>
      <c r="J543" s="489"/>
      <c r="K543" s="489"/>
      <c r="L543" s="489"/>
      <c r="M543" s="489"/>
      <c r="N543" s="489"/>
      <c r="O543" s="489"/>
      <c r="P543" s="490"/>
      <c r="S543" s="53"/>
      <c r="T543" s="53"/>
    </row>
    <row r="544" spans="1:20" ht="40.5" customHeight="1">
      <c r="B544" s="323"/>
      <c r="C544" s="209"/>
      <c r="D544" s="209"/>
      <c r="E544" s="209"/>
      <c r="F544" s="99"/>
      <c r="G544" s="437"/>
      <c r="H544" s="414"/>
      <c r="I544" s="415"/>
      <c r="J544" s="415"/>
      <c r="K544" s="415"/>
      <c r="L544" s="415"/>
      <c r="M544" s="415"/>
      <c r="N544" s="415"/>
      <c r="O544" s="415"/>
      <c r="P544" s="416"/>
      <c r="S544" s="53"/>
      <c r="T544" s="53"/>
    </row>
    <row r="545" spans="1:22" customFormat="1" ht="40.5" customHeight="1">
      <c r="B545" s="234" t="s">
        <v>2496</v>
      </c>
      <c r="C545" s="80"/>
      <c r="D545" s="80"/>
      <c r="E545" s="81"/>
      <c r="F545" s="104" t="s">
        <v>2497</v>
      </c>
      <c r="G545" s="105"/>
      <c r="H545" s="105"/>
      <c r="I545" s="105"/>
      <c r="J545" s="105"/>
      <c r="K545" s="106"/>
      <c r="L545" s="107" t="s">
        <v>2562</v>
      </c>
      <c r="M545" s="108"/>
      <c r="N545" s="108"/>
      <c r="O545" s="108"/>
      <c r="P545" s="109"/>
      <c r="S545" s="12" t="str">
        <f>IF(L545="","未記入","")</f>
        <v/>
      </c>
      <c r="T545" s="53"/>
    </row>
    <row r="546" spans="1:22" customFormat="1" ht="40.5" customHeight="1">
      <c r="B546" s="235"/>
      <c r="C546" s="83"/>
      <c r="D546" s="83"/>
      <c r="E546" s="84"/>
      <c r="F546" s="88" t="s">
        <v>2498</v>
      </c>
      <c r="G546" s="156"/>
      <c r="H546" s="156"/>
      <c r="I546" s="156"/>
      <c r="J546" s="156"/>
      <c r="K546" s="89"/>
      <c r="L546" s="107" t="s">
        <v>2562</v>
      </c>
      <c r="M546" s="108"/>
      <c r="N546" s="108"/>
      <c r="O546" s="108"/>
      <c r="P546" s="109"/>
      <c r="S546" s="12" t="str">
        <f t="shared" ref="S546:S548" si="2">IF(L546="","未記入","")</f>
        <v/>
      </c>
      <c r="T546" s="53"/>
    </row>
    <row r="547" spans="1:22" customFormat="1" ht="40.5" customHeight="1">
      <c r="B547" s="235"/>
      <c r="C547" s="83"/>
      <c r="D547" s="83"/>
      <c r="E547" s="84"/>
      <c r="F547" s="88" t="s">
        <v>2499</v>
      </c>
      <c r="G547" s="156"/>
      <c r="H547" s="156"/>
      <c r="I547" s="156"/>
      <c r="J547" s="156"/>
      <c r="K547" s="89"/>
      <c r="L547" s="107" t="s">
        <v>2562</v>
      </c>
      <c r="M547" s="108"/>
      <c r="N547" s="108"/>
      <c r="O547" s="108"/>
      <c r="P547" s="109"/>
      <c r="S547" s="12" t="str">
        <f t="shared" si="2"/>
        <v/>
      </c>
      <c r="T547" s="53"/>
    </row>
    <row r="548" spans="1:22" customFormat="1" ht="40.5" customHeight="1">
      <c r="B548" s="257"/>
      <c r="C548" s="86"/>
      <c r="D548" s="86"/>
      <c r="E548" s="87"/>
      <c r="F548" s="104" t="s">
        <v>2500</v>
      </c>
      <c r="G548" s="105"/>
      <c r="H548" s="105"/>
      <c r="I548" s="105"/>
      <c r="J548" s="105"/>
      <c r="K548" s="106"/>
      <c r="L548" s="107" t="s">
        <v>2562</v>
      </c>
      <c r="M548" s="108"/>
      <c r="N548" s="108"/>
      <c r="O548" s="108"/>
      <c r="P548" s="109"/>
      <c r="S548" s="12" t="str">
        <f t="shared" si="2"/>
        <v/>
      </c>
      <c r="T548" s="53"/>
    </row>
    <row r="549" spans="1:22" customFormat="1" ht="40.5" customHeight="1">
      <c r="B549" s="234" t="s">
        <v>2509</v>
      </c>
      <c r="C549" s="80"/>
      <c r="D549" s="80"/>
      <c r="E549" s="81"/>
      <c r="F549" s="88" t="s">
        <v>2501</v>
      </c>
      <c r="G549" s="156"/>
      <c r="H549" s="156"/>
      <c r="I549" s="156"/>
      <c r="J549" s="156"/>
      <c r="K549" s="89"/>
      <c r="L549" s="107" t="s">
        <v>2562</v>
      </c>
      <c r="M549" s="108"/>
      <c r="N549" s="108"/>
      <c r="O549" s="108"/>
      <c r="P549" s="109"/>
      <c r="S549" s="12" t="str">
        <f>IF(L549="","未記入","")</f>
        <v/>
      </c>
      <c r="T549" s="53"/>
    </row>
    <row r="550" spans="1:22" customFormat="1" ht="40.5" customHeight="1">
      <c r="B550" s="235"/>
      <c r="C550" s="83"/>
      <c r="D550" s="83"/>
      <c r="E550" s="84"/>
      <c r="F550" s="88" t="s">
        <v>2498</v>
      </c>
      <c r="G550" s="156"/>
      <c r="H550" s="156"/>
      <c r="I550" s="156"/>
      <c r="J550" s="156"/>
      <c r="K550" s="89"/>
      <c r="L550" s="107" t="s">
        <v>2562</v>
      </c>
      <c r="M550" s="108"/>
      <c r="N550" s="108"/>
      <c r="O550" s="108"/>
      <c r="P550" s="109"/>
      <c r="S550" s="12" t="str">
        <f t="shared" ref="S550:S553" si="3">IF(L550="","未記入","")</f>
        <v/>
      </c>
      <c r="T550" s="53"/>
    </row>
    <row r="551" spans="1:22" customFormat="1" ht="40.5" customHeight="1">
      <c r="B551" s="235"/>
      <c r="C551" s="83"/>
      <c r="D551" s="83"/>
      <c r="E551" s="84"/>
      <c r="F551" s="88" t="s">
        <v>2502</v>
      </c>
      <c r="G551" s="156"/>
      <c r="H551" s="156"/>
      <c r="I551" s="156"/>
      <c r="J551" s="156"/>
      <c r="K551" s="89"/>
      <c r="L551" s="107" t="s">
        <v>2562</v>
      </c>
      <c r="M551" s="108"/>
      <c r="N551" s="108"/>
      <c r="O551" s="108"/>
      <c r="P551" s="109"/>
      <c r="S551" s="12" t="str">
        <f t="shared" si="3"/>
        <v/>
      </c>
      <c r="T551" s="53"/>
    </row>
    <row r="552" spans="1:22" customFormat="1" ht="40.5" customHeight="1">
      <c r="B552" s="235"/>
      <c r="C552" s="83"/>
      <c r="D552" s="83"/>
      <c r="E552" s="84"/>
      <c r="F552" s="438" t="s">
        <v>2493</v>
      </c>
      <c r="G552" s="439"/>
      <c r="H552" s="439"/>
      <c r="I552" s="439"/>
      <c r="J552" s="439"/>
      <c r="K552" s="440"/>
      <c r="L552" s="107" t="s">
        <v>2562</v>
      </c>
      <c r="M552" s="108"/>
      <c r="N552" s="108"/>
      <c r="O552" s="108"/>
      <c r="P552" s="109"/>
      <c r="S552" s="12" t="str">
        <f t="shared" si="3"/>
        <v/>
      </c>
      <c r="T552" s="53"/>
    </row>
    <row r="553" spans="1:22" customFormat="1" ht="40.5" customHeight="1">
      <c r="B553" s="235"/>
      <c r="C553" s="83"/>
      <c r="D553" s="83"/>
      <c r="E553" s="84"/>
      <c r="F553" s="441"/>
      <c r="G553" s="442"/>
      <c r="H553" s="442"/>
      <c r="I553" s="442"/>
      <c r="J553" s="442"/>
      <c r="K553" s="443"/>
      <c r="L553" s="445" t="s">
        <v>2503</v>
      </c>
      <c r="M553" s="446"/>
      <c r="N553" s="446"/>
      <c r="O553" s="446"/>
      <c r="P553" s="447"/>
      <c r="S553" s="12" t="str">
        <f t="shared" si="3"/>
        <v/>
      </c>
      <c r="T553" s="53"/>
    </row>
    <row r="554" spans="1:22" customFormat="1" ht="135" customHeight="1">
      <c r="B554" s="257"/>
      <c r="C554" s="86"/>
      <c r="D554" s="86"/>
      <c r="E554" s="87"/>
      <c r="F554" s="90"/>
      <c r="G554" s="444"/>
      <c r="H554" s="444"/>
      <c r="I554" s="444"/>
      <c r="J554" s="444"/>
      <c r="K554" s="91"/>
      <c r="L554" s="33"/>
      <c r="M554" s="207" t="s">
        <v>2504</v>
      </c>
      <c r="N554" s="448"/>
      <c r="O554" s="377" t="s">
        <v>2562</v>
      </c>
      <c r="P554" s="109"/>
      <c r="S554" s="12" t="str">
        <f>IF($L$552=MST!$I$6,IF(O554="","未記入",""),"")</f>
        <v/>
      </c>
      <c r="T554" s="53"/>
    </row>
    <row r="555" spans="1:22" s="52" customFormat="1" ht="30" customHeight="1">
      <c r="A555" s="2"/>
      <c r="B555" s="297" t="s">
        <v>2507</v>
      </c>
      <c r="C555" s="298"/>
      <c r="D555" s="298"/>
      <c r="E555" s="298"/>
      <c r="F555" s="88" t="s">
        <v>2494</v>
      </c>
      <c r="G555" s="156"/>
      <c r="H555" s="156"/>
      <c r="I555" s="156"/>
      <c r="J555" s="156"/>
      <c r="K555" s="89"/>
      <c r="L555" s="107" t="s">
        <v>2562</v>
      </c>
      <c r="M555" s="108"/>
      <c r="N555" s="108"/>
      <c r="O555" s="108"/>
      <c r="P555" s="109"/>
      <c r="Q555" s="2"/>
      <c r="R555" s="2"/>
      <c r="S555" s="12" t="str">
        <f>IF(L555="","未記入","")</f>
        <v/>
      </c>
      <c r="T555" s="53"/>
      <c r="U555" s="2"/>
      <c r="V555" s="2"/>
    </row>
    <row r="556" spans="1:22" s="52" customFormat="1" ht="30" customHeight="1">
      <c r="A556" s="2"/>
      <c r="B556" s="491"/>
      <c r="C556" s="492"/>
      <c r="D556" s="492"/>
      <c r="E556" s="492"/>
      <c r="F556" s="88" t="s">
        <v>2495</v>
      </c>
      <c r="G556" s="156"/>
      <c r="H556" s="156"/>
      <c r="I556" s="156"/>
      <c r="J556" s="156"/>
      <c r="K556" s="89"/>
      <c r="L556" s="107" t="s">
        <v>2562</v>
      </c>
      <c r="M556" s="108"/>
      <c r="N556" s="108"/>
      <c r="O556" s="108"/>
      <c r="P556" s="109"/>
      <c r="Q556" s="2"/>
      <c r="R556" s="2"/>
      <c r="S556" s="12" t="str">
        <f t="shared" ref="S556:S560" si="4">IF(L556="","未記入","")</f>
        <v/>
      </c>
      <c r="T556" s="53"/>
      <c r="U556" s="2"/>
      <c r="V556" s="2"/>
    </row>
    <row r="557" spans="1:22" s="52" customFormat="1" ht="30" customHeight="1">
      <c r="A557" s="2"/>
      <c r="B557" s="491"/>
      <c r="C557" s="492"/>
      <c r="D557" s="492"/>
      <c r="E557" s="492"/>
      <c r="F557" s="88" t="s">
        <v>2505</v>
      </c>
      <c r="G557" s="156"/>
      <c r="H557" s="156"/>
      <c r="I557" s="156"/>
      <c r="J557" s="156"/>
      <c r="K557" s="89"/>
      <c r="L557" s="107" t="s">
        <v>2562</v>
      </c>
      <c r="M557" s="108"/>
      <c r="N557" s="108"/>
      <c r="O557" s="108"/>
      <c r="P557" s="109"/>
      <c r="Q557" s="2"/>
      <c r="R557" s="2"/>
      <c r="S557" s="12" t="str">
        <f t="shared" si="4"/>
        <v/>
      </c>
      <c r="T557" s="53"/>
      <c r="U557" s="2"/>
      <c r="V557" s="2"/>
    </row>
    <row r="558" spans="1:22" s="52" customFormat="1" ht="30" customHeight="1">
      <c r="A558" s="2"/>
      <c r="B558" s="297"/>
      <c r="C558" s="298"/>
      <c r="D558" s="298"/>
      <c r="E558" s="298"/>
      <c r="F558" s="88" t="s">
        <v>2517</v>
      </c>
      <c r="G558" s="156"/>
      <c r="H558" s="156"/>
      <c r="I558" s="156"/>
      <c r="J558" s="156"/>
      <c r="K558" s="89"/>
      <c r="L558" s="107" t="s">
        <v>2562</v>
      </c>
      <c r="M558" s="108"/>
      <c r="N558" s="108"/>
      <c r="O558" s="108"/>
      <c r="P558" s="109"/>
      <c r="Q558" s="2"/>
      <c r="R558" s="2"/>
      <c r="S558" s="12" t="str">
        <f t="shared" si="4"/>
        <v/>
      </c>
      <c r="T558" s="53"/>
      <c r="U558" s="2"/>
      <c r="V558" s="2"/>
    </row>
    <row r="559" spans="1:22" s="52" customFormat="1" ht="30" customHeight="1">
      <c r="A559" s="2"/>
      <c r="B559" s="297"/>
      <c r="C559" s="298"/>
      <c r="D559" s="298"/>
      <c r="E559" s="298"/>
      <c r="F559" s="88" t="s">
        <v>2518</v>
      </c>
      <c r="G559" s="156"/>
      <c r="H559" s="156"/>
      <c r="I559" s="156"/>
      <c r="J559" s="156"/>
      <c r="K559" s="89"/>
      <c r="L559" s="107" t="s">
        <v>2562</v>
      </c>
      <c r="M559" s="108"/>
      <c r="N559" s="108"/>
      <c r="O559" s="108"/>
      <c r="P559" s="109"/>
      <c r="Q559" s="2"/>
      <c r="R559" s="2"/>
      <c r="S559" s="12" t="str">
        <f t="shared" si="4"/>
        <v/>
      </c>
      <c r="T559" s="53"/>
      <c r="U559" s="2"/>
      <c r="V559" s="2"/>
    </row>
    <row r="560" spans="1:22" s="52" customFormat="1" ht="30" customHeight="1">
      <c r="A560" s="2"/>
      <c r="B560" s="297"/>
      <c r="C560" s="298"/>
      <c r="D560" s="298"/>
      <c r="E560" s="298"/>
      <c r="F560" s="88" t="s">
        <v>2506</v>
      </c>
      <c r="G560" s="156"/>
      <c r="H560" s="156"/>
      <c r="I560" s="156"/>
      <c r="J560" s="156"/>
      <c r="K560" s="89"/>
      <c r="L560" s="107" t="s">
        <v>2562</v>
      </c>
      <c r="M560" s="108"/>
      <c r="N560" s="108"/>
      <c r="O560" s="108"/>
      <c r="P560" s="109"/>
      <c r="Q560" s="2"/>
      <c r="R560" s="2"/>
      <c r="S560" s="12" t="str">
        <f t="shared" si="4"/>
        <v/>
      </c>
      <c r="T560" s="53"/>
      <c r="U560" s="2"/>
      <c r="V560" s="2"/>
    </row>
    <row r="561" spans="2:20" ht="20.100000000000001" customHeight="1">
      <c r="B561" s="297" t="s">
        <v>296</v>
      </c>
      <c r="C561" s="99"/>
      <c r="D561" s="99"/>
      <c r="E561" s="99"/>
      <c r="F561" s="107" t="s">
        <v>2564</v>
      </c>
      <c r="G561" s="108"/>
      <c r="H561" s="108"/>
      <c r="I561" s="108"/>
      <c r="J561" s="108"/>
      <c r="K561" s="108"/>
      <c r="L561" s="108"/>
      <c r="M561" s="108"/>
      <c r="N561" s="108"/>
      <c r="O561" s="108"/>
      <c r="P561" s="109"/>
    </row>
    <row r="562" spans="2:20" ht="20.100000000000001" customHeight="1">
      <c r="B562" s="297"/>
      <c r="C562" s="99"/>
      <c r="D562" s="99"/>
      <c r="E562" s="99"/>
      <c r="F562" s="128" t="s">
        <v>434</v>
      </c>
      <c r="G562" s="129"/>
      <c r="H562" s="129"/>
      <c r="I562" s="129"/>
      <c r="J562" s="129"/>
      <c r="K562" s="129"/>
      <c r="L562" s="129"/>
      <c r="M562" s="129"/>
      <c r="N562" s="129"/>
      <c r="O562" s="129"/>
      <c r="P562" s="231"/>
    </row>
    <row r="563" spans="2:20" ht="60" customHeight="1">
      <c r="B563" s="171"/>
      <c r="C563" s="99"/>
      <c r="D563" s="99"/>
      <c r="E563" s="99"/>
      <c r="F563" s="33"/>
      <c r="G563" s="225" t="s">
        <v>455</v>
      </c>
      <c r="H563" s="158"/>
      <c r="I563" s="159"/>
      <c r="J563" s="96"/>
      <c r="K563" s="114"/>
      <c r="L563" s="114"/>
      <c r="M563" s="114"/>
      <c r="N563" s="114"/>
      <c r="O563" s="114"/>
      <c r="P563" s="115"/>
    </row>
    <row r="564" spans="2:20" ht="27.75" customHeight="1">
      <c r="B564" s="234" t="s">
        <v>297</v>
      </c>
      <c r="C564" s="80"/>
      <c r="D564" s="80"/>
      <c r="E564" s="81"/>
      <c r="F564" s="456" t="s">
        <v>2562</v>
      </c>
      <c r="G564" s="457"/>
      <c r="H564" s="457"/>
      <c r="I564" s="457"/>
      <c r="J564" s="457"/>
      <c r="K564" s="457"/>
      <c r="L564" s="457"/>
      <c r="M564" s="457"/>
      <c r="N564" s="457"/>
      <c r="O564" s="457"/>
      <c r="P564" s="458"/>
      <c r="S564" s="183" t="str">
        <f>IF(F564="","未記入","")</f>
        <v/>
      </c>
      <c r="T564" s="183"/>
    </row>
    <row r="565" spans="2:20" ht="27.75" customHeight="1">
      <c r="B565" s="257"/>
      <c r="C565" s="86"/>
      <c r="D565" s="86"/>
      <c r="E565" s="87"/>
      <c r="F565" s="459"/>
      <c r="G565" s="460"/>
      <c r="H565" s="460"/>
      <c r="I565" s="460"/>
      <c r="J565" s="460"/>
      <c r="K565" s="460"/>
      <c r="L565" s="460"/>
      <c r="M565" s="460"/>
      <c r="N565" s="460"/>
      <c r="O565" s="460"/>
      <c r="P565" s="461"/>
      <c r="S565" s="183"/>
      <c r="T565" s="183"/>
    </row>
    <row r="566" spans="2:20" ht="20.100000000000001" customHeight="1">
      <c r="B566" s="462" t="s">
        <v>298</v>
      </c>
      <c r="C566" s="439"/>
      <c r="D566" s="439"/>
      <c r="E566" s="440"/>
      <c r="F566" s="456" t="s">
        <v>2564</v>
      </c>
      <c r="G566" s="457"/>
      <c r="H566" s="457"/>
      <c r="I566" s="457"/>
      <c r="J566" s="457"/>
      <c r="K566" s="457"/>
      <c r="L566" s="457"/>
      <c r="M566" s="457"/>
      <c r="N566" s="457"/>
      <c r="O566" s="457"/>
      <c r="P566" s="458"/>
      <c r="S566" s="183" t="str">
        <f>IF(F566="","未記入","")</f>
        <v/>
      </c>
      <c r="T566" s="183"/>
    </row>
    <row r="567" spans="2:20" ht="20.100000000000001" customHeight="1">
      <c r="B567" s="463"/>
      <c r="C567" s="442"/>
      <c r="D567" s="442"/>
      <c r="E567" s="443"/>
      <c r="F567" s="465"/>
      <c r="G567" s="466"/>
      <c r="H567" s="466"/>
      <c r="I567" s="466"/>
      <c r="J567" s="466"/>
      <c r="K567" s="466"/>
      <c r="L567" s="466"/>
      <c r="M567" s="466"/>
      <c r="N567" s="466"/>
      <c r="O567" s="466"/>
      <c r="P567" s="467"/>
      <c r="S567" s="183"/>
      <c r="T567" s="183"/>
    </row>
    <row r="568" spans="2:20" ht="20.100000000000001" customHeight="1">
      <c r="B568" s="463"/>
      <c r="C568" s="442"/>
      <c r="D568" s="442"/>
      <c r="E568" s="443"/>
      <c r="F568" s="465"/>
      <c r="G568" s="466"/>
      <c r="H568" s="466"/>
      <c r="I568" s="466"/>
      <c r="J568" s="466"/>
      <c r="K568" s="466"/>
      <c r="L568" s="466"/>
      <c r="M568" s="466"/>
      <c r="N568" s="466"/>
      <c r="O568" s="466"/>
      <c r="P568" s="467"/>
      <c r="S568" s="183"/>
      <c r="T568" s="183"/>
    </row>
    <row r="569" spans="2:20" ht="20.100000000000001" customHeight="1">
      <c r="B569" s="464"/>
      <c r="C569" s="444"/>
      <c r="D569" s="444"/>
      <c r="E569" s="91"/>
      <c r="F569" s="459"/>
      <c r="G569" s="460"/>
      <c r="H569" s="460"/>
      <c r="I569" s="460"/>
      <c r="J569" s="460"/>
      <c r="K569" s="460"/>
      <c r="L569" s="460"/>
      <c r="M569" s="460"/>
      <c r="N569" s="460"/>
      <c r="O569" s="460"/>
      <c r="P569" s="461"/>
      <c r="S569" s="183"/>
      <c r="T569" s="183"/>
    </row>
    <row r="570" spans="2:20" ht="20.100000000000001" customHeight="1">
      <c r="B570" s="234" t="s">
        <v>299</v>
      </c>
      <c r="C570" s="80"/>
      <c r="D570" s="80"/>
      <c r="E570" s="81"/>
      <c r="F570" s="107" t="s">
        <v>2564</v>
      </c>
      <c r="G570" s="108"/>
      <c r="H570" s="108"/>
      <c r="I570" s="108"/>
      <c r="J570" s="108"/>
      <c r="K570" s="108"/>
      <c r="L570" s="108"/>
      <c r="M570" s="108"/>
      <c r="N570" s="108"/>
      <c r="O570" s="108"/>
      <c r="P570" s="109"/>
    </row>
    <row r="571" spans="2:20" ht="20.100000000000001" customHeight="1">
      <c r="B571" s="235"/>
      <c r="C571" s="83"/>
      <c r="D571" s="83"/>
      <c r="E571" s="84"/>
      <c r="F571" s="79" t="s">
        <v>434</v>
      </c>
      <c r="G571" s="80"/>
      <c r="H571" s="80"/>
      <c r="I571" s="80"/>
      <c r="J571" s="80"/>
      <c r="K571" s="80"/>
      <c r="L571" s="80"/>
      <c r="M571" s="80"/>
      <c r="N571" s="80"/>
      <c r="O571" s="80"/>
      <c r="P571" s="407"/>
    </row>
    <row r="572" spans="2:20" ht="39" customHeight="1">
      <c r="B572" s="235"/>
      <c r="C572" s="83"/>
      <c r="D572" s="83"/>
      <c r="E572" s="84"/>
      <c r="F572" s="358"/>
      <c r="G572" s="79" t="s">
        <v>300</v>
      </c>
      <c r="H572" s="80"/>
      <c r="I572" s="81"/>
      <c r="J572" s="430"/>
      <c r="K572" s="431"/>
      <c r="L572" s="431"/>
      <c r="M572" s="431"/>
      <c r="N572" s="431"/>
      <c r="O572" s="431"/>
      <c r="P572" s="432"/>
    </row>
    <row r="573" spans="2:20" ht="39" customHeight="1">
      <c r="B573" s="235"/>
      <c r="C573" s="83"/>
      <c r="D573" s="83"/>
      <c r="E573" s="84"/>
      <c r="F573" s="358"/>
      <c r="G573" s="85"/>
      <c r="H573" s="86"/>
      <c r="I573" s="87"/>
      <c r="J573" s="480"/>
      <c r="K573" s="178"/>
      <c r="L573" s="178"/>
      <c r="M573" s="178"/>
      <c r="N573" s="178"/>
      <c r="O573" s="178"/>
      <c r="P573" s="179"/>
    </row>
    <row r="574" spans="2:20" ht="20.100000000000001" customHeight="1">
      <c r="B574" s="235"/>
      <c r="C574" s="83"/>
      <c r="D574" s="83"/>
      <c r="E574" s="84"/>
      <c r="F574" s="358"/>
      <c r="G574" s="79" t="s">
        <v>301</v>
      </c>
      <c r="H574" s="80"/>
      <c r="I574" s="81"/>
      <c r="J574" s="259"/>
      <c r="K574" s="260"/>
      <c r="L574" s="260"/>
      <c r="M574" s="260"/>
      <c r="N574" s="260"/>
      <c r="O574" s="260"/>
      <c r="P574" s="261"/>
    </row>
    <row r="575" spans="2:20" ht="20.100000000000001" customHeight="1">
      <c r="B575" s="235"/>
      <c r="C575" s="83"/>
      <c r="D575" s="83"/>
      <c r="E575" s="84"/>
      <c r="F575" s="358"/>
      <c r="G575" s="82"/>
      <c r="H575" s="83"/>
      <c r="I575" s="84"/>
      <c r="J575" s="339"/>
      <c r="K575" s="340"/>
      <c r="L575" s="340"/>
      <c r="M575" s="340"/>
      <c r="N575" s="340"/>
      <c r="O575" s="340"/>
      <c r="P575" s="479"/>
    </row>
    <row r="576" spans="2:20" ht="20.100000000000001" customHeight="1">
      <c r="B576" s="257"/>
      <c r="C576" s="86"/>
      <c r="D576" s="86"/>
      <c r="E576" s="87"/>
      <c r="F576" s="359"/>
      <c r="G576" s="85"/>
      <c r="H576" s="86"/>
      <c r="I576" s="87"/>
      <c r="J576" s="262"/>
      <c r="K576" s="263"/>
      <c r="L576" s="263"/>
      <c r="M576" s="263"/>
      <c r="N576" s="263"/>
      <c r="O576" s="263"/>
      <c r="P576" s="264"/>
    </row>
    <row r="577" spans="2:16" ht="60" customHeight="1">
      <c r="B577" s="188" t="s">
        <v>302</v>
      </c>
      <c r="C577" s="189"/>
      <c r="D577" s="189"/>
      <c r="E577" s="190"/>
      <c r="F577" s="430"/>
      <c r="G577" s="471"/>
      <c r="H577" s="471"/>
      <c r="I577" s="471"/>
      <c r="J577" s="471"/>
      <c r="K577" s="471"/>
      <c r="L577" s="471"/>
      <c r="M577" s="471"/>
      <c r="N577" s="471"/>
      <c r="O577" s="471"/>
      <c r="P577" s="472"/>
    </row>
    <row r="578" spans="2:16" ht="60" customHeight="1">
      <c r="B578" s="188"/>
      <c r="C578" s="189"/>
      <c r="D578" s="189"/>
      <c r="E578" s="190"/>
      <c r="F578" s="414"/>
      <c r="G578" s="415"/>
      <c r="H578" s="415"/>
      <c r="I578" s="415"/>
      <c r="J578" s="415"/>
      <c r="K578" s="415"/>
      <c r="L578" s="415"/>
      <c r="M578" s="415"/>
      <c r="N578" s="415"/>
      <c r="O578" s="415"/>
      <c r="P578" s="416"/>
    </row>
    <row r="579" spans="2:16" ht="60" customHeight="1">
      <c r="B579" s="210"/>
      <c r="C579" s="252" t="s">
        <v>303</v>
      </c>
      <c r="D579" s="189"/>
      <c r="E579" s="190"/>
      <c r="F579" s="430"/>
      <c r="G579" s="471"/>
      <c r="H579" s="471"/>
      <c r="I579" s="471"/>
      <c r="J579" s="471"/>
      <c r="K579" s="471"/>
      <c r="L579" s="471"/>
      <c r="M579" s="471"/>
      <c r="N579" s="471"/>
      <c r="O579" s="471"/>
      <c r="P579" s="472"/>
    </row>
    <row r="580" spans="2:16" ht="60" customHeight="1" thickBot="1">
      <c r="B580" s="212"/>
      <c r="C580" s="473"/>
      <c r="D580" s="474"/>
      <c r="E580" s="475"/>
      <c r="F580" s="476"/>
      <c r="G580" s="477"/>
      <c r="H580" s="477"/>
      <c r="I580" s="477"/>
      <c r="J580" s="477"/>
      <c r="K580" s="477"/>
      <c r="L580" s="477"/>
      <c r="M580" s="477"/>
      <c r="N580" s="477"/>
      <c r="O580" s="477"/>
      <c r="P580" s="478"/>
    </row>
    <row r="581" spans="2:16" ht="20.100000000000001" customHeight="1"/>
    <row r="582" spans="2:16" ht="20.100000000000001" customHeight="1" thickBot="1">
      <c r="B582" s="2" t="s">
        <v>501</v>
      </c>
    </row>
    <row r="583" spans="2:16" ht="300" customHeight="1">
      <c r="B583" s="481" t="s">
        <v>2767</v>
      </c>
      <c r="C583" s="482"/>
      <c r="D583" s="482"/>
      <c r="E583" s="482"/>
      <c r="F583" s="482"/>
      <c r="G583" s="482"/>
      <c r="H583" s="482"/>
      <c r="I583" s="482"/>
      <c r="J583" s="482"/>
      <c r="K583" s="482"/>
      <c r="L583" s="482"/>
      <c r="M583" s="482"/>
      <c r="N583" s="482"/>
      <c r="O583" s="482"/>
      <c r="P583" s="483"/>
    </row>
    <row r="584" spans="2:16" ht="300" customHeight="1">
      <c r="B584" s="484"/>
      <c r="C584" s="466"/>
      <c r="D584" s="466"/>
      <c r="E584" s="466"/>
      <c r="F584" s="466"/>
      <c r="G584" s="466"/>
      <c r="H584" s="466"/>
      <c r="I584" s="466"/>
      <c r="J584" s="466"/>
      <c r="K584" s="466"/>
      <c r="L584" s="466"/>
      <c r="M584" s="466"/>
      <c r="N584" s="466"/>
      <c r="O584" s="466"/>
      <c r="P584" s="467"/>
    </row>
    <row r="585" spans="2:16" ht="300" customHeight="1" thickBot="1">
      <c r="B585" s="485"/>
      <c r="C585" s="486"/>
      <c r="D585" s="486"/>
      <c r="E585" s="486"/>
      <c r="F585" s="486"/>
      <c r="G585" s="486"/>
      <c r="H585" s="486"/>
      <c r="I585" s="486"/>
      <c r="J585" s="486"/>
      <c r="K585" s="486"/>
      <c r="L585" s="486"/>
      <c r="M585" s="486"/>
      <c r="N585" s="486"/>
      <c r="O585" s="486"/>
      <c r="P585" s="487"/>
    </row>
    <row r="587" spans="2:16">
      <c r="C587" s="2" t="s">
        <v>502</v>
      </c>
      <c r="E587" s="2" t="s">
        <v>503</v>
      </c>
    </row>
    <row r="588" spans="2:16">
      <c r="E588" s="2" t="s">
        <v>504</v>
      </c>
    </row>
    <row r="590" spans="2:16">
      <c r="C590" s="3" t="s">
        <v>505</v>
      </c>
      <c r="D590" s="455"/>
      <c r="E590" s="455"/>
      <c r="F590" s="455"/>
      <c r="G590" s="455"/>
      <c r="H590" s="455"/>
      <c r="I590" s="2" t="s">
        <v>506</v>
      </c>
    </row>
    <row r="594" spans="4:16">
      <c r="H594" s="468" t="s">
        <v>507</v>
      </c>
      <c r="I594" s="468"/>
      <c r="J594" s="468"/>
      <c r="K594" s="469" t="s">
        <v>508</v>
      </c>
      <c r="L594" s="469"/>
      <c r="M594" s="469"/>
      <c r="N594" s="469"/>
      <c r="O594" s="469"/>
      <c r="P594" s="469"/>
    </row>
    <row r="595" spans="4:16">
      <c r="H595" s="9"/>
      <c r="I595" s="9"/>
      <c r="J595" s="9"/>
      <c r="K595" s="9"/>
      <c r="L595" s="9"/>
      <c r="M595" s="9"/>
      <c r="N595" s="9"/>
      <c r="O595" s="9"/>
      <c r="P595" s="9"/>
    </row>
    <row r="596" spans="4:16">
      <c r="H596" s="468" t="s">
        <v>509</v>
      </c>
      <c r="I596" s="468"/>
      <c r="J596" s="468"/>
      <c r="K596" s="470"/>
      <c r="L596" s="470"/>
      <c r="M596" s="470"/>
      <c r="N596" s="470"/>
      <c r="O596" s="470"/>
      <c r="P596" s="470"/>
    </row>
    <row r="600" spans="4:16">
      <c r="D600" s="2" t="s">
        <v>510</v>
      </c>
    </row>
  </sheetData>
  <sheetProtection algorithmName="SHA-512" hashValue="pcSL0UT1joLvuy0BDRR/yPpNDt9a7JU1E8/RGpPzb7jMzFg2tD80HwYRHGPRYxxN87en2gzM0JoDAysF3g/SBQ==" saltValue="MNk4ECYYBE0bOUUh4m6M+Q==" spinCount="100000" sheet="1" objects="1" scenarios="1" selectLockedCells="1"/>
  <mergeCells count="1168">
    <mergeCell ref="L515:P515"/>
    <mergeCell ref="J521:P521"/>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H514:P514"/>
    <mergeCell ref="I515:K515"/>
    <mergeCell ref="B516:G516"/>
    <mergeCell ref="H516:P516"/>
    <mergeCell ref="H446:O446"/>
    <mergeCell ref="B421:I421"/>
    <mergeCell ref="B422:C423"/>
    <mergeCell ref="D422:I422"/>
    <mergeCell ref="D423:I423"/>
    <mergeCell ref="B419:I420"/>
    <mergeCell ref="P419:P420"/>
    <mergeCell ref="B416:I416"/>
    <mergeCell ref="B417:I417"/>
    <mergeCell ref="B418:I418"/>
    <mergeCell ref="J418:P418"/>
    <mergeCell ref="B411:I412"/>
    <mergeCell ref="J411:P412"/>
    <mergeCell ref="B413:P413"/>
    <mergeCell ref="N489:P489"/>
    <mergeCell ref="H493:P493"/>
    <mergeCell ref="L512:P512"/>
    <mergeCell ref="C490:E492"/>
    <mergeCell ref="F490:G490"/>
    <mergeCell ref="F491:G491"/>
    <mergeCell ref="F492:G492"/>
    <mergeCell ref="C493:G493"/>
    <mergeCell ref="F504:G504"/>
    <mergeCell ref="C507:G507"/>
    <mergeCell ref="H507:P507"/>
    <mergeCell ref="B510:G512"/>
    <mergeCell ref="F505:G505"/>
    <mergeCell ref="F506:G506"/>
    <mergeCell ref="F498:G498"/>
    <mergeCell ref="F485:G485"/>
    <mergeCell ref="C486:G486"/>
    <mergeCell ref="B487:P48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I389:K389"/>
    <mergeCell ref="I390:K390"/>
    <mergeCell ref="I386:K386"/>
    <mergeCell ref="I387:K387"/>
    <mergeCell ref="I388:K388"/>
    <mergeCell ref="I384:K384"/>
    <mergeCell ref="I385:K385"/>
    <mergeCell ref="M388:O388"/>
    <mergeCell ref="M389:O389"/>
    <mergeCell ref="M390:O390"/>
    <mergeCell ref="M385:O385"/>
    <mergeCell ref="M386:O386"/>
    <mergeCell ref="M387:O387"/>
    <mergeCell ref="M384:O384"/>
    <mergeCell ref="B383:H383"/>
    <mergeCell ref="I383:K383"/>
    <mergeCell ref="M383:O383"/>
    <mergeCell ref="E380:H380"/>
    <mergeCell ref="I380:L380"/>
    <mergeCell ref="E58:I58"/>
    <mergeCell ref="J58:K58"/>
    <mergeCell ref="H71:J71"/>
    <mergeCell ref="K71:P71"/>
    <mergeCell ref="I214:P214"/>
    <mergeCell ref="I215:P215"/>
    <mergeCell ref="I235:P235"/>
    <mergeCell ref="I236:P236"/>
    <mergeCell ref="I237:P237"/>
    <mergeCell ref="I238:P238"/>
    <mergeCell ref="I239:P239"/>
    <mergeCell ref="I234:P234"/>
    <mergeCell ref="J244:P244"/>
    <mergeCell ref="F245:P245"/>
    <mergeCell ref="F246:P246"/>
    <mergeCell ref="F248:P248"/>
    <mergeCell ref="F263:P263"/>
    <mergeCell ref="F236:H236"/>
    <mergeCell ref="F231:P231"/>
    <mergeCell ref="G61:K61"/>
    <mergeCell ref="K72:M72"/>
    <mergeCell ref="K73:M73"/>
    <mergeCell ref="L97:M97"/>
    <mergeCell ref="L95:M95"/>
    <mergeCell ref="L96:M96"/>
    <mergeCell ref="G109:G112"/>
    <mergeCell ref="G107:G108"/>
    <mergeCell ref="G105:G106"/>
    <mergeCell ref="N112:O112"/>
    <mergeCell ref="N109:O109"/>
    <mergeCell ref="N110:O110"/>
    <mergeCell ref="N111:O111"/>
    <mergeCell ref="N105:O105"/>
    <mergeCell ref="N106:O106"/>
    <mergeCell ref="N107:O107"/>
    <mergeCell ref="N108:O108"/>
    <mergeCell ref="I106:M106"/>
    <mergeCell ref="L101:M101"/>
    <mergeCell ref="N101:P101"/>
    <mergeCell ref="K92:M92"/>
    <mergeCell ref="N92:P92"/>
    <mergeCell ref="H93:J93"/>
    <mergeCell ref="K93:M93"/>
    <mergeCell ref="N93:P93"/>
    <mergeCell ref="F18:P18"/>
    <mergeCell ref="J21:L21"/>
    <mergeCell ref="N21:P21"/>
    <mergeCell ref="L23:P23"/>
    <mergeCell ref="J24:P24"/>
    <mergeCell ref="J25:P25"/>
    <mergeCell ref="F26:G26"/>
    <mergeCell ref="I26:J26"/>
    <mergeCell ref="L26:M26"/>
    <mergeCell ref="H31:P31"/>
    <mergeCell ref="F32:P32"/>
    <mergeCell ref="F34:P34"/>
    <mergeCell ref="F23:I23"/>
    <mergeCell ref="J23:K23"/>
    <mergeCell ref="D107:F108"/>
    <mergeCell ref="H107:H108"/>
    <mergeCell ref="I107:M107"/>
    <mergeCell ref="I108:M108"/>
    <mergeCell ref="D104:E104"/>
    <mergeCell ref="F104:G104"/>
    <mergeCell ref="F8:P8"/>
    <mergeCell ref="L47:P47"/>
    <mergeCell ref="J48:P48"/>
    <mergeCell ref="J37:M37"/>
    <mergeCell ref="J38:P42"/>
    <mergeCell ref="J45:L45"/>
    <mergeCell ref="N45:P45"/>
    <mergeCell ref="D230:E233"/>
    <mergeCell ref="B200:C233"/>
    <mergeCell ref="B519:E522"/>
    <mergeCell ref="F519:P519"/>
    <mergeCell ref="F520:P520"/>
    <mergeCell ref="F521:F522"/>
    <mergeCell ref="G521:I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K503:L503"/>
    <mergeCell ref="N503:P503"/>
    <mergeCell ref="C504:E506"/>
    <mergeCell ref="I203:P203"/>
    <mergeCell ref="I200:P200"/>
    <mergeCell ref="I201:P201"/>
    <mergeCell ref="I202:P202"/>
    <mergeCell ref="F499:G499"/>
    <mergeCell ref="C500:G500"/>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K539:M539"/>
    <mergeCell ref="B144:E190"/>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B531:E531"/>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488:B493"/>
    <mergeCell ref="C488:G488"/>
    <mergeCell ref="C489:G489"/>
    <mergeCell ref="B481:B486"/>
    <mergeCell ref="C481:G481"/>
    <mergeCell ref="C482:G482"/>
    <mergeCell ref="C483:E485"/>
    <mergeCell ref="F483:G483"/>
    <mergeCell ref="F484:G484"/>
    <mergeCell ref="B480:P480"/>
    <mergeCell ref="H469:P469"/>
    <mergeCell ref="H481:P481"/>
    <mergeCell ref="H482:I482"/>
    <mergeCell ref="K482:L482"/>
    <mergeCell ref="N482:P482"/>
    <mergeCell ref="H486:P486"/>
    <mergeCell ref="H488:P488"/>
    <mergeCell ref="H489:I489"/>
    <mergeCell ref="K489:L489"/>
    <mergeCell ref="H474:P474"/>
    <mergeCell ref="H475:I475"/>
    <mergeCell ref="K475:L475"/>
    <mergeCell ref="N475:P475"/>
    <mergeCell ref="D447:G447"/>
    <mergeCell ref="H447:O447"/>
    <mergeCell ref="D448:G448"/>
    <mergeCell ref="F476:G476"/>
    <mergeCell ref="F477:G477"/>
    <mergeCell ref="F478:G478"/>
    <mergeCell ref="C479:G479"/>
    <mergeCell ref="H479:P479"/>
    <mergeCell ref="B472:P472"/>
    <mergeCell ref="B473:P473"/>
    <mergeCell ref="B474:B479"/>
    <mergeCell ref="C474:G474"/>
    <mergeCell ref="C475:G475"/>
    <mergeCell ref="C476:E478"/>
    <mergeCell ref="H463:O463"/>
    <mergeCell ref="B464:D469"/>
    <mergeCell ref="E464:G466"/>
    <mergeCell ref="H464:O464"/>
    <mergeCell ref="H465:P465"/>
    <mergeCell ref="H466:P466"/>
    <mergeCell ref="E467:G469"/>
    <mergeCell ref="H467:O467"/>
    <mergeCell ref="H468:P468"/>
    <mergeCell ref="B459:D463"/>
    <mergeCell ref="E459:G459"/>
    <mergeCell ref="H459:O459"/>
    <mergeCell ref="E460:G460"/>
    <mergeCell ref="H460:O460"/>
    <mergeCell ref="E461:G461"/>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G426:P426"/>
    <mergeCell ref="J416:P416"/>
    <mergeCell ref="J417:O417"/>
    <mergeCell ref="J421:O421"/>
    <mergeCell ref="J419:O420"/>
    <mergeCell ref="J422:P422"/>
    <mergeCell ref="J423:P423"/>
    <mergeCell ref="B405:F405"/>
    <mergeCell ref="B409:I409"/>
    <mergeCell ref="J409:P409"/>
    <mergeCell ref="B410:I410"/>
    <mergeCell ref="B402:F402"/>
    <mergeCell ref="B403:F404"/>
    <mergeCell ref="G403:P404"/>
    <mergeCell ref="B399:F399"/>
    <mergeCell ref="G399:P399"/>
    <mergeCell ref="B400:F400"/>
    <mergeCell ref="B401:F401"/>
    <mergeCell ref="B396:F396"/>
    <mergeCell ref="G396:P396"/>
    <mergeCell ref="B397:F397"/>
    <mergeCell ref="B398:F398"/>
    <mergeCell ref="G398:H398"/>
    <mergeCell ref="I398:J398"/>
    <mergeCell ref="K398:P398"/>
    <mergeCell ref="G397:P397"/>
    <mergeCell ref="G402:P402"/>
    <mergeCell ref="G400:P400"/>
    <mergeCell ref="G401:P401"/>
    <mergeCell ref="G405:P405"/>
    <mergeCell ref="J410:P410"/>
    <mergeCell ref="B391:P391"/>
    <mergeCell ref="B392:P392"/>
    <mergeCell ref="B393:P393"/>
    <mergeCell ref="E389:H389"/>
    <mergeCell ref="E390:H390"/>
    <mergeCell ref="D386:D390"/>
    <mergeCell ref="E386:H386"/>
    <mergeCell ref="E387:H387"/>
    <mergeCell ref="E388:H388"/>
    <mergeCell ref="B384:B390"/>
    <mergeCell ref="C384:H384"/>
    <mergeCell ref="C385:C390"/>
    <mergeCell ref="D385:H385"/>
    <mergeCell ref="M380:P380"/>
    <mergeCell ref="B381:D382"/>
    <mergeCell ref="E381:H381"/>
    <mergeCell ref="E382:H382"/>
    <mergeCell ref="B377:D380"/>
    <mergeCell ref="E377:H377"/>
    <mergeCell ref="E378:H378"/>
    <mergeCell ref="I378:L378"/>
    <mergeCell ref="M378:P378"/>
    <mergeCell ref="E379:H379"/>
    <mergeCell ref="I379:L379"/>
    <mergeCell ref="M379:P379"/>
    <mergeCell ref="I377:K377"/>
    <mergeCell ref="M377:O377"/>
    <mergeCell ref="I381:K381"/>
    <mergeCell ref="I382:K382"/>
    <mergeCell ref="M381:O381"/>
    <mergeCell ref="M382:O382"/>
    <mergeCell ref="B375:D376"/>
    <mergeCell ref="E375:H375"/>
    <mergeCell ref="E376:H376"/>
    <mergeCell ref="B370:C371"/>
    <mergeCell ref="D370:E370"/>
    <mergeCell ref="D371:E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F370:P370"/>
    <mergeCell ref="F371:P371"/>
    <mergeCell ref="I375:L375"/>
    <mergeCell ref="M375:P375"/>
    <mergeCell ref="I376:K376"/>
    <mergeCell ref="M376:O376"/>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N349:N350"/>
    <mergeCell ref="O349:O350"/>
    <mergeCell ref="P349:P350"/>
    <mergeCell ref="F323:I323"/>
    <mergeCell ref="K323:O323"/>
    <mergeCell ref="K322:O322"/>
    <mergeCell ref="M341:P341"/>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F322:I322"/>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N271:P271"/>
    <mergeCell ref="B272:E272"/>
    <mergeCell ref="F272:P272"/>
    <mergeCell ref="B278:D280"/>
    <mergeCell ref="E278:M278"/>
    <mergeCell ref="N278:P280"/>
    <mergeCell ref="E279:G280"/>
    <mergeCell ref="H279:M279"/>
    <mergeCell ref="B267:E267"/>
    <mergeCell ref="N267:P267"/>
    <mergeCell ref="B268:E270"/>
    <mergeCell ref="F268:P268"/>
    <mergeCell ref="F269:P269"/>
    <mergeCell ref="G270:I270"/>
    <mergeCell ref="F267:M267"/>
    <mergeCell ref="J270:P270"/>
    <mergeCell ref="F271:M271"/>
    <mergeCell ref="B263:E263"/>
    <mergeCell ref="B264:E264"/>
    <mergeCell ref="B265:E266"/>
    <mergeCell ref="F265:I265"/>
    <mergeCell ref="F266:I266"/>
    <mergeCell ref="N266:P266"/>
    <mergeCell ref="B260:E262"/>
    <mergeCell ref="F260:I260"/>
    <mergeCell ref="J260:P260"/>
    <mergeCell ref="F261:I261"/>
    <mergeCell ref="J261:P261"/>
    <mergeCell ref="F262:I262"/>
    <mergeCell ref="J262:P262"/>
    <mergeCell ref="F264:P264"/>
    <mergeCell ref="J265:P265"/>
    <mergeCell ref="J266:M26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B242:E244"/>
    <mergeCell ref="G242:P242"/>
    <mergeCell ref="G243:P243"/>
    <mergeCell ref="G244:I244"/>
    <mergeCell ref="B245:E245"/>
    <mergeCell ref="D237:E239"/>
    <mergeCell ref="F237:H237"/>
    <mergeCell ref="F238:H238"/>
    <mergeCell ref="F239:H239"/>
    <mergeCell ref="B234:C239"/>
    <mergeCell ref="D234:E236"/>
    <mergeCell ref="F234:H234"/>
    <mergeCell ref="F235:H235"/>
    <mergeCell ref="B246:E246"/>
    <mergeCell ref="G196:P196"/>
    <mergeCell ref="G197:P197"/>
    <mergeCell ref="G198:P198"/>
    <mergeCell ref="G199:I199"/>
    <mergeCell ref="F209:H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I173:J173"/>
    <mergeCell ref="K173:P173"/>
    <mergeCell ref="I174:J174"/>
    <mergeCell ref="K175:P175"/>
    <mergeCell ref="I176:J176"/>
    <mergeCell ref="K176:P176"/>
    <mergeCell ref="F206:H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F163:J163"/>
    <mergeCell ref="F164:J164"/>
    <mergeCell ref="I177:J177"/>
    <mergeCell ref="B196:E199"/>
    <mergeCell ref="K179:P179"/>
    <mergeCell ref="I189:J189"/>
    <mergeCell ref="D200:E205"/>
    <mergeCell ref="K167:P16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F154:J154"/>
    <mergeCell ref="K154:P154"/>
    <mergeCell ref="F143:P143"/>
    <mergeCell ref="F144:J144"/>
    <mergeCell ref="K144:P144"/>
    <mergeCell ref="F167:J167"/>
    <mergeCell ref="I138:P138"/>
    <mergeCell ref="B134:H135"/>
    <mergeCell ref="B128:C128"/>
    <mergeCell ref="D128:P128"/>
    <mergeCell ref="B132:H133"/>
    <mergeCell ref="G126:P126"/>
    <mergeCell ref="G127:P127"/>
    <mergeCell ref="B123:C127"/>
    <mergeCell ref="D123:F123"/>
    <mergeCell ref="G123:P123"/>
    <mergeCell ref="D124:F124"/>
    <mergeCell ref="G124:P124"/>
    <mergeCell ref="D125:F125"/>
    <mergeCell ref="G125:P125"/>
    <mergeCell ref="D126:F127"/>
    <mergeCell ref="I134:P135"/>
    <mergeCell ref="I132:P133"/>
    <mergeCell ref="D119:F119"/>
    <mergeCell ref="G119:P119"/>
    <mergeCell ref="D120:F120"/>
    <mergeCell ref="G120:P120"/>
    <mergeCell ref="D121:F121"/>
    <mergeCell ref="G121:P121"/>
    <mergeCell ref="K152:P152"/>
    <mergeCell ref="D116:F116"/>
    <mergeCell ref="G116:P116"/>
    <mergeCell ref="B117:C122"/>
    <mergeCell ref="D117:F117"/>
    <mergeCell ref="G117:P117"/>
    <mergeCell ref="D118:F118"/>
    <mergeCell ref="G118:P118"/>
    <mergeCell ref="K112:M112"/>
    <mergeCell ref="D113:F113"/>
    <mergeCell ref="G113:P113"/>
    <mergeCell ref="D114:F115"/>
    <mergeCell ref="G114:P115"/>
    <mergeCell ref="D109:F112"/>
    <mergeCell ref="H109:H112"/>
    <mergeCell ref="I109:M109"/>
    <mergeCell ref="I110:M110"/>
    <mergeCell ref="I111:M111"/>
    <mergeCell ref="I112:J112"/>
    <mergeCell ref="D122:F122"/>
    <mergeCell ref="G122:P122"/>
    <mergeCell ref="B136:H136"/>
    <mergeCell ref="I136:P136"/>
    <mergeCell ref="B137:H137"/>
    <mergeCell ref="I137:P137"/>
    <mergeCell ref="B138:H138"/>
    <mergeCell ref="H104:I104"/>
    <mergeCell ref="L104:M104"/>
    <mergeCell ref="N104:P104"/>
    <mergeCell ref="B105:C116"/>
    <mergeCell ref="D105:F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D98:E98"/>
    <mergeCell ref="F98:G98"/>
    <mergeCell ref="H98:I98"/>
    <mergeCell ref="L98:M98"/>
    <mergeCell ref="N98:P98"/>
    <mergeCell ref="D99:E99"/>
    <mergeCell ref="F99:G99"/>
    <mergeCell ref="H99:I99"/>
    <mergeCell ref="L99:M99"/>
    <mergeCell ref="N99:P99"/>
    <mergeCell ref="D97:E97"/>
    <mergeCell ref="F97:G97"/>
    <mergeCell ref="H97:I97"/>
    <mergeCell ref="N97:P97"/>
    <mergeCell ref="N94:P94"/>
    <mergeCell ref="D95:E95"/>
    <mergeCell ref="F95:G95"/>
    <mergeCell ref="H95:I95"/>
    <mergeCell ref="N95:P95"/>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N73:P73"/>
    <mergeCell ref="H65:J65"/>
    <mergeCell ref="K65:P65"/>
    <mergeCell ref="H66:J70"/>
    <mergeCell ref="K66:P66"/>
    <mergeCell ref="K67:P67"/>
    <mergeCell ref="K69:P69"/>
    <mergeCell ref="H82:J82"/>
    <mergeCell ref="K82:P82"/>
    <mergeCell ref="H83:J83"/>
    <mergeCell ref="K83:P83"/>
    <mergeCell ref="B37:E42"/>
    <mergeCell ref="F37:I37"/>
    <mergeCell ref="N37:P37"/>
    <mergeCell ref="F38:I42"/>
    <mergeCell ref="B61:C71"/>
    <mergeCell ref="D61:F61"/>
    <mergeCell ref="L61:P61"/>
    <mergeCell ref="D62:F71"/>
    <mergeCell ref="G62:P62"/>
    <mergeCell ref="G63:P63"/>
    <mergeCell ref="G64:G71"/>
    <mergeCell ref="H64:J64"/>
    <mergeCell ref="K64:P64"/>
    <mergeCell ref="B55:D58"/>
    <mergeCell ref="E55:I55"/>
    <mergeCell ref="E56:I56"/>
    <mergeCell ref="E57:I57"/>
    <mergeCell ref="B72:C89"/>
    <mergeCell ref="J55:P55"/>
    <mergeCell ref="J56:P56"/>
    <mergeCell ref="J57:K57"/>
    <mergeCell ref="I204:L204"/>
    <mergeCell ref="I205:L205"/>
    <mergeCell ref="M204:P204"/>
    <mergeCell ref="B24:E25"/>
    <mergeCell ref="F24:I24"/>
    <mergeCell ref="F25:I25"/>
    <mergeCell ref="B26:E26"/>
    <mergeCell ref="B50:I50"/>
    <mergeCell ref="B51:I51"/>
    <mergeCell ref="N26:P26"/>
    <mergeCell ref="B54:D54"/>
    <mergeCell ref="E54:P54"/>
    <mergeCell ref="F46:I46"/>
    <mergeCell ref="J46:P46"/>
    <mergeCell ref="F47:I47"/>
    <mergeCell ref="J47:K47"/>
    <mergeCell ref="B48:E49"/>
    <mergeCell ref="F48:I48"/>
    <mergeCell ref="F49:I49"/>
    <mergeCell ref="B43:E47"/>
    <mergeCell ref="F43:I43"/>
    <mergeCell ref="O43:P43"/>
    <mergeCell ref="F44:I44"/>
    <mergeCell ref="O44:P44"/>
    <mergeCell ref="F45:I45"/>
    <mergeCell ref="J49:P49"/>
    <mergeCell ref="J50:K50"/>
    <mergeCell ref="J51:K51"/>
    <mergeCell ref="D72:F73"/>
    <mergeCell ref="G72:J72"/>
    <mergeCell ref="N72:P72"/>
    <mergeCell ref="G73:J73"/>
    <mergeCell ref="H13:P13"/>
    <mergeCell ref="F14:P14"/>
    <mergeCell ref="J16:P16"/>
    <mergeCell ref="T38:T42"/>
    <mergeCell ref="S38:S42"/>
    <mergeCell ref="T358:T359"/>
    <mergeCell ref="T564:T565"/>
    <mergeCell ref="T566:T569"/>
    <mergeCell ref="B5:E5"/>
    <mergeCell ref="B6:E6"/>
    <mergeCell ref="B7:E7"/>
    <mergeCell ref="F7:P7"/>
    <mergeCell ref="B33:E34"/>
    <mergeCell ref="J33:P33"/>
    <mergeCell ref="B35:E35"/>
    <mergeCell ref="F35:P35"/>
    <mergeCell ref="B36:E36"/>
    <mergeCell ref="F36:G36"/>
    <mergeCell ref="H36:I36"/>
    <mergeCell ref="J36:K36"/>
    <mergeCell ref="L36:P36"/>
    <mergeCell ref="B8:E8"/>
    <mergeCell ref="B27:E27"/>
    <mergeCell ref="F27:P27"/>
    <mergeCell ref="B31:E32"/>
    <mergeCell ref="F31:G31"/>
    <mergeCell ref="G232:H232"/>
    <mergeCell ref="G233:H233"/>
    <mergeCell ref="I232:P232"/>
    <mergeCell ref="F215:H215"/>
    <mergeCell ref="F212:H212"/>
    <mergeCell ref="K190:P190"/>
    <mergeCell ref="I209:P209"/>
    <mergeCell ref="I207:P207"/>
    <mergeCell ref="I208:P208"/>
    <mergeCell ref="A1:P1"/>
    <mergeCell ref="A2:P2"/>
    <mergeCell ref="B4:E4"/>
    <mergeCell ref="F4:G4"/>
    <mergeCell ref="I4:J4"/>
    <mergeCell ref="L4:M4"/>
    <mergeCell ref="N4:P4"/>
    <mergeCell ref="B17:E18"/>
    <mergeCell ref="J17:P17"/>
    <mergeCell ref="B19:E23"/>
    <mergeCell ref="F19:I19"/>
    <mergeCell ref="O19:P19"/>
    <mergeCell ref="F20:I20"/>
    <mergeCell ref="O20:P20"/>
    <mergeCell ref="F21:I21"/>
    <mergeCell ref="B15:E16"/>
    <mergeCell ref="F15:I15"/>
    <mergeCell ref="J15:P15"/>
    <mergeCell ref="F16:I16"/>
    <mergeCell ref="B11:E12"/>
    <mergeCell ref="F11:P11"/>
    <mergeCell ref="F12:I12"/>
    <mergeCell ref="J12:P12"/>
    <mergeCell ref="B13:E14"/>
    <mergeCell ref="F13:G13"/>
    <mergeCell ref="F22:I22"/>
    <mergeCell ref="J22:P22"/>
    <mergeCell ref="F5:P5"/>
    <mergeCell ref="F6:P6"/>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H193:L193"/>
    <mergeCell ref="M193:O193"/>
    <mergeCell ref="K189:P189"/>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F208:H208"/>
    <mergeCell ref="F210:H211"/>
    <mergeCell ref="I206:P206"/>
    <mergeCell ref="I212:P212"/>
    <mergeCell ref="I213:P213"/>
    <mergeCell ref="F170:H172"/>
    <mergeCell ref="I170:J170"/>
    <mergeCell ref="I171:J171"/>
    <mergeCell ref="I172:J172"/>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F230:P230"/>
    <mergeCell ref="I224:P224"/>
    <mergeCell ref="I188:J188"/>
    <mergeCell ref="K188:P188"/>
    <mergeCell ref="F173:H190"/>
    <mergeCell ref="K174:P174"/>
    <mergeCell ref="J199:P199"/>
    <mergeCell ref="F200:H200"/>
    <mergeCell ref="F201:H201"/>
    <mergeCell ref="F202:H202"/>
    <mergeCell ref="F203:H203"/>
    <mergeCell ref="I190:J190"/>
    <mergeCell ref="M205:P205"/>
    <mergeCell ref="I210:L210"/>
    <mergeCell ref="M210:P21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35433070866141736" bottom="0.35433070866141736" header="0.31496062992125984" footer="0.31496062992125984"/>
  <pageSetup paperSize="9" scale="10" orientation="portrait" horizontalDpi="300" verticalDpi="300" r:id="rId1"/>
  <headerFooter>
    <oddFooter>&amp;C&amp;"ＭＳ 明朝,標準"&amp;P</oddFooter>
  </headerFooter>
  <rowBreaks count="27" manualBreakCount="27">
    <brk id="28" max="16" man="1"/>
    <brk id="59" max="16" man="1"/>
    <brk id="89" max="16" man="1"/>
    <brk id="127" max="16" man="1"/>
    <brk id="142" max="16" man="1"/>
    <brk id="172" max="16" man="1"/>
    <brk id="194" max="16" man="1"/>
    <brk id="211" max="16" man="1"/>
    <brk id="223" max="16" man="1"/>
    <brk id="240" max="16" man="1"/>
    <brk id="258" max="16" man="1"/>
    <brk id="273" max="16" man="1"/>
    <brk id="306" max="16" man="1"/>
    <brk id="336" max="16" man="1"/>
    <brk id="355" max="16" man="1"/>
    <brk id="372" max="16" man="1"/>
    <brk id="394" max="16" man="1"/>
    <brk id="405" max="16" man="1"/>
    <brk id="414" max="16" man="1"/>
    <brk id="426" max="16" man="1"/>
    <brk id="457" max="16" man="1"/>
    <brk id="479" max="16" man="1"/>
    <brk id="508" max="16" man="1"/>
    <brk id="535" max="16" man="1"/>
    <brk id="554" max="16" man="1"/>
    <brk id="578"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35" t="s">
        <v>405</v>
      </c>
      <c r="D1" s="535"/>
      <c r="E1" s="535"/>
      <c r="F1" s="535"/>
      <c r="G1" s="535"/>
      <c r="H1" s="535"/>
      <c r="I1" s="535"/>
      <c r="J1" s="535"/>
      <c r="K1" s="535"/>
      <c r="L1" s="535"/>
      <c r="M1" s="535"/>
      <c r="N1" s="535"/>
      <c r="O1" s="535"/>
      <c r="P1" s="535"/>
      <c r="Q1" s="535"/>
      <c r="R1" s="18"/>
      <c r="S1" s="18"/>
      <c r="V1" s="15"/>
      <c r="W1" s="15"/>
    </row>
    <row r="2" spans="1:23" ht="26.25" customHeight="1" thickBot="1">
      <c r="B2" s="558" t="s">
        <v>305</v>
      </c>
      <c r="C2" s="559"/>
      <c r="D2" s="559"/>
      <c r="E2" s="559"/>
      <c r="F2" s="559"/>
      <c r="G2" s="560"/>
      <c r="H2" s="536" t="s">
        <v>494</v>
      </c>
      <c r="I2" s="537"/>
      <c r="J2" s="541" t="s">
        <v>464</v>
      </c>
      <c r="K2" s="541"/>
      <c r="L2" s="541"/>
      <c r="M2" s="541" t="s">
        <v>25</v>
      </c>
      <c r="N2" s="541"/>
      <c r="O2" s="541"/>
      <c r="P2" s="541"/>
      <c r="Q2" s="541"/>
      <c r="R2" s="49" t="s">
        <v>490</v>
      </c>
      <c r="S2" s="50" t="s">
        <v>491</v>
      </c>
    </row>
    <row r="3" spans="1:23" ht="20.100000000000001" customHeight="1">
      <c r="B3" s="203" t="s">
        <v>306</v>
      </c>
      <c r="C3" s="204"/>
      <c r="D3" s="204"/>
      <c r="E3" s="204"/>
      <c r="F3" s="204"/>
      <c r="G3" s="204"/>
      <c r="H3" s="204"/>
      <c r="I3" s="204"/>
      <c r="J3" s="204"/>
      <c r="K3" s="204"/>
      <c r="L3" s="204"/>
      <c r="M3" s="204"/>
      <c r="N3" s="204"/>
      <c r="O3" s="204"/>
      <c r="P3" s="204"/>
      <c r="Q3" s="204"/>
      <c r="R3" s="204"/>
      <c r="S3" s="333"/>
    </row>
    <row r="4" spans="1:23" ht="50.1" customHeight="1">
      <c r="B4" s="542"/>
      <c r="C4" s="532" t="s">
        <v>307</v>
      </c>
      <c r="D4" s="532"/>
      <c r="E4" s="532"/>
      <c r="F4" s="532"/>
      <c r="G4" s="532"/>
      <c r="H4" s="530" t="s">
        <v>2359</v>
      </c>
      <c r="I4" s="531"/>
      <c r="J4" s="533" t="s">
        <v>2631</v>
      </c>
      <c r="K4" s="534"/>
      <c r="L4" s="534"/>
      <c r="M4" s="533" t="s">
        <v>2632</v>
      </c>
      <c r="N4" s="534"/>
      <c r="O4" s="534"/>
      <c r="P4" s="534"/>
      <c r="Q4" s="534"/>
      <c r="R4" s="68"/>
      <c r="S4" s="69"/>
      <c r="T4" s="11"/>
    </row>
    <row r="5" spans="1:23" ht="50.1" customHeight="1">
      <c r="B5" s="543"/>
      <c r="C5" s="532" t="s">
        <v>308</v>
      </c>
      <c r="D5" s="532"/>
      <c r="E5" s="532"/>
      <c r="F5" s="532"/>
      <c r="G5" s="532"/>
      <c r="H5" s="530"/>
      <c r="I5" s="531"/>
      <c r="J5" s="533"/>
      <c r="K5" s="534"/>
      <c r="L5" s="534"/>
      <c r="M5" s="533"/>
      <c r="N5" s="534"/>
      <c r="O5" s="534"/>
      <c r="P5" s="534"/>
      <c r="Q5" s="534"/>
      <c r="R5" s="68"/>
      <c r="S5" s="69"/>
    </row>
    <row r="6" spans="1:23" ht="50.1" customHeight="1">
      <c r="B6" s="543"/>
      <c r="C6" s="532" t="s">
        <v>309</v>
      </c>
      <c r="D6" s="532"/>
      <c r="E6" s="532"/>
      <c r="F6" s="532"/>
      <c r="G6" s="532"/>
      <c r="H6" s="530"/>
      <c r="I6" s="531"/>
      <c r="J6" s="533"/>
      <c r="K6" s="534"/>
      <c r="L6" s="534"/>
      <c r="M6" s="533"/>
      <c r="N6" s="534"/>
      <c r="O6" s="534"/>
      <c r="P6" s="534"/>
      <c r="Q6" s="534"/>
      <c r="R6" s="68"/>
      <c r="S6" s="69"/>
    </row>
    <row r="7" spans="1:23" ht="50.1" customHeight="1">
      <c r="B7" s="543"/>
      <c r="C7" s="532" t="s">
        <v>310</v>
      </c>
      <c r="D7" s="532"/>
      <c r="E7" s="532"/>
      <c r="F7" s="532"/>
      <c r="G7" s="532"/>
      <c r="H7" s="530"/>
      <c r="I7" s="531"/>
      <c r="J7" s="533"/>
      <c r="K7" s="534"/>
      <c r="L7" s="534"/>
      <c r="M7" s="533"/>
      <c r="N7" s="534"/>
      <c r="O7" s="534"/>
      <c r="P7" s="534"/>
      <c r="Q7" s="534"/>
      <c r="R7" s="68"/>
      <c r="S7" s="69"/>
    </row>
    <row r="8" spans="1:23" ht="50.1" customHeight="1">
      <c r="B8" s="543"/>
      <c r="C8" s="532" t="s">
        <v>311</v>
      </c>
      <c r="D8" s="532"/>
      <c r="E8" s="532"/>
      <c r="F8" s="532"/>
      <c r="G8" s="532"/>
      <c r="H8" s="530"/>
      <c r="I8" s="531"/>
      <c r="J8" s="533"/>
      <c r="K8" s="534"/>
      <c r="L8" s="534"/>
      <c r="M8" s="533"/>
      <c r="N8" s="534"/>
      <c r="O8" s="534"/>
      <c r="P8" s="534"/>
      <c r="Q8" s="534"/>
      <c r="R8" s="68"/>
      <c r="S8" s="69"/>
    </row>
    <row r="9" spans="1:23" ht="50.1" customHeight="1">
      <c r="B9" s="543"/>
      <c r="C9" s="532" t="s">
        <v>312</v>
      </c>
      <c r="D9" s="532"/>
      <c r="E9" s="532"/>
      <c r="F9" s="532"/>
      <c r="G9" s="532"/>
      <c r="H9" s="530" t="s">
        <v>2359</v>
      </c>
      <c r="I9" s="531"/>
      <c r="J9" s="533" t="s">
        <v>2633</v>
      </c>
      <c r="K9" s="534"/>
      <c r="L9" s="534"/>
      <c r="M9" s="533" t="s">
        <v>2632</v>
      </c>
      <c r="N9" s="534"/>
      <c r="O9" s="534"/>
      <c r="P9" s="534"/>
      <c r="Q9" s="534"/>
      <c r="R9" s="68"/>
      <c r="S9" s="69"/>
    </row>
    <row r="10" spans="1:23" ht="50.1" customHeight="1">
      <c r="B10" s="543"/>
      <c r="C10" s="532" t="s">
        <v>313</v>
      </c>
      <c r="D10" s="532"/>
      <c r="E10" s="532"/>
      <c r="F10" s="532"/>
      <c r="G10" s="532"/>
      <c r="H10" s="530"/>
      <c r="I10" s="531"/>
      <c r="J10" s="533"/>
      <c r="K10" s="534"/>
      <c r="L10" s="534"/>
      <c r="M10" s="533"/>
      <c r="N10" s="534"/>
      <c r="O10" s="534"/>
      <c r="P10" s="534"/>
      <c r="Q10" s="534"/>
      <c r="R10" s="68"/>
      <c r="S10" s="69"/>
    </row>
    <row r="11" spans="1:23" ht="50.1" customHeight="1">
      <c r="B11" s="543"/>
      <c r="C11" s="532" t="s">
        <v>314</v>
      </c>
      <c r="D11" s="532"/>
      <c r="E11" s="532"/>
      <c r="F11" s="532"/>
      <c r="G11" s="532"/>
      <c r="H11" s="530"/>
      <c r="I11" s="531"/>
      <c r="J11" s="533"/>
      <c r="K11" s="534"/>
      <c r="L11" s="534"/>
      <c r="M11" s="533"/>
      <c r="N11" s="534"/>
      <c r="O11" s="534"/>
      <c r="P11" s="534"/>
      <c r="Q11" s="534"/>
      <c r="R11" s="68"/>
      <c r="S11" s="69"/>
    </row>
    <row r="12" spans="1:23" ht="50.1" customHeight="1">
      <c r="B12" s="543"/>
      <c r="C12" s="532" t="s">
        <v>315</v>
      </c>
      <c r="D12" s="532"/>
      <c r="E12" s="532"/>
      <c r="F12" s="532"/>
      <c r="G12" s="532"/>
      <c r="H12" s="530"/>
      <c r="I12" s="531"/>
      <c r="J12" s="533"/>
      <c r="K12" s="534"/>
      <c r="L12" s="534"/>
      <c r="M12" s="533"/>
      <c r="N12" s="534"/>
      <c r="O12" s="534"/>
      <c r="P12" s="534"/>
      <c r="Q12" s="534"/>
      <c r="R12" s="68"/>
      <c r="S12" s="69"/>
    </row>
    <row r="13" spans="1:23" ht="50.1" customHeight="1">
      <c r="B13" s="543"/>
      <c r="C13" s="532" t="s">
        <v>316</v>
      </c>
      <c r="D13" s="532"/>
      <c r="E13" s="532"/>
      <c r="F13" s="532"/>
      <c r="G13" s="532"/>
      <c r="H13" s="530" t="s">
        <v>2359</v>
      </c>
      <c r="I13" s="531"/>
      <c r="J13" s="533" t="s">
        <v>2634</v>
      </c>
      <c r="K13" s="534"/>
      <c r="L13" s="534"/>
      <c r="M13" s="533" t="s">
        <v>2635</v>
      </c>
      <c r="N13" s="534"/>
      <c r="O13" s="534"/>
      <c r="P13" s="534"/>
      <c r="Q13" s="534"/>
      <c r="R13" s="68"/>
      <c r="S13" s="69"/>
    </row>
    <row r="14" spans="1:23" ht="50.1" customHeight="1">
      <c r="B14" s="543"/>
      <c r="C14" s="532" t="s">
        <v>317</v>
      </c>
      <c r="D14" s="532"/>
      <c r="E14" s="532"/>
      <c r="F14" s="532"/>
      <c r="G14" s="532"/>
      <c r="H14" s="530"/>
      <c r="I14" s="531"/>
      <c r="J14" s="533"/>
      <c r="K14" s="534"/>
      <c r="L14" s="534"/>
      <c r="M14" s="533"/>
      <c r="N14" s="534"/>
      <c r="O14" s="534"/>
      <c r="P14" s="534"/>
      <c r="Q14" s="534"/>
      <c r="R14" s="68"/>
      <c r="S14" s="69"/>
    </row>
    <row r="15" spans="1:23" ht="50.1" customHeight="1" thickBot="1">
      <c r="B15" s="544"/>
      <c r="C15" s="525" t="s">
        <v>318</v>
      </c>
      <c r="D15" s="525"/>
      <c r="E15" s="525"/>
      <c r="F15" s="525"/>
      <c r="G15" s="525"/>
      <c r="H15" s="528"/>
      <c r="I15" s="529"/>
      <c r="J15" s="526"/>
      <c r="K15" s="527"/>
      <c r="L15" s="527"/>
      <c r="M15" s="526"/>
      <c r="N15" s="527"/>
      <c r="O15" s="527"/>
      <c r="P15" s="527"/>
      <c r="Q15" s="527"/>
      <c r="R15" s="70"/>
      <c r="S15" s="71"/>
    </row>
    <row r="16" spans="1:23" ht="20.100000000000001" customHeight="1">
      <c r="B16" s="561" t="s">
        <v>319</v>
      </c>
      <c r="C16" s="562"/>
      <c r="D16" s="562"/>
      <c r="E16" s="562"/>
      <c r="F16" s="562"/>
      <c r="G16" s="562"/>
      <c r="H16" s="562"/>
      <c r="I16" s="562"/>
      <c r="J16" s="562"/>
      <c r="K16" s="562"/>
      <c r="L16" s="562"/>
      <c r="M16" s="562"/>
      <c r="N16" s="562"/>
      <c r="O16" s="562"/>
      <c r="P16" s="562"/>
      <c r="Q16" s="562"/>
      <c r="R16" s="562"/>
      <c r="S16" s="563"/>
    </row>
    <row r="17" spans="2:19" ht="50.1" customHeight="1">
      <c r="B17" s="51"/>
      <c r="C17" s="532" t="s">
        <v>340</v>
      </c>
      <c r="D17" s="532"/>
      <c r="E17" s="532"/>
      <c r="F17" s="532"/>
      <c r="G17" s="532"/>
      <c r="H17" s="530"/>
      <c r="I17" s="531"/>
      <c r="J17" s="533"/>
      <c r="K17" s="534"/>
      <c r="L17" s="534"/>
      <c r="M17" s="533"/>
      <c r="N17" s="534"/>
      <c r="O17" s="534"/>
      <c r="P17" s="534"/>
      <c r="Q17" s="534"/>
      <c r="R17" s="68"/>
      <c r="S17" s="69"/>
    </row>
    <row r="18" spans="2:19" ht="50.1" customHeight="1">
      <c r="B18" s="51"/>
      <c r="C18" s="532" t="s">
        <v>341</v>
      </c>
      <c r="D18" s="532"/>
      <c r="E18" s="532"/>
      <c r="F18" s="532"/>
      <c r="G18" s="532"/>
      <c r="H18" s="530"/>
      <c r="I18" s="531"/>
      <c r="J18" s="533"/>
      <c r="K18" s="534"/>
      <c r="L18" s="534"/>
      <c r="M18" s="533"/>
      <c r="N18" s="534"/>
      <c r="O18" s="534"/>
      <c r="P18" s="534"/>
      <c r="Q18" s="534"/>
      <c r="R18" s="68"/>
      <c r="S18" s="69"/>
    </row>
    <row r="19" spans="2:19" ht="50.1" customHeight="1">
      <c r="B19" s="51"/>
      <c r="C19" s="538" t="s">
        <v>406</v>
      </c>
      <c r="D19" s="539"/>
      <c r="E19" s="539"/>
      <c r="F19" s="539"/>
      <c r="G19" s="540"/>
      <c r="H19" s="530" t="s">
        <v>2359</v>
      </c>
      <c r="I19" s="531"/>
      <c r="J19" s="533" t="s">
        <v>2636</v>
      </c>
      <c r="K19" s="534"/>
      <c r="L19" s="534"/>
      <c r="M19" s="533" t="s">
        <v>2637</v>
      </c>
      <c r="N19" s="534"/>
      <c r="O19" s="534"/>
      <c r="P19" s="534"/>
      <c r="Q19" s="534"/>
      <c r="R19" s="68"/>
      <c r="S19" s="69"/>
    </row>
    <row r="20" spans="2:19" ht="50.1" customHeight="1">
      <c r="B20" s="51"/>
      <c r="C20" s="532" t="s">
        <v>334</v>
      </c>
      <c r="D20" s="532"/>
      <c r="E20" s="532"/>
      <c r="F20" s="532"/>
      <c r="G20" s="532"/>
      <c r="H20" s="530"/>
      <c r="I20" s="531"/>
      <c r="J20" s="533"/>
      <c r="K20" s="534"/>
      <c r="L20" s="534"/>
      <c r="M20" s="533"/>
      <c r="N20" s="534"/>
      <c r="O20" s="534"/>
      <c r="P20" s="534"/>
      <c r="Q20" s="534"/>
      <c r="R20" s="68"/>
      <c r="S20" s="69"/>
    </row>
    <row r="21" spans="2:19" ht="50.1" customHeight="1">
      <c r="B21" s="51"/>
      <c r="C21" s="532" t="s">
        <v>338</v>
      </c>
      <c r="D21" s="532"/>
      <c r="E21" s="532"/>
      <c r="F21" s="532"/>
      <c r="G21" s="532"/>
      <c r="H21" s="530"/>
      <c r="I21" s="531"/>
      <c r="J21" s="533"/>
      <c r="K21" s="534"/>
      <c r="L21" s="534"/>
      <c r="M21" s="533"/>
      <c r="N21" s="534"/>
      <c r="O21" s="534"/>
      <c r="P21" s="534"/>
      <c r="Q21" s="534"/>
      <c r="R21" s="68"/>
      <c r="S21" s="69"/>
    </row>
    <row r="22" spans="2:19" ht="50.1" customHeight="1">
      <c r="B22" s="51"/>
      <c r="C22" s="532" t="s">
        <v>337</v>
      </c>
      <c r="D22" s="532"/>
      <c r="E22" s="532"/>
      <c r="F22" s="532"/>
      <c r="G22" s="532"/>
      <c r="H22" s="530" t="s">
        <v>2359</v>
      </c>
      <c r="I22" s="531"/>
      <c r="J22" s="533" t="s">
        <v>2638</v>
      </c>
      <c r="K22" s="534"/>
      <c r="L22" s="534"/>
      <c r="M22" s="533" t="s">
        <v>2639</v>
      </c>
      <c r="N22" s="534"/>
      <c r="O22" s="534"/>
      <c r="P22" s="534"/>
      <c r="Q22" s="534"/>
      <c r="R22" s="68"/>
      <c r="S22" s="69"/>
    </row>
    <row r="23" spans="2:19" ht="50.1" customHeight="1">
      <c r="B23" s="51"/>
      <c r="C23" s="532" t="s">
        <v>342</v>
      </c>
      <c r="D23" s="532"/>
      <c r="E23" s="532"/>
      <c r="F23" s="532"/>
      <c r="G23" s="532"/>
      <c r="H23" s="530"/>
      <c r="I23" s="531"/>
      <c r="J23" s="533"/>
      <c r="K23" s="534"/>
      <c r="L23" s="534"/>
      <c r="M23" s="533"/>
      <c r="N23" s="534"/>
      <c r="O23" s="534"/>
      <c r="P23" s="534"/>
      <c r="Q23" s="534"/>
      <c r="R23" s="68"/>
      <c r="S23" s="69"/>
    </row>
    <row r="24" spans="2:19" ht="50.1" customHeight="1">
      <c r="B24" s="51"/>
      <c r="C24" s="532" t="s">
        <v>395</v>
      </c>
      <c r="D24" s="532"/>
      <c r="E24" s="532"/>
      <c r="F24" s="532"/>
      <c r="G24" s="532"/>
      <c r="H24" s="530"/>
      <c r="I24" s="531"/>
      <c r="J24" s="533"/>
      <c r="K24" s="534"/>
      <c r="L24" s="534"/>
      <c r="M24" s="533"/>
      <c r="N24" s="534"/>
      <c r="O24" s="534"/>
      <c r="P24" s="534"/>
      <c r="Q24" s="534"/>
      <c r="R24" s="68"/>
      <c r="S24" s="69"/>
    </row>
    <row r="25" spans="2:19" ht="50.1" customHeight="1" thickBot="1">
      <c r="B25" s="51"/>
      <c r="C25" s="545" t="s">
        <v>339</v>
      </c>
      <c r="D25" s="545"/>
      <c r="E25" s="545"/>
      <c r="F25" s="545"/>
      <c r="G25" s="545"/>
      <c r="H25" s="528"/>
      <c r="I25" s="529"/>
      <c r="J25" s="551"/>
      <c r="K25" s="552"/>
      <c r="L25" s="552"/>
      <c r="M25" s="551"/>
      <c r="N25" s="552"/>
      <c r="O25" s="552"/>
      <c r="P25" s="552"/>
      <c r="Q25" s="552"/>
      <c r="R25" s="70"/>
      <c r="S25" s="71"/>
    </row>
    <row r="26" spans="2:19" ht="50.1" customHeight="1" thickBot="1">
      <c r="B26" s="556" t="s">
        <v>320</v>
      </c>
      <c r="C26" s="557"/>
      <c r="D26" s="557"/>
      <c r="E26" s="557"/>
      <c r="F26" s="557"/>
      <c r="G26" s="557"/>
      <c r="H26" s="564" t="s">
        <v>2359</v>
      </c>
      <c r="I26" s="565"/>
      <c r="J26" s="549" t="s">
        <v>2640</v>
      </c>
      <c r="K26" s="550"/>
      <c r="L26" s="550"/>
      <c r="M26" s="549" t="s">
        <v>2632</v>
      </c>
      <c r="N26" s="550"/>
      <c r="O26" s="550"/>
      <c r="P26" s="550"/>
      <c r="Q26" s="550"/>
      <c r="R26" s="72"/>
      <c r="S26" s="73"/>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32" t="s">
        <v>322</v>
      </c>
      <c r="D28" s="532"/>
      <c r="E28" s="532"/>
      <c r="F28" s="532"/>
      <c r="G28" s="532"/>
      <c r="H28" s="530"/>
      <c r="I28" s="531"/>
      <c r="J28" s="533"/>
      <c r="K28" s="534"/>
      <c r="L28" s="534"/>
      <c r="M28" s="533"/>
      <c r="N28" s="534"/>
      <c r="O28" s="534"/>
      <c r="P28" s="534"/>
      <c r="Q28" s="534"/>
      <c r="R28" s="68"/>
      <c r="S28" s="69"/>
    </row>
    <row r="29" spans="2:19" ht="50.1" customHeight="1">
      <c r="B29" s="51"/>
      <c r="C29" s="532" t="s">
        <v>323</v>
      </c>
      <c r="D29" s="532"/>
      <c r="E29" s="532"/>
      <c r="F29" s="532"/>
      <c r="G29" s="532"/>
      <c r="H29" s="530"/>
      <c r="I29" s="531"/>
      <c r="J29" s="533"/>
      <c r="K29" s="534"/>
      <c r="L29" s="534"/>
      <c r="M29" s="533"/>
      <c r="N29" s="534"/>
      <c r="O29" s="534"/>
      <c r="P29" s="534"/>
      <c r="Q29" s="534"/>
      <c r="R29" s="68"/>
      <c r="S29" s="69"/>
    </row>
    <row r="30" spans="2:19" ht="50.1" customHeight="1">
      <c r="B30" s="51"/>
      <c r="C30" s="532" t="s">
        <v>324</v>
      </c>
      <c r="D30" s="532"/>
      <c r="E30" s="532"/>
      <c r="F30" s="532"/>
      <c r="G30" s="532"/>
      <c r="H30" s="530"/>
      <c r="I30" s="531"/>
      <c r="J30" s="533"/>
      <c r="K30" s="534"/>
      <c r="L30" s="534"/>
      <c r="M30" s="533"/>
      <c r="N30" s="534"/>
      <c r="O30" s="534"/>
      <c r="P30" s="534"/>
      <c r="Q30" s="534"/>
      <c r="R30" s="68"/>
      <c r="S30" s="69"/>
    </row>
    <row r="31" spans="2:19" ht="50.1" customHeight="1">
      <c r="B31" s="51"/>
      <c r="C31" s="532" t="s">
        <v>325</v>
      </c>
      <c r="D31" s="532"/>
      <c r="E31" s="532"/>
      <c r="F31" s="532"/>
      <c r="G31" s="532"/>
      <c r="H31" s="530"/>
      <c r="I31" s="531"/>
      <c r="J31" s="533"/>
      <c r="K31" s="534"/>
      <c r="L31" s="534"/>
      <c r="M31" s="533"/>
      <c r="N31" s="534"/>
      <c r="O31" s="534"/>
      <c r="P31" s="534"/>
      <c r="Q31" s="534"/>
      <c r="R31" s="68"/>
      <c r="S31" s="69"/>
    </row>
    <row r="32" spans="2:19" ht="50.1" customHeight="1">
      <c r="B32" s="51"/>
      <c r="C32" s="532" t="s">
        <v>326</v>
      </c>
      <c r="D32" s="532"/>
      <c r="E32" s="532"/>
      <c r="F32" s="532"/>
      <c r="G32" s="532"/>
      <c r="H32" s="530"/>
      <c r="I32" s="531"/>
      <c r="J32" s="533"/>
      <c r="K32" s="534"/>
      <c r="L32" s="534"/>
      <c r="M32" s="533"/>
      <c r="N32" s="534"/>
      <c r="O32" s="534"/>
      <c r="P32" s="534"/>
      <c r="Q32" s="534"/>
      <c r="R32" s="68"/>
      <c r="S32" s="69"/>
    </row>
    <row r="33" spans="2:19" ht="50.1" customHeight="1">
      <c r="B33" s="51"/>
      <c r="C33" s="532" t="s">
        <v>327</v>
      </c>
      <c r="D33" s="532"/>
      <c r="E33" s="532"/>
      <c r="F33" s="532"/>
      <c r="G33" s="532"/>
      <c r="H33" s="530"/>
      <c r="I33" s="531"/>
      <c r="J33" s="533"/>
      <c r="K33" s="534"/>
      <c r="L33" s="534"/>
      <c r="M33" s="533"/>
      <c r="N33" s="534"/>
      <c r="O33" s="534"/>
      <c r="P33" s="534"/>
      <c r="Q33" s="534"/>
      <c r="R33" s="68"/>
      <c r="S33" s="69"/>
    </row>
    <row r="34" spans="2:19" ht="50.1" customHeight="1">
      <c r="B34" s="51"/>
      <c r="C34" s="532" t="s">
        <v>328</v>
      </c>
      <c r="D34" s="532"/>
      <c r="E34" s="532"/>
      <c r="F34" s="532"/>
      <c r="G34" s="532"/>
      <c r="H34" s="530"/>
      <c r="I34" s="531"/>
      <c r="J34" s="533"/>
      <c r="K34" s="534"/>
      <c r="L34" s="534"/>
      <c r="M34" s="533"/>
      <c r="N34" s="534"/>
      <c r="O34" s="534"/>
      <c r="P34" s="534"/>
      <c r="Q34" s="534"/>
      <c r="R34" s="68"/>
      <c r="S34" s="69"/>
    </row>
    <row r="35" spans="2:19" ht="50.1" customHeight="1">
      <c r="B35" s="51"/>
      <c r="C35" s="532" t="s">
        <v>329</v>
      </c>
      <c r="D35" s="532"/>
      <c r="E35" s="532"/>
      <c r="F35" s="532"/>
      <c r="G35" s="532"/>
      <c r="H35" s="530" t="s">
        <v>2359</v>
      </c>
      <c r="I35" s="531"/>
      <c r="J35" s="533" t="s">
        <v>2634</v>
      </c>
      <c r="K35" s="534"/>
      <c r="L35" s="534"/>
      <c r="M35" s="533" t="s">
        <v>2635</v>
      </c>
      <c r="N35" s="534"/>
      <c r="O35" s="534"/>
      <c r="P35" s="534"/>
      <c r="Q35" s="534"/>
      <c r="R35" s="68"/>
      <c r="S35" s="69"/>
    </row>
    <row r="36" spans="2:19" ht="50.1" customHeight="1">
      <c r="B36" s="51"/>
      <c r="C36" s="532" t="s">
        <v>331</v>
      </c>
      <c r="D36" s="532"/>
      <c r="E36" s="532"/>
      <c r="F36" s="532"/>
      <c r="G36" s="532"/>
      <c r="H36" s="530"/>
      <c r="I36" s="531"/>
      <c r="J36" s="533"/>
      <c r="K36" s="534"/>
      <c r="L36" s="534"/>
      <c r="M36" s="533"/>
      <c r="N36" s="534"/>
      <c r="O36" s="534"/>
      <c r="P36" s="534"/>
      <c r="Q36" s="534"/>
      <c r="R36" s="68"/>
      <c r="S36" s="69"/>
    </row>
    <row r="37" spans="2:19" ht="50.1" customHeight="1" thickBot="1">
      <c r="B37" s="51"/>
      <c r="C37" s="545" t="s">
        <v>330</v>
      </c>
      <c r="D37" s="545"/>
      <c r="E37" s="545"/>
      <c r="F37" s="545"/>
      <c r="G37" s="545"/>
      <c r="H37" s="530"/>
      <c r="I37" s="531"/>
      <c r="J37" s="551"/>
      <c r="K37" s="552"/>
      <c r="L37" s="552"/>
      <c r="M37" s="551"/>
      <c r="N37" s="552"/>
      <c r="O37" s="552"/>
      <c r="P37" s="552"/>
      <c r="Q37" s="552"/>
      <c r="R37" s="68"/>
      <c r="S37" s="69"/>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66"/>
      <c r="C39" s="532" t="s">
        <v>333</v>
      </c>
      <c r="D39" s="532"/>
      <c r="E39" s="532"/>
      <c r="F39" s="532"/>
      <c r="G39" s="532"/>
      <c r="H39" s="530"/>
      <c r="I39" s="531"/>
      <c r="J39" s="533"/>
      <c r="K39" s="534"/>
      <c r="L39" s="534"/>
      <c r="M39" s="533"/>
      <c r="N39" s="534"/>
      <c r="O39" s="534"/>
      <c r="P39" s="534"/>
      <c r="Q39" s="534"/>
      <c r="R39" s="68"/>
      <c r="S39" s="69"/>
    </row>
    <row r="40" spans="2:19" ht="50.1" customHeight="1">
      <c r="B40" s="566"/>
      <c r="C40" s="532" t="s">
        <v>335</v>
      </c>
      <c r="D40" s="532"/>
      <c r="E40" s="532"/>
      <c r="F40" s="532"/>
      <c r="G40" s="532"/>
      <c r="H40" s="530"/>
      <c r="I40" s="531"/>
      <c r="J40" s="533"/>
      <c r="K40" s="534"/>
      <c r="L40" s="534"/>
      <c r="M40" s="533"/>
      <c r="N40" s="534"/>
      <c r="O40" s="534"/>
      <c r="P40" s="534"/>
      <c r="Q40" s="534"/>
      <c r="R40" s="68"/>
      <c r="S40" s="69"/>
    </row>
    <row r="41" spans="2:19" ht="50.1" customHeight="1" thickBot="1">
      <c r="B41" s="566"/>
      <c r="C41" s="545" t="s">
        <v>336</v>
      </c>
      <c r="D41" s="545"/>
      <c r="E41" s="545"/>
      <c r="F41" s="545"/>
      <c r="G41" s="545"/>
      <c r="H41" s="528" t="s">
        <v>2359</v>
      </c>
      <c r="I41" s="529"/>
      <c r="J41" s="551" t="s">
        <v>2638</v>
      </c>
      <c r="K41" s="552"/>
      <c r="L41" s="552"/>
      <c r="M41" s="551" t="s">
        <v>2639</v>
      </c>
      <c r="N41" s="552"/>
      <c r="O41" s="552"/>
      <c r="P41" s="552"/>
      <c r="Q41" s="552"/>
      <c r="R41" s="70"/>
      <c r="S41" s="71"/>
    </row>
    <row r="42" spans="2:19" ht="50.1" customHeight="1" thickBot="1">
      <c r="B42" s="546" t="s">
        <v>343</v>
      </c>
      <c r="C42" s="547"/>
      <c r="D42" s="547"/>
      <c r="E42" s="547"/>
      <c r="F42" s="547"/>
      <c r="G42" s="548"/>
      <c r="H42" s="564"/>
      <c r="I42" s="565"/>
      <c r="J42" s="549"/>
      <c r="K42" s="550"/>
      <c r="L42" s="550"/>
      <c r="M42" s="549"/>
      <c r="N42" s="550"/>
      <c r="O42" s="550"/>
      <c r="P42" s="550"/>
      <c r="Q42" s="550"/>
      <c r="R42" s="72"/>
      <c r="S42" s="73"/>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66"/>
      <c r="C44" s="532" t="s">
        <v>345</v>
      </c>
      <c r="D44" s="532"/>
      <c r="E44" s="532"/>
      <c r="F44" s="532"/>
      <c r="G44" s="532"/>
      <c r="H44" s="530"/>
      <c r="I44" s="531"/>
      <c r="J44" s="533"/>
      <c r="K44" s="534"/>
      <c r="L44" s="534"/>
      <c r="M44" s="533"/>
      <c r="N44" s="534"/>
      <c r="O44" s="534"/>
      <c r="P44" s="534"/>
      <c r="Q44" s="534"/>
      <c r="R44" s="68"/>
      <c r="S44" s="69"/>
    </row>
    <row r="45" spans="2:19" ht="50.1" customHeight="1">
      <c r="B45" s="566"/>
      <c r="C45" s="532" t="s">
        <v>346</v>
      </c>
      <c r="D45" s="532"/>
      <c r="E45" s="532"/>
      <c r="F45" s="532"/>
      <c r="G45" s="532"/>
      <c r="H45" s="530"/>
      <c r="I45" s="531"/>
      <c r="J45" s="533"/>
      <c r="K45" s="534"/>
      <c r="L45" s="534"/>
      <c r="M45" s="533"/>
      <c r="N45" s="534"/>
      <c r="O45" s="534"/>
      <c r="P45" s="534"/>
      <c r="Q45" s="534"/>
      <c r="R45" s="68"/>
      <c r="S45" s="69"/>
    </row>
    <row r="46" spans="2:19" ht="50.1" customHeight="1" thickBot="1">
      <c r="B46" s="566"/>
      <c r="C46" s="568" t="s">
        <v>402</v>
      </c>
      <c r="D46" s="568"/>
      <c r="E46" s="568"/>
      <c r="F46" s="568"/>
      <c r="G46" s="568"/>
      <c r="H46" s="530"/>
      <c r="I46" s="531"/>
      <c r="J46" s="526"/>
      <c r="K46" s="527"/>
      <c r="L46" s="527"/>
      <c r="M46" s="526"/>
      <c r="N46" s="527"/>
      <c r="O46" s="527"/>
      <c r="P46" s="527"/>
      <c r="Q46" s="527"/>
      <c r="R46" s="68"/>
      <c r="S46" s="69"/>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66"/>
      <c r="C48" s="532" t="s">
        <v>408</v>
      </c>
      <c r="D48" s="532"/>
      <c r="E48" s="532"/>
      <c r="F48" s="532"/>
      <c r="G48" s="532"/>
      <c r="H48" s="530" t="s">
        <v>2359</v>
      </c>
      <c r="I48" s="531"/>
      <c r="J48" s="533" t="s">
        <v>2641</v>
      </c>
      <c r="K48" s="534"/>
      <c r="L48" s="534"/>
      <c r="M48" s="533" t="s">
        <v>2642</v>
      </c>
      <c r="N48" s="534"/>
      <c r="O48" s="534"/>
      <c r="P48" s="534"/>
      <c r="Q48" s="534"/>
      <c r="R48" s="68"/>
      <c r="S48" s="69"/>
    </row>
    <row r="49" spans="2:19" ht="50.1" customHeight="1">
      <c r="B49" s="566"/>
      <c r="C49" s="532" t="s">
        <v>409</v>
      </c>
      <c r="D49" s="532"/>
      <c r="E49" s="532"/>
      <c r="F49" s="532"/>
      <c r="G49" s="532"/>
      <c r="H49" s="530" t="s">
        <v>2359</v>
      </c>
      <c r="I49" s="531"/>
      <c r="J49" s="533" t="s">
        <v>2633</v>
      </c>
      <c r="K49" s="534"/>
      <c r="L49" s="534"/>
      <c r="M49" s="533" t="s">
        <v>2632</v>
      </c>
      <c r="N49" s="534"/>
      <c r="O49" s="534"/>
      <c r="P49" s="534"/>
      <c r="Q49" s="534"/>
      <c r="R49" s="68"/>
      <c r="S49" s="69"/>
    </row>
    <row r="50" spans="2:19" ht="50.1" customHeight="1" thickBot="1">
      <c r="B50" s="567"/>
      <c r="C50" s="525" t="s">
        <v>410</v>
      </c>
      <c r="D50" s="525"/>
      <c r="E50" s="525"/>
      <c r="F50" s="525"/>
      <c r="G50" s="525"/>
      <c r="H50" s="528"/>
      <c r="I50" s="529"/>
      <c r="J50" s="526"/>
      <c r="K50" s="527"/>
      <c r="L50" s="527"/>
      <c r="M50" s="526"/>
      <c r="N50" s="527"/>
      <c r="O50" s="527"/>
      <c r="P50" s="527"/>
      <c r="Q50" s="527"/>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TtNvd8V8vFPLwMPT5mPYckjh94gqS8xHvX6wvW9ecyxcN8ytCyzYFFDwHy1sdLz+LYHppCqb2mZPlrx/mPGgA==" saltValue="J8nYe85mMqd6ydyUwWJctQ==" spinCount="100000" sheet="1" objects="1" scenarios="1" selectLockedCells="1"/>
  <mergeCells count="183">
    <mergeCell ref="J48:L48"/>
    <mergeCell ref="M48:Q48"/>
    <mergeCell ref="J49:L49"/>
    <mergeCell ref="M49:Q49"/>
    <mergeCell ref="B47:S47"/>
    <mergeCell ref="H46:I46"/>
    <mergeCell ref="H48:I48"/>
    <mergeCell ref="M39:Q39"/>
    <mergeCell ref="H40:I40"/>
    <mergeCell ref="H41:I41"/>
    <mergeCell ref="H42:I42"/>
    <mergeCell ref="B48:B50"/>
    <mergeCell ref="C48:G48"/>
    <mergeCell ref="C49:G49"/>
    <mergeCell ref="B39:B41"/>
    <mergeCell ref="C46:G46"/>
    <mergeCell ref="J46:L46"/>
    <mergeCell ref="M40:Q40"/>
    <mergeCell ref="B44:B46"/>
    <mergeCell ref="C44:G44"/>
    <mergeCell ref="J44:L44"/>
    <mergeCell ref="M44:Q44"/>
    <mergeCell ref="C45:G45"/>
    <mergeCell ref="J45:L45"/>
    <mergeCell ref="H13:I13"/>
    <mergeCell ref="H14:I14"/>
    <mergeCell ref="C25:G25"/>
    <mergeCell ref="C28:G28"/>
    <mergeCell ref="M9:Q9"/>
    <mergeCell ref="J13:L13"/>
    <mergeCell ref="M13:Q13"/>
    <mergeCell ref="M19:Q19"/>
    <mergeCell ref="J19:L19"/>
    <mergeCell ref="J22:L22"/>
    <mergeCell ref="M22:Q22"/>
    <mergeCell ref="J26:L26"/>
    <mergeCell ref="M26:Q26"/>
    <mergeCell ref="H31:I31"/>
    <mergeCell ref="H36:I36"/>
    <mergeCell ref="C40:G40"/>
    <mergeCell ref="J40:L40"/>
    <mergeCell ref="J37:L37"/>
    <mergeCell ref="B2:G2"/>
    <mergeCell ref="B16:S16"/>
    <mergeCell ref="B3:S3"/>
    <mergeCell ref="B27:S27"/>
    <mergeCell ref="B38:S38"/>
    <mergeCell ref="H26:I26"/>
    <mergeCell ref="H20:I20"/>
    <mergeCell ref="H21:I21"/>
    <mergeCell ref="H22:I22"/>
    <mergeCell ref="H23:I23"/>
    <mergeCell ref="H24:I24"/>
    <mergeCell ref="J25:L25"/>
    <mergeCell ref="M25:Q25"/>
    <mergeCell ref="M8:Q8"/>
    <mergeCell ref="J10:L10"/>
    <mergeCell ref="H15:I15"/>
    <mergeCell ref="J4:L4"/>
    <mergeCell ref="M4:Q4"/>
    <mergeCell ref="J9:L9"/>
    <mergeCell ref="C32:G32"/>
    <mergeCell ref="J32:L32"/>
    <mergeCell ref="M32:Q32"/>
    <mergeCell ref="H32:I32"/>
    <mergeCell ref="H17:I17"/>
    <mergeCell ref="H18:I18"/>
    <mergeCell ref="H19:I19"/>
    <mergeCell ref="M35:Q35"/>
    <mergeCell ref="J30:L30"/>
    <mergeCell ref="M30:Q30"/>
    <mergeCell ref="H25:I25"/>
    <mergeCell ref="H28:I28"/>
    <mergeCell ref="B26:G26"/>
    <mergeCell ref="J31:L31"/>
    <mergeCell ref="M31:Q31"/>
    <mergeCell ref="J28:L28"/>
    <mergeCell ref="C31:G31"/>
    <mergeCell ref="J34:L34"/>
    <mergeCell ref="J35:L35"/>
    <mergeCell ref="H33:I33"/>
    <mergeCell ref="H34:I34"/>
    <mergeCell ref="H35:I35"/>
    <mergeCell ref="H29:I29"/>
    <mergeCell ref="H30:I30"/>
    <mergeCell ref="M37:Q37"/>
    <mergeCell ref="C33:G33"/>
    <mergeCell ref="J33:L33"/>
    <mergeCell ref="M33:Q33"/>
    <mergeCell ref="C35:G35"/>
    <mergeCell ref="C36:G36"/>
    <mergeCell ref="C34:G34"/>
    <mergeCell ref="C39:G39"/>
    <mergeCell ref="J39:L39"/>
    <mergeCell ref="J36:L36"/>
    <mergeCell ref="M36:Q36"/>
    <mergeCell ref="C37:G37"/>
    <mergeCell ref="M34:Q34"/>
    <mergeCell ref="H37:I37"/>
    <mergeCell ref="H39:I39"/>
    <mergeCell ref="M45:Q45"/>
    <mergeCell ref="C41:G41"/>
    <mergeCell ref="B42:G42"/>
    <mergeCell ref="J42:L42"/>
    <mergeCell ref="M42:Q42"/>
    <mergeCell ref="H44:I44"/>
    <mergeCell ref="H45:I45"/>
    <mergeCell ref="M46:Q46"/>
    <mergeCell ref="J41:L41"/>
    <mergeCell ref="B43:S43"/>
    <mergeCell ref="M41:Q4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C18:G18"/>
    <mergeCell ref="H9:I9"/>
    <mergeCell ref="J2:L2"/>
    <mergeCell ref="M2:Q2"/>
    <mergeCell ref="H4:I4"/>
    <mergeCell ref="H5:I5"/>
    <mergeCell ref="H6:I6"/>
    <mergeCell ref="H7:I7"/>
    <mergeCell ref="H8:I8"/>
    <mergeCell ref="M10:Q10"/>
    <mergeCell ref="J12:L12"/>
    <mergeCell ref="M12:Q12"/>
    <mergeCell ref="J8:L8"/>
    <mergeCell ref="J14:L14"/>
    <mergeCell ref="M14:Q14"/>
    <mergeCell ref="J15:L15"/>
    <mergeCell ref="H10:I10"/>
    <mergeCell ref="H11:I11"/>
    <mergeCell ref="H12:I12"/>
    <mergeCell ref="C50:G50"/>
    <mergeCell ref="J50:L50"/>
    <mergeCell ref="M50:Q50"/>
    <mergeCell ref="H50:I50"/>
    <mergeCell ref="H49:I49"/>
    <mergeCell ref="C4:G4"/>
    <mergeCell ref="C20:G20"/>
    <mergeCell ref="C21:G21"/>
    <mergeCell ref="C22:G22"/>
    <mergeCell ref="C23:G23"/>
    <mergeCell ref="C24:G24"/>
    <mergeCell ref="M15:Q15"/>
    <mergeCell ref="C17:G17"/>
    <mergeCell ref="C14:G14"/>
    <mergeCell ref="C15:G15"/>
    <mergeCell ref="J23:L23"/>
    <mergeCell ref="M23:Q23"/>
    <mergeCell ref="J24:L24"/>
    <mergeCell ref="M24:Q24"/>
    <mergeCell ref="M28:Q28"/>
    <mergeCell ref="C29:G29"/>
    <mergeCell ref="J29:L29"/>
    <mergeCell ref="M29:Q29"/>
    <mergeCell ref="C30:G30"/>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topLeftCell="A61"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1" t="s">
        <v>347</v>
      </c>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Q1" s="19"/>
      <c r="AR1" s="15"/>
    </row>
    <row r="2" spans="1:44" ht="15" customHeight="1" thickBot="1">
      <c r="A2" s="606" t="s">
        <v>348</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12" t="s">
        <v>2562</v>
      </c>
      <c r="AF2" s="613"/>
      <c r="AG2" s="613"/>
      <c r="AH2" s="613"/>
      <c r="AI2" s="613"/>
      <c r="AJ2" s="613"/>
      <c r="AK2" s="613"/>
      <c r="AL2" s="613"/>
      <c r="AM2" s="613"/>
      <c r="AN2" s="614"/>
      <c r="AQ2" s="12" t="str">
        <f>IF($AE$2="","未記入","")</f>
        <v/>
      </c>
    </row>
    <row r="3" spans="1:44" ht="15" customHeight="1">
      <c r="A3" s="381"/>
      <c r="B3" s="382"/>
      <c r="C3" s="382"/>
      <c r="D3" s="382"/>
      <c r="E3" s="382"/>
      <c r="F3" s="382"/>
      <c r="G3" s="382"/>
      <c r="H3" s="382"/>
      <c r="I3" s="382"/>
      <c r="J3" s="609" t="s">
        <v>353</v>
      </c>
      <c r="K3" s="609"/>
      <c r="L3" s="609"/>
      <c r="M3" s="609"/>
      <c r="N3" s="609"/>
      <c r="O3" s="609"/>
      <c r="P3" s="608" t="s">
        <v>396</v>
      </c>
      <c r="Q3" s="608"/>
      <c r="R3" s="608"/>
      <c r="S3" s="608"/>
      <c r="T3" s="608"/>
      <c r="U3" s="608"/>
      <c r="V3" s="228"/>
      <c r="W3" s="228"/>
      <c r="X3" s="228"/>
      <c r="Y3" s="228"/>
      <c r="Z3" s="228"/>
      <c r="AA3" s="228"/>
      <c r="AB3" s="228"/>
      <c r="AC3" s="228"/>
      <c r="AD3" s="228"/>
      <c r="AE3" s="382" t="s">
        <v>354</v>
      </c>
      <c r="AF3" s="382"/>
      <c r="AG3" s="382"/>
      <c r="AH3" s="382"/>
      <c r="AI3" s="382"/>
      <c r="AJ3" s="382"/>
      <c r="AK3" s="382"/>
      <c r="AL3" s="382"/>
      <c r="AM3" s="382"/>
      <c r="AN3" s="602"/>
    </row>
    <row r="4" spans="1:44" ht="12" customHeight="1">
      <c r="A4" s="210"/>
      <c r="B4" s="211"/>
      <c r="C4" s="211"/>
      <c r="D4" s="211"/>
      <c r="E4" s="211"/>
      <c r="F4" s="211"/>
      <c r="G4" s="211"/>
      <c r="H4" s="211"/>
      <c r="I4" s="211"/>
      <c r="J4" s="610"/>
      <c r="K4" s="610"/>
      <c r="L4" s="610"/>
      <c r="M4" s="610"/>
      <c r="N4" s="610"/>
      <c r="O4" s="610"/>
      <c r="P4" s="604" t="s">
        <v>349</v>
      </c>
      <c r="Q4" s="604"/>
      <c r="R4" s="604"/>
      <c r="S4" s="604"/>
      <c r="T4" s="604"/>
      <c r="U4" s="604"/>
      <c r="V4" s="99" t="s">
        <v>350</v>
      </c>
      <c r="W4" s="99"/>
      <c r="X4" s="99"/>
      <c r="Y4" s="99" t="s">
        <v>351</v>
      </c>
      <c r="Z4" s="99"/>
      <c r="AA4" s="225"/>
      <c r="AB4" s="159"/>
      <c r="AC4" s="99"/>
      <c r="AD4" s="99"/>
      <c r="AE4" s="211"/>
      <c r="AF4" s="211"/>
      <c r="AG4" s="211"/>
      <c r="AH4" s="211"/>
      <c r="AI4" s="211"/>
      <c r="AJ4" s="211"/>
      <c r="AK4" s="211"/>
      <c r="AL4" s="211"/>
      <c r="AM4" s="211"/>
      <c r="AN4" s="248"/>
    </row>
    <row r="5" spans="1:44" ht="15" customHeight="1" thickBot="1">
      <c r="A5" s="212"/>
      <c r="B5" s="213"/>
      <c r="C5" s="213"/>
      <c r="D5" s="213"/>
      <c r="E5" s="213"/>
      <c r="F5" s="213"/>
      <c r="G5" s="213"/>
      <c r="H5" s="213"/>
      <c r="I5" s="213"/>
      <c r="J5" s="611"/>
      <c r="K5" s="611"/>
      <c r="L5" s="611"/>
      <c r="M5" s="611"/>
      <c r="N5" s="611"/>
      <c r="O5" s="611"/>
      <c r="P5" s="605"/>
      <c r="Q5" s="605"/>
      <c r="R5" s="605"/>
      <c r="S5" s="605"/>
      <c r="T5" s="605"/>
      <c r="U5" s="605"/>
      <c r="V5" s="200"/>
      <c r="W5" s="200"/>
      <c r="X5" s="200"/>
      <c r="Y5" s="200"/>
      <c r="Z5" s="200"/>
      <c r="AA5" s="200"/>
      <c r="AB5" s="200" t="s">
        <v>352</v>
      </c>
      <c r="AC5" s="200"/>
      <c r="AD5" s="200"/>
      <c r="AE5" s="213"/>
      <c r="AF5" s="213"/>
      <c r="AG5" s="213"/>
      <c r="AH5" s="213"/>
      <c r="AI5" s="213"/>
      <c r="AJ5" s="213"/>
      <c r="AK5" s="213"/>
      <c r="AL5" s="213"/>
      <c r="AM5" s="213"/>
      <c r="AN5" s="603"/>
    </row>
    <row r="6" spans="1:44" ht="15" customHeight="1">
      <c r="A6" s="596" t="s">
        <v>355</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586"/>
    </row>
    <row r="7" spans="1:44" ht="39.950000000000003" customHeight="1">
      <c r="A7" s="632"/>
      <c r="B7" s="594" t="s">
        <v>359</v>
      </c>
      <c r="C7" s="594"/>
      <c r="D7" s="594"/>
      <c r="E7" s="594"/>
      <c r="F7" s="594"/>
      <c r="G7" s="594"/>
      <c r="H7" s="594"/>
      <c r="I7" s="594"/>
      <c r="J7" s="615" t="s">
        <v>2562</v>
      </c>
      <c r="K7" s="616"/>
      <c r="L7" s="616"/>
      <c r="M7" s="616"/>
      <c r="N7" s="616"/>
      <c r="O7" s="617"/>
      <c r="P7" s="615" t="s">
        <v>2564</v>
      </c>
      <c r="Q7" s="616"/>
      <c r="R7" s="616"/>
      <c r="S7" s="616"/>
      <c r="T7" s="616"/>
      <c r="U7" s="617"/>
      <c r="V7" s="584"/>
      <c r="W7" s="585"/>
      <c r="X7" s="585"/>
      <c r="Y7" s="584"/>
      <c r="Z7" s="585"/>
      <c r="AA7" s="585"/>
      <c r="AB7" s="569"/>
      <c r="AC7" s="570"/>
      <c r="AD7" s="570"/>
      <c r="AE7" s="569"/>
      <c r="AF7" s="570"/>
      <c r="AG7" s="570"/>
      <c r="AH7" s="570"/>
      <c r="AI7" s="570"/>
      <c r="AJ7" s="570"/>
      <c r="AK7" s="570"/>
      <c r="AL7" s="570"/>
      <c r="AM7" s="570"/>
      <c r="AN7" s="571"/>
    </row>
    <row r="8" spans="1:44" ht="39.950000000000003" customHeight="1">
      <c r="A8" s="632"/>
      <c r="B8" s="591" t="s">
        <v>360</v>
      </c>
      <c r="C8" s="591"/>
      <c r="D8" s="591"/>
      <c r="E8" s="591"/>
      <c r="F8" s="591"/>
      <c r="G8" s="591"/>
      <c r="H8" s="591"/>
      <c r="I8" s="591"/>
      <c r="J8" s="581" t="s">
        <v>2562</v>
      </c>
      <c r="K8" s="582"/>
      <c r="L8" s="582"/>
      <c r="M8" s="582"/>
      <c r="N8" s="582"/>
      <c r="O8" s="583"/>
      <c r="P8" s="581" t="s">
        <v>2564</v>
      </c>
      <c r="Q8" s="582"/>
      <c r="R8" s="582"/>
      <c r="S8" s="582"/>
      <c r="T8" s="582"/>
      <c r="U8" s="583"/>
      <c r="V8" s="589"/>
      <c r="W8" s="590"/>
      <c r="X8" s="590"/>
      <c r="Y8" s="589"/>
      <c r="Z8" s="590"/>
      <c r="AA8" s="590"/>
      <c r="AB8" s="572"/>
      <c r="AC8" s="573"/>
      <c r="AD8" s="573"/>
      <c r="AE8" s="572"/>
      <c r="AF8" s="573"/>
      <c r="AG8" s="573"/>
      <c r="AH8" s="573"/>
      <c r="AI8" s="573"/>
      <c r="AJ8" s="573"/>
      <c r="AK8" s="573"/>
      <c r="AL8" s="573"/>
      <c r="AM8" s="573"/>
      <c r="AN8" s="574"/>
    </row>
    <row r="9" spans="1:44" ht="39.950000000000003" customHeight="1">
      <c r="A9" s="632"/>
      <c r="B9" s="591" t="s">
        <v>361</v>
      </c>
      <c r="C9" s="591"/>
      <c r="D9" s="591"/>
      <c r="E9" s="591"/>
      <c r="F9" s="591"/>
      <c r="G9" s="591"/>
      <c r="H9" s="591"/>
      <c r="I9" s="591"/>
      <c r="J9" s="598"/>
      <c r="K9" s="599"/>
      <c r="L9" s="599"/>
      <c r="M9" s="599"/>
      <c r="N9" s="599"/>
      <c r="O9" s="600"/>
      <c r="P9" s="581" t="s">
        <v>2562</v>
      </c>
      <c r="Q9" s="582"/>
      <c r="R9" s="582"/>
      <c r="S9" s="582"/>
      <c r="T9" s="582"/>
      <c r="U9" s="583"/>
      <c r="V9" s="589"/>
      <c r="W9" s="590"/>
      <c r="X9" s="590"/>
      <c r="Y9" s="589" t="s">
        <v>2573</v>
      </c>
      <c r="Z9" s="590"/>
      <c r="AA9" s="590"/>
      <c r="AB9" s="572" t="s">
        <v>2643</v>
      </c>
      <c r="AC9" s="573"/>
      <c r="AD9" s="573"/>
      <c r="AE9" s="572"/>
      <c r="AF9" s="573"/>
      <c r="AG9" s="573"/>
      <c r="AH9" s="573"/>
      <c r="AI9" s="573"/>
      <c r="AJ9" s="573"/>
      <c r="AK9" s="573"/>
      <c r="AL9" s="573"/>
      <c r="AM9" s="573"/>
      <c r="AN9" s="574"/>
    </row>
    <row r="10" spans="1:44" ht="39.950000000000003" customHeight="1">
      <c r="A10" s="632"/>
      <c r="B10" s="591" t="s">
        <v>362</v>
      </c>
      <c r="C10" s="591"/>
      <c r="D10" s="591"/>
      <c r="E10" s="591"/>
      <c r="F10" s="591"/>
      <c r="G10" s="591"/>
      <c r="H10" s="591"/>
      <c r="I10" s="591"/>
      <c r="J10" s="581" t="s">
        <v>2562</v>
      </c>
      <c r="K10" s="582"/>
      <c r="L10" s="582"/>
      <c r="M10" s="582"/>
      <c r="N10" s="582"/>
      <c r="O10" s="583"/>
      <c r="P10" s="581" t="s">
        <v>2562</v>
      </c>
      <c r="Q10" s="582"/>
      <c r="R10" s="582"/>
      <c r="S10" s="582"/>
      <c r="T10" s="582"/>
      <c r="U10" s="583"/>
      <c r="V10" s="589"/>
      <c r="W10" s="590"/>
      <c r="X10" s="590"/>
      <c r="Y10" s="589" t="s">
        <v>2573</v>
      </c>
      <c r="Z10" s="590"/>
      <c r="AA10" s="590"/>
      <c r="AB10" s="572" t="s">
        <v>2644</v>
      </c>
      <c r="AC10" s="573"/>
      <c r="AD10" s="573"/>
      <c r="AE10" s="572" t="s">
        <v>2645</v>
      </c>
      <c r="AF10" s="573"/>
      <c r="AG10" s="573"/>
      <c r="AH10" s="573"/>
      <c r="AI10" s="573"/>
      <c r="AJ10" s="573"/>
      <c r="AK10" s="573"/>
      <c r="AL10" s="573"/>
      <c r="AM10" s="573"/>
      <c r="AN10" s="574"/>
    </row>
    <row r="11" spans="1:44" ht="39.950000000000003" customHeight="1">
      <c r="A11" s="632"/>
      <c r="B11" s="591" t="s">
        <v>363</v>
      </c>
      <c r="C11" s="591"/>
      <c r="D11" s="591"/>
      <c r="E11" s="591"/>
      <c r="F11" s="591"/>
      <c r="G11" s="591"/>
      <c r="H11" s="591"/>
      <c r="I11" s="591"/>
      <c r="J11" s="581" t="s">
        <v>2562</v>
      </c>
      <c r="K11" s="582"/>
      <c r="L11" s="582"/>
      <c r="M11" s="582"/>
      <c r="N11" s="582"/>
      <c r="O11" s="583"/>
      <c r="P11" s="581" t="s">
        <v>2562</v>
      </c>
      <c r="Q11" s="582"/>
      <c r="R11" s="582"/>
      <c r="S11" s="582"/>
      <c r="T11" s="582"/>
      <c r="U11" s="583"/>
      <c r="V11" s="589"/>
      <c r="W11" s="590"/>
      <c r="X11" s="590"/>
      <c r="Y11" s="589" t="s">
        <v>2573</v>
      </c>
      <c r="Z11" s="590"/>
      <c r="AA11" s="590"/>
      <c r="AB11" s="572" t="s">
        <v>2646</v>
      </c>
      <c r="AC11" s="573"/>
      <c r="AD11" s="573"/>
      <c r="AE11" s="572" t="s">
        <v>2647</v>
      </c>
      <c r="AF11" s="573"/>
      <c r="AG11" s="573"/>
      <c r="AH11" s="573"/>
      <c r="AI11" s="573"/>
      <c r="AJ11" s="573"/>
      <c r="AK11" s="573"/>
      <c r="AL11" s="573"/>
      <c r="AM11" s="573"/>
      <c r="AN11" s="574"/>
    </row>
    <row r="12" spans="1:44" ht="39.950000000000003" customHeight="1">
      <c r="A12" s="632"/>
      <c r="B12" s="591" t="s">
        <v>364</v>
      </c>
      <c r="C12" s="591"/>
      <c r="D12" s="591"/>
      <c r="E12" s="591"/>
      <c r="F12" s="591"/>
      <c r="G12" s="591"/>
      <c r="H12" s="591"/>
      <c r="I12" s="591"/>
      <c r="J12" s="581" t="s">
        <v>2562</v>
      </c>
      <c r="K12" s="582"/>
      <c r="L12" s="582"/>
      <c r="M12" s="582"/>
      <c r="N12" s="582"/>
      <c r="O12" s="583"/>
      <c r="P12" s="581" t="s">
        <v>2564</v>
      </c>
      <c r="Q12" s="582"/>
      <c r="R12" s="582"/>
      <c r="S12" s="582"/>
      <c r="T12" s="582"/>
      <c r="U12" s="583"/>
      <c r="V12" s="589"/>
      <c r="W12" s="590"/>
      <c r="X12" s="590"/>
      <c r="Y12" s="589"/>
      <c r="Z12" s="590"/>
      <c r="AA12" s="590"/>
      <c r="AB12" s="572"/>
      <c r="AC12" s="573"/>
      <c r="AD12" s="573"/>
      <c r="AE12" s="572"/>
      <c r="AF12" s="573"/>
      <c r="AG12" s="573"/>
      <c r="AH12" s="573"/>
      <c r="AI12" s="573"/>
      <c r="AJ12" s="573"/>
      <c r="AK12" s="573"/>
      <c r="AL12" s="573"/>
      <c r="AM12" s="573"/>
      <c r="AN12" s="574"/>
    </row>
    <row r="13" spans="1:44" ht="39.950000000000003" customHeight="1">
      <c r="A13" s="632"/>
      <c r="B13" s="591" t="s">
        <v>365</v>
      </c>
      <c r="C13" s="591"/>
      <c r="D13" s="591"/>
      <c r="E13" s="591"/>
      <c r="F13" s="591"/>
      <c r="G13" s="591"/>
      <c r="H13" s="591"/>
      <c r="I13" s="591"/>
      <c r="J13" s="581" t="s">
        <v>2562</v>
      </c>
      <c r="K13" s="582"/>
      <c r="L13" s="582"/>
      <c r="M13" s="582"/>
      <c r="N13" s="582"/>
      <c r="O13" s="583"/>
      <c r="P13" s="581" t="s">
        <v>2564</v>
      </c>
      <c r="Q13" s="582"/>
      <c r="R13" s="582"/>
      <c r="S13" s="582"/>
      <c r="T13" s="582"/>
      <c r="U13" s="583"/>
      <c r="V13" s="589"/>
      <c r="W13" s="590"/>
      <c r="X13" s="590"/>
      <c r="Y13" s="589"/>
      <c r="Z13" s="590"/>
      <c r="AA13" s="590"/>
      <c r="AB13" s="572"/>
      <c r="AC13" s="573"/>
      <c r="AD13" s="573"/>
      <c r="AE13" s="572"/>
      <c r="AF13" s="573"/>
      <c r="AG13" s="573"/>
      <c r="AH13" s="573"/>
      <c r="AI13" s="573"/>
      <c r="AJ13" s="573"/>
      <c r="AK13" s="573"/>
      <c r="AL13" s="573"/>
      <c r="AM13" s="573"/>
      <c r="AN13" s="574"/>
    </row>
    <row r="14" spans="1:44" ht="39.950000000000003" customHeight="1">
      <c r="A14" s="632"/>
      <c r="B14" s="591" t="s">
        <v>366</v>
      </c>
      <c r="C14" s="591"/>
      <c r="D14" s="591"/>
      <c r="E14" s="591"/>
      <c r="F14" s="591"/>
      <c r="G14" s="591"/>
      <c r="H14" s="591"/>
      <c r="I14" s="591"/>
      <c r="J14" s="581" t="s">
        <v>2562</v>
      </c>
      <c r="K14" s="582"/>
      <c r="L14" s="582"/>
      <c r="M14" s="582"/>
      <c r="N14" s="582"/>
      <c r="O14" s="583"/>
      <c r="P14" s="581" t="s">
        <v>2562</v>
      </c>
      <c r="Q14" s="582"/>
      <c r="R14" s="582"/>
      <c r="S14" s="582"/>
      <c r="T14" s="582"/>
      <c r="U14" s="583"/>
      <c r="V14" s="589"/>
      <c r="W14" s="590"/>
      <c r="X14" s="590"/>
      <c r="Y14" s="589" t="s">
        <v>2573</v>
      </c>
      <c r="Z14" s="590"/>
      <c r="AA14" s="590"/>
      <c r="AB14" s="572" t="s">
        <v>2648</v>
      </c>
      <c r="AC14" s="573"/>
      <c r="AD14" s="573"/>
      <c r="AE14" s="572" t="s">
        <v>2649</v>
      </c>
      <c r="AF14" s="573"/>
      <c r="AG14" s="573"/>
      <c r="AH14" s="573"/>
      <c r="AI14" s="573"/>
      <c r="AJ14" s="573"/>
      <c r="AK14" s="573"/>
      <c r="AL14" s="573"/>
      <c r="AM14" s="573"/>
      <c r="AN14" s="574"/>
    </row>
    <row r="15" spans="1:44" s="56" customFormat="1" ht="39.950000000000003" customHeight="1" thickBot="1">
      <c r="A15" s="633"/>
      <c r="B15" s="595" t="s">
        <v>2524</v>
      </c>
      <c r="C15" s="595"/>
      <c r="D15" s="595"/>
      <c r="E15" s="595"/>
      <c r="F15" s="595"/>
      <c r="G15" s="595"/>
      <c r="H15" s="595"/>
      <c r="I15" s="595"/>
      <c r="J15" s="627" t="s">
        <v>2562</v>
      </c>
      <c r="K15" s="628"/>
      <c r="L15" s="628"/>
      <c r="M15" s="628"/>
      <c r="N15" s="628"/>
      <c r="O15" s="629"/>
      <c r="P15" s="627" t="s">
        <v>2564</v>
      </c>
      <c r="Q15" s="628"/>
      <c r="R15" s="628"/>
      <c r="S15" s="628"/>
      <c r="T15" s="628"/>
      <c r="U15" s="629"/>
      <c r="V15" s="630"/>
      <c r="W15" s="631"/>
      <c r="X15" s="631"/>
      <c r="Y15" s="630"/>
      <c r="Z15" s="631"/>
      <c r="AA15" s="631"/>
      <c r="AB15" s="425"/>
      <c r="AC15" s="426"/>
      <c r="AD15" s="426"/>
      <c r="AE15" s="425"/>
      <c r="AF15" s="426"/>
      <c r="AG15" s="426"/>
      <c r="AH15" s="426"/>
      <c r="AI15" s="426"/>
      <c r="AJ15" s="426"/>
      <c r="AK15" s="426"/>
      <c r="AL15" s="426"/>
      <c r="AM15" s="426"/>
      <c r="AN15" s="428"/>
      <c r="AQ15" s="57"/>
      <c r="AR15" s="58"/>
    </row>
    <row r="16" spans="1:44" ht="15" customHeight="1">
      <c r="A16" s="596" t="s">
        <v>356</v>
      </c>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586"/>
    </row>
    <row r="17" spans="1:40" ht="39.950000000000003" customHeight="1">
      <c r="A17" s="579"/>
      <c r="B17" s="594" t="s">
        <v>367</v>
      </c>
      <c r="C17" s="594"/>
      <c r="D17" s="594"/>
      <c r="E17" s="594"/>
      <c r="F17" s="594"/>
      <c r="G17" s="594"/>
      <c r="H17" s="594"/>
      <c r="I17" s="594"/>
      <c r="J17" s="615" t="s">
        <v>2562</v>
      </c>
      <c r="K17" s="616"/>
      <c r="L17" s="616"/>
      <c r="M17" s="616"/>
      <c r="N17" s="616"/>
      <c r="O17" s="617"/>
      <c r="P17" s="615" t="s">
        <v>2562</v>
      </c>
      <c r="Q17" s="616"/>
      <c r="R17" s="616"/>
      <c r="S17" s="616"/>
      <c r="T17" s="616"/>
      <c r="U17" s="617"/>
      <c r="V17" s="584"/>
      <c r="W17" s="585"/>
      <c r="X17" s="585"/>
      <c r="Y17" s="584" t="s">
        <v>2573</v>
      </c>
      <c r="Z17" s="585"/>
      <c r="AA17" s="585"/>
      <c r="AB17" s="569" t="s">
        <v>2650</v>
      </c>
      <c r="AC17" s="570"/>
      <c r="AD17" s="570"/>
      <c r="AE17" s="569" t="s">
        <v>2651</v>
      </c>
      <c r="AF17" s="570"/>
      <c r="AG17" s="570"/>
      <c r="AH17" s="570"/>
      <c r="AI17" s="570"/>
      <c r="AJ17" s="570"/>
      <c r="AK17" s="570"/>
      <c r="AL17" s="570"/>
      <c r="AM17" s="570"/>
      <c r="AN17" s="571"/>
    </row>
    <row r="18" spans="1:40" ht="39.950000000000003" customHeight="1">
      <c r="A18" s="579"/>
      <c r="B18" s="591" t="s">
        <v>368</v>
      </c>
      <c r="C18" s="591"/>
      <c r="D18" s="591"/>
      <c r="E18" s="591"/>
      <c r="F18" s="591"/>
      <c r="G18" s="591"/>
      <c r="H18" s="591"/>
      <c r="I18" s="591"/>
      <c r="J18" s="581" t="s">
        <v>2562</v>
      </c>
      <c r="K18" s="582"/>
      <c r="L18" s="582"/>
      <c r="M18" s="582"/>
      <c r="N18" s="582"/>
      <c r="O18" s="583"/>
      <c r="P18" s="581" t="s">
        <v>2562</v>
      </c>
      <c r="Q18" s="582"/>
      <c r="R18" s="582"/>
      <c r="S18" s="582"/>
      <c r="T18" s="582"/>
      <c r="U18" s="583"/>
      <c r="V18" s="589"/>
      <c r="W18" s="590"/>
      <c r="X18" s="590"/>
      <c r="Y18" s="589" t="s">
        <v>2573</v>
      </c>
      <c r="Z18" s="590"/>
      <c r="AA18" s="590"/>
      <c r="AB18" s="572" t="s">
        <v>2652</v>
      </c>
      <c r="AC18" s="573"/>
      <c r="AD18" s="573"/>
      <c r="AE18" s="572" t="s">
        <v>2653</v>
      </c>
      <c r="AF18" s="573"/>
      <c r="AG18" s="573"/>
      <c r="AH18" s="573"/>
      <c r="AI18" s="573"/>
      <c r="AJ18" s="573"/>
      <c r="AK18" s="573"/>
      <c r="AL18" s="573"/>
      <c r="AM18" s="573"/>
      <c r="AN18" s="574"/>
    </row>
    <row r="19" spans="1:40" ht="39.950000000000003" customHeight="1">
      <c r="A19" s="579"/>
      <c r="B19" s="591" t="s">
        <v>369</v>
      </c>
      <c r="C19" s="591"/>
      <c r="D19" s="591"/>
      <c r="E19" s="591"/>
      <c r="F19" s="591"/>
      <c r="G19" s="591"/>
      <c r="H19" s="591"/>
      <c r="I19" s="591"/>
      <c r="J19" s="581" t="s">
        <v>2562</v>
      </c>
      <c r="K19" s="582"/>
      <c r="L19" s="582"/>
      <c r="M19" s="582"/>
      <c r="N19" s="582"/>
      <c r="O19" s="583"/>
      <c r="P19" s="581" t="s">
        <v>2562</v>
      </c>
      <c r="Q19" s="582"/>
      <c r="R19" s="582"/>
      <c r="S19" s="582"/>
      <c r="T19" s="582"/>
      <c r="U19" s="583"/>
      <c r="V19" s="589"/>
      <c r="W19" s="590"/>
      <c r="X19" s="590"/>
      <c r="Y19" s="589" t="s">
        <v>2573</v>
      </c>
      <c r="Z19" s="590"/>
      <c r="AA19" s="590"/>
      <c r="AB19" s="572" t="s">
        <v>2654</v>
      </c>
      <c r="AC19" s="573"/>
      <c r="AD19" s="573"/>
      <c r="AE19" s="572" t="s">
        <v>2655</v>
      </c>
      <c r="AF19" s="573"/>
      <c r="AG19" s="573"/>
      <c r="AH19" s="573"/>
      <c r="AI19" s="573"/>
      <c r="AJ19" s="573"/>
      <c r="AK19" s="573"/>
      <c r="AL19" s="573"/>
      <c r="AM19" s="573"/>
      <c r="AN19" s="574"/>
    </row>
    <row r="20" spans="1:40" ht="39.950000000000003" customHeight="1">
      <c r="A20" s="579"/>
      <c r="B20" s="591" t="s">
        <v>370</v>
      </c>
      <c r="C20" s="591"/>
      <c r="D20" s="591"/>
      <c r="E20" s="591"/>
      <c r="F20" s="591"/>
      <c r="G20" s="591"/>
      <c r="H20" s="591"/>
      <c r="I20" s="591"/>
      <c r="J20" s="581" t="s">
        <v>2562</v>
      </c>
      <c r="K20" s="582"/>
      <c r="L20" s="582"/>
      <c r="M20" s="582"/>
      <c r="N20" s="582"/>
      <c r="O20" s="583"/>
      <c r="P20" s="581" t="s">
        <v>2562</v>
      </c>
      <c r="Q20" s="582"/>
      <c r="R20" s="582"/>
      <c r="S20" s="582"/>
      <c r="T20" s="582"/>
      <c r="U20" s="583"/>
      <c r="V20" s="589"/>
      <c r="W20" s="590"/>
      <c r="X20" s="590"/>
      <c r="Y20" s="589" t="s">
        <v>2573</v>
      </c>
      <c r="Z20" s="590"/>
      <c r="AA20" s="590"/>
      <c r="AB20" s="572" t="s">
        <v>2656</v>
      </c>
      <c r="AC20" s="573"/>
      <c r="AD20" s="573"/>
      <c r="AE20" s="572" t="s">
        <v>2657</v>
      </c>
      <c r="AF20" s="573"/>
      <c r="AG20" s="573"/>
      <c r="AH20" s="573"/>
      <c r="AI20" s="573"/>
      <c r="AJ20" s="573"/>
      <c r="AK20" s="573"/>
      <c r="AL20" s="573"/>
      <c r="AM20" s="573"/>
      <c r="AN20" s="574"/>
    </row>
    <row r="21" spans="1:40" ht="39.950000000000003" customHeight="1">
      <c r="A21" s="579"/>
      <c r="B21" s="597" t="s">
        <v>371</v>
      </c>
      <c r="C21" s="597"/>
      <c r="D21" s="597"/>
      <c r="E21" s="597"/>
      <c r="F21" s="597"/>
      <c r="G21" s="597"/>
      <c r="H21" s="597"/>
      <c r="I21" s="597"/>
      <c r="J21" s="598"/>
      <c r="K21" s="599"/>
      <c r="L21" s="599"/>
      <c r="M21" s="599"/>
      <c r="N21" s="599"/>
      <c r="O21" s="600"/>
      <c r="P21" s="581" t="s">
        <v>2564</v>
      </c>
      <c r="Q21" s="582"/>
      <c r="R21" s="582"/>
      <c r="S21" s="582"/>
      <c r="T21" s="582"/>
      <c r="U21" s="583"/>
      <c r="V21" s="589"/>
      <c r="W21" s="590"/>
      <c r="X21" s="590"/>
      <c r="Y21" s="589"/>
      <c r="Z21" s="590"/>
      <c r="AA21" s="590"/>
      <c r="AB21" s="572"/>
      <c r="AC21" s="573"/>
      <c r="AD21" s="573"/>
      <c r="AE21" s="572"/>
      <c r="AF21" s="573"/>
      <c r="AG21" s="573"/>
      <c r="AH21" s="573"/>
      <c r="AI21" s="573"/>
      <c r="AJ21" s="573"/>
      <c r="AK21" s="573"/>
      <c r="AL21" s="573"/>
      <c r="AM21" s="573"/>
      <c r="AN21" s="574"/>
    </row>
    <row r="22" spans="1:40" ht="39.950000000000003" customHeight="1">
      <c r="A22" s="579"/>
      <c r="B22" s="591" t="s">
        <v>372</v>
      </c>
      <c r="C22" s="591"/>
      <c r="D22" s="591"/>
      <c r="E22" s="591"/>
      <c r="F22" s="591"/>
      <c r="G22" s="591"/>
      <c r="H22" s="591"/>
      <c r="I22" s="591"/>
      <c r="J22" s="598"/>
      <c r="K22" s="599"/>
      <c r="L22" s="599"/>
      <c r="M22" s="599"/>
      <c r="N22" s="599"/>
      <c r="O22" s="600"/>
      <c r="P22" s="581" t="s">
        <v>2562</v>
      </c>
      <c r="Q22" s="582"/>
      <c r="R22" s="582"/>
      <c r="S22" s="582"/>
      <c r="T22" s="582"/>
      <c r="U22" s="583"/>
      <c r="V22" s="589" t="s">
        <v>2573</v>
      </c>
      <c r="W22" s="590"/>
      <c r="X22" s="590"/>
      <c r="Y22" s="589"/>
      <c r="Z22" s="590"/>
      <c r="AA22" s="590"/>
      <c r="AB22" s="572"/>
      <c r="AC22" s="573"/>
      <c r="AD22" s="573"/>
      <c r="AE22" s="572"/>
      <c r="AF22" s="573"/>
      <c r="AG22" s="573"/>
      <c r="AH22" s="573"/>
      <c r="AI22" s="573"/>
      <c r="AJ22" s="573"/>
      <c r="AK22" s="573"/>
      <c r="AL22" s="573"/>
      <c r="AM22" s="573"/>
      <c r="AN22" s="574"/>
    </row>
    <row r="23" spans="1:40" ht="39.950000000000003" customHeight="1">
      <c r="A23" s="579"/>
      <c r="B23" s="591" t="s">
        <v>373</v>
      </c>
      <c r="C23" s="591"/>
      <c r="D23" s="591"/>
      <c r="E23" s="591"/>
      <c r="F23" s="591"/>
      <c r="G23" s="591"/>
      <c r="H23" s="591"/>
      <c r="I23" s="591"/>
      <c r="J23" s="598"/>
      <c r="K23" s="599"/>
      <c r="L23" s="599"/>
      <c r="M23" s="599"/>
      <c r="N23" s="599"/>
      <c r="O23" s="600"/>
      <c r="P23" s="581" t="s">
        <v>2562</v>
      </c>
      <c r="Q23" s="582"/>
      <c r="R23" s="582"/>
      <c r="S23" s="582"/>
      <c r="T23" s="582"/>
      <c r="U23" s="583"/>
      <c r="V23" s="589"/>
      <c r="W23" s="590"/>
      <c r="X23" s="590"/>
      <c r="Y23" s="589" t="s">
        <v>2573</v>
      </c>
      <c r="Z23" s="590"/>
      <c r="AA23" s="590"/>
      <c r="AB23" s="572" t="s">
        <v>2643</v>
      </c>
      <c r="AC23" s="573"/>
      <c r="AD23" s="573"/>
      <c r="AE23" s="572" t="s">
        <v>2658</v>
      </c>
      <c r="AF23" s="573"/>
      <c r="AG23" s="573"/>
      <c r="AH23" s="573"/>
      <c r="AI23" s="573"/>
      <c r="AJ23" s="573"/>
      <c r="AK23" s="573"/>
      <c r="AL23" s="573"/>
      <c r="AM23" s="573"/>
      <c r="AN23" s="574"/>
    </row>
    <row r="24" spans="1:40" ht="39.950000000000003" customHeight="1">
      <c r="A24" s="579"/>
      <c r="B24" s="591" t="s">
        <v>374</v>
      </c>
      <c r="C24" s="591"/>
      <c r="D24" s="591"/>
      <c r="E24" s="591"/>
      <c r="F24" s="591"/>
      <c r="G24" s="591"/>
      <c r="H24" s="591"/>
      <c r="I24" s="591"/>
      <c r="J24" s="581" t="s">
        <v>2564</v>
      </c>
      <c r="K24" s="582"/>
      <c r="L24" s="582"/>
      <c r="M24" s="582"/>
      <c r="N24" s="582"/>
      <c r="O24" s="583"/>
      <c r="P24" s="581" t="s">
        <v>2562</v>
      </c>
      <c r="Q24" s="582"/>
      <c r="R24" s="582"/>
      <c r="S24" s="582"/>
      <c r="T24" s="582"/>
      <c r="U24" s="583"/>
      <c r="V24" s="589" t="s">
        <v>2573</v>
      </c>
      <c r="W24" s="590"/>
      <c r="X24" s="590"/>
      <c r="Y24" s="589" t="s">
        <v>2573</v>
      </c>
      <c r="Z24" s="590"/>
      <c r="AA24" s="590"/>
      <c r="AB24" s="572" t="s">
        <v>2659</v>
      </c>
      <c r="AC24" s="573"/>
      <c r="AD24" s="573"/>
      <c r="AE24" s="572" t="s">
        <v>2660</v>
      </c>
      <c r="AF24" s="573"/>
      <c r="AG24" s="573"/>
      <c r="AH24" s="573"/>
      <c r="AI24" s="573"/>
      <c r="AJ24" s="573"/>
      <c r="AK24" s="573"/>
      <c r="AL24" s="573"/>
      <c r="AM24" s="573"/>
      <c r="AN24" s="574"/>
    </row>
    <row r="25" spans="1:40" ht="39.950000000000003" customHeight="1">
      <c r="A25" s="579"/>
      <c r="B25" s="591" t="s">
        <v>375</v>
      </c>
      <c r="C25" s="591"/>
      <c r="D25" s="591"/>
      <c r="E25" s="591"/>
      <c r="F25" s="591"/>
      <c r="G25" s="591"/>
      <c r="H25" s="591"/>
      <c r="I25" s="591"/>
      <c r="J25" s="581" t="s">
        <v>2564</v>
      </c>
      <c r="K25" s="582"/>
      <c r="L25" s="582"/>
      <c r="M25" s="582"/>
      <c r="N25" s="582"/>
      <c r="O25" s="583"/>
      <c r="P25" s="581" t="s">
        <v>2562</v>
      </c>
      <c r="Q25" s="582"/>
      <c r="R25" s="582"/>
      <c r="S25" s="582"/>
      <c r="T25" s="582"/>
      <c r="U25" s="583"/>
      <c r="V25" s="589" t="s">
        <v>2573</v>
      </c>
      <c r="W25" s="590"/>
      <c r="X25" s="590"/>
      <c r="Y25" s="589" t="s">
        <v>2573</v>
      </c>
      <c r="Z25" s="590"/>
      <c r="AA25" s="590"/>
      <c r="AB25" s="572" t="s">
        <v>2661</v>
      </c>
      <c r="AC25" s="573"/>
      <c r="AD25" s="573"/>
      <c r="AE25" s="572" t="s">
        <v>2662</v>
      </c>
      <c r="AF25" s="573"/>
      <c r="AG25" s="573"/>
      <c r="AH25" s="573"/>
      <c r="AI25" s="573"/>
      <c r="AJ25" s="573"/>
      <c r="AK25" s="573"/>
      <c r="AL25" s="573"/>
      <c r="AM25" s="573"/>
      <c r="AN25" s="574"/>
    </row>
    <row r="26" spans="1:40" ht="39.950000000000003" customHeight="1" thickBot="1">
      <c r="A26" s="580"/>
      <c r="B26" s="595" t="s">
        <v>376</v>
      </c>
      <c r="C26" s="595"/>
      <c r="D26" s="595"/>
      <c r="E26" s="595"/>
      <c r="F26" s="595"/>
      <c r="G26" s="595"/>
      <c r="H26" s="595"/>
      <c r="I26" s="595"/>
      <c r="J26" s="624"/>
      <c r="K26" s="625"/>
      <c r="L26" s="625"/>
      <c r="M26" s="625"/>
      <c r="N26" s="625"/>
      <c r="O26" s="626"/>
      <c r="P26" s="618" t="s">
        <v>2564</v>
      </c>
      <c r="Q26" s="619"/>
      <c r="R26" s="619"/>
      <c r="S26" s="619"/>
      <c r="T26" s="619"/>
      <c r="U26" s="620"/>
      <c r="V26" s="587"/>
      <c r="W26" s="588"/>
      <c r="X26" s="588"/>
      <c r="Y26" s="587"/>
      <c r="Z26" s="588"/>
      <c r="AA26" s="588"/>
      <c r="AB26" s="575"/>
      <c r="AC26" s="576"/>
      <c r="AD26" s="576"/>
      <c r="AE26" s="575"/>
      <c r="AF26" s="576"/>
      <c r="AG26" s="576"/>
      <c r="AH26" s="576"/>
      <c r="AI26" s="576"/>
      <c r="AJ26" s="576"/>
      <c r="AK26" s="576"/>
      <c r="AL26" s="576"/>
      <c r="AM26" s="576"/>
      <c r="AN26" s="577"/>
    </row>
    <row r="27" spans="1:40" ht="15" customHeight="1">
      <c r="A27" s="596" t="s">
        <v>357</v>
      </c>
      <c r="B27" s="228"/>
      <c r="C27" s="228"/>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586"/>
    </row>
    <row r="28" spans="1:40" ht="39.950000000000003" customHeight="1">
      <c r="A28" s="579"/>
      <c r="B28" s="594" t="s">
        <v>377</v>
      </c>
      <c r="C28" s="594"/>
      <c r="D28" s="594"/>
      <c r="E28" s="594"/>
      <c r="F28" s="594"/>
      <c r="G28" s="594"/>
      <c r="H28" s="594"/>
      <c r="I28" s="594"/>
      <c r="J28" s="621"/>
      <c r="K28" s="622"/>
      <c r="L28" s="622"/>
      <c r="M28" s="622"/>
      <c r="N28" s="622"/>
      <c r="O28" s="623"/>
      <c r="P28" s="615" t="s">
        <v>2562</v>
      </c>
      <c r="Q28" s="616"/>
      <c r="R28" s="616"/>
      <c r="S28" s="616"/>
      <c r="T28" s="616"/>
      <c r="U28" s="617"/>
      <c r="V28" s="584"/>
      <c r="W28" s="585"/>
      <c r="X28" s="585"/>
      <c r="Y28" s="584" t="s">
        <v>2573</v>
      </c>
      <c r="Z28" s="585"/>
      <c r="AA28" s="585"/>
      <c r="AB28" s="569" t="s">
        <v>2643</v>
      </c>
      <c r="AC28" s="570"/>
      <c r="AD28" s="570"/>
      <c r="AE28" s="569" t="s">
        <v>2663</v>
      </c>
      <c r="AF28" s="570"/>
      <c r="AG28" s="570"/>
      <c r="AH28" s="570"/>
      <c r="AI28" s="570"/>
      <c r="AJ28" s="570"/>
      <c r="AK28" s="570"/>
      <c r="AL28" s="570"/>
      <c r="AM28" s="570"/>
      <c r="AN28" s="571"/>
    </row>
    <row r="29" spans="1:40" ht="39.950000000000003" customHeight="1">
      <c r="A29" s="579"/>
      <c r="B29" s="591" t="s">
        <v>378</v>
      </c>
      <c r="C29" s="591"/>
      <c r="D29" s="591"/>
      <c r="E29" s="591"/>
      <c r="F29" s="591"/>
      <c r="G29" s="591"/>
      <c r="H29" s="591"/>
      <c r="I29" s="591"/>
      <c r="J29" s="581" t="s">
        <v>2562</v>
      </c>
      <c r="K29" s="582"/>
      <c r="L29" s="582"/>
      <c r="M29" s="582"/>
      <c r="N29" s="582"/>
      <c r="O29" s="583"/>
      <c r="P29" s="581" t="s">
        <v>2564</v>
      </c>
      <c r="Q29" s="582"/>
      <c r="R29" s="582"/>
      <c r="S29" s="582"/>
      <c r="T29" s="582"/>
      <c r="U29" s="583"/>
      <c r="V29" s="589"/>
      <c r="W29" s="590"/>
      <c r="X29" s="590"/>
      <c r="Y29" s="589"/>
      <c r="Z29" s="590"/>
      <c r="AA29" s="590"/>
      <c r="AB29" s="572"/>
      <c r="AC29" s="573"/>
      <c r="AD29" s="573"/>
      <c r="AE29" s="572"/>
      <c r="AF29" s="573"/>
      <c r="AG29" s="573"/>
      <c r="AH29" s="573"/>
      <c r="AI29" s="573"/>
      <c r="AJ29" s="573"/>
      <c r="AK29" s="573"/>
      <c r="AL29" s="573"/>
      <c r="AM29" s="573"/>
      <c r="AN29" s="574"/>
    </row>
    <row r="30" spans="1:40" ht="39.950000000000003" customHeight="1">
      <c r="A30" s="579"/>
      <c r="B30" s="591" t="s">
        <v>379</v>
      </c>
      <c r="C30" s="591"/>
      <c r="D30" s="591"/>
      <c r="E30" s="591"/>
      <c r="F30" s="591"/>
      <c r="G30" s="591"/>
      <c r="H30" s="591"/>
      <c r="I30" s="591"/>
      <c r="J30" s="581" t="s">
        <v>2562</v>
      </c>
      <c r="K30" s="582"/>
      <c r="L30" s="582"/>
      <c r="M30" s="582"/>
      <c r="N30" s="582"/>
      <c r="O30" s="583"/>
      <c r="P30" s="581" t="s">
        <v>2564</v>
      </c>
      <c r="Q30" s="582"/>
      <c r="R30" s="582"/>
      <c r="S30" s="582"/>
      <c r="T30" s="582"/>
      <c r="U30" s="583"/>
      <c r="V30" s="589"/>
      <c r="W30" s="590"/>
      <c r="X30" s="590"/>
      <c r="Y30" s="589"/>
      <c r="Z30" s="590"/>
      <c r="AA30" s="590"/>
      <c r="AB30" s="572"/>
      <c r="AC30" s="573"/>
      <c r="AD30" s="573"/>
      <c r="AE30" s="572"/>
      <c r="AF30" s="573"/>
      <c r="AG30" s="573"/>
      <c r="AH30" s="573"/>
      <c r="AI30" s="573"/>
      <c r="AJ30" s="573"/>
      <c r="AK30" s="573"/>
      <c r="AL30" s="573"/>
      <c r="AM30" s="573"/>
      <c r="AN30" s="574"/>
    </row>
    <row r="31" spans="1:40" ht="39.950000000000003" customHeight="1">
      <c r="A31" s="579"/>
      <c r="B31" s="591" t="s">
        <v>380</v>
      </c>
      <c r="C31" s="591"/>
      <c r="D31" s="591"/>
      <c r="E31" s="591"/>
      <c r="F31" s="591"/>
      <c r="G31" s="591"/>
      <c r="H31" s="591"/>
      <c r="I31" s="591"/>
      <c r="J31" s="581" t="s">
        <v>2562</v>
      </c>
      <c r="K31" s="582"/>
      <c r="L31" s="582"/>
      <c r="M31" s="582"/>
      <c r="N31" s="582"/>
      <c r="O31" s="583"/>
      <c r="P31" s="581" t="s">
        <v>2564</v>
      </c>
      <c r="Q31" s="582"/>
      <c r="R31" s="582"/>
      <c r="S31" s="582"/>
      <c r="T31" s="582"/>
      <c r="U31" s="583"/>
      <c r="V31" s="589"/>
      <c r="W31" s="590"/>
      <c r="X31" s="590"/>
      <c r="Y31" s="589"/>
      <c r="Z31" s="590"/>
      <c r="AA31" s="590"/>
      <c r="AB31" s="572"/>
      <c r="AC31" s="573"/>
      <c r="AD31" s="573"/>
      <c r="AE31" s="572"/>
      <c r="AF31" s="573"/>
      <c r="AG31" s="573"/>
      <c r="AH31" s="573"/>
      <c r="AI31" s="573"/>
      <c r="AJ31" s="573"/>
      <c r="AK31" s="573"/>
      <c r="AL31" s="573"/>
      <c r="AM31" s="573"/>
      <c r="AN31" s="574"/>
    </row>
    <row r="32" spans="1:40" ht="39.950000000000003" customHeight="1" thickBot="1">
      <c r="A32" s="580"/>
      <c r="B32" s="593" t="s">
        <v>381</v>
      </c>
      <c r="C32" s="593"/>
      <c r="D32" s="593"/>
      <c r="E32" s="593"/>
      <c r="F32" s="593"/>
      <c r="G32" s="593"/>
      <c r="H32" s="593"/>
      <c r="I32" s="593"/>
      <c r="J32" s="618" t="s">
        <v>2562</v>
      </c>
      <c r="K32" s="619"/>
      <c r="L32" s="619"/>
      <c r="M32" s="619"/>
      <c r="N32" s="619"/>
      <c r="O32" s="620"/>
      <c r="P32" s="618" t="s">
        <v>2564</v>
      </c>
      <c r="Q32" s="619"/>
      <c r="R32" s="619"/>
      <c r="S32" s="619"/>
      <c r="T32" s="619"/>
      <c r="U32" s="620"/>
      <c r="V32" s="587"/>
      <c r="W32" s="588"/>
      <c r="X32" s="588"/>
      <c r="Y32" s="587"/>
      <c r="Z32" s="588"/>
      <c r="AA32" s="588"/>
      <c r="AB32" s="575"/>
      <c r="AC32" s="576"/>
      <c r="AD32" s="576"/>
      <c r="AE32" s="575"/>
      <c r="AF32" s="576"/>
      <c r="AG32" s="576"/>
      <c r="AH32" s="576"/>
      <c r="AI32" s="576"/>
      <c r="AJ32" s="576"/>
      <c r="AK32" s="576"/>
      <c r="AL32" s="576"/>
      <c r="AM32" s="576"/>
      <c r="AN32" s="577"/>
    </row>
    <row r="33" spans="1:40" ht="15" customHeight="1">
      <c r="A33" s="203" t="s">
        <v>358</v>
      </c>
      <c r="B33" s="204"/>
      <c r="C33" s="204"/>
      <c r="D33" s="204"/>
      <c r="E33" s="204"/>
      <c r="F33" s="204"/>
      <c r="G33" s="204"/>
      <c r="H33" s="204"/>
      <c r="I33" s="205"/>
      <c r="J33" s="229"/>
      <c r="K33" s="216"/>
      <c r="L33" s="216"/>
      <c r="M33" s="216"/>
      <c r="N33" s="216"/>
      <c r="O33" s="216"/>
      <c r="P33" s="216"/>
      <c r="Q33" s="216"/>
      <c r="R33" s="216"/>
      <c r="S33" s="216"/>
      <c r="T33" s="216"/>
      <c r="U33" s="217"/>
      <c r="V33" s="229"/>
      <c r="W33" s="216"/>
      <c r="X33" s="217"/>
      <c r="Y33" s="229"/>
      <c r="Z33" s="216"/>
      <c r="AA33" s="217"/>
      <c r="AB33" s="229"/>
      <c r="AC33" s="216"/>
      <c r="AD33" s="217"/>
      <c r="AE33" s="229"/>
      <c r="AF33" s="216"/>
      <c r="AG33" s="216"/>
      <c r="AH33" s="216"/>
      <c r="AI33" s="216"/>
      <c r="AJ33" s="216"/>
      <c r="AK33" s="216"/>
      <c r="AL33" s="216"/>
      <c r="AM33" s="216"/>
      <c r="AN33" s="230"/>
    </row>
    <row r="34" spans="1:40" ht="39.950000000000003" customHeight="1">
      <c r="A34" s="579"/>
      <c r="B34" s="594" t="s">
        <v>382</v>
      </c>
      <c r="C34" s="594"/>
      <c r="D34" s="594"/>
      <c r="E34" s="594"/>
      <c r="F34" s="594"/>
      <c r="G34" s="594"/>
      <c r="H34" s="594"/>
      <c r="I34" s="594"/>
      <c r="J34" s="615" t="s">
        <v>2562</v>
      </c>
      <c r="K34" s="616"/>
      <c r="L34" s="616"/>
      <c r="M34" s="616"/>
      <c r="N34" s="616"/>
      <c r="O34" s="617"/>
      <c r="P34" s="615" t="s">
        <v>2562</v>
      </c>
      <c r="Q34" s="616"/>
      <c r="R34" s="616"/>
      <c r="S34" s="616"/>
      <c r="T34" s="616"/>
      <c r="U34" s="617"/>
      <c r="V34" s="584"/>
      <c r="W34" s="585"/>
      <c r="X34" s="585"/>
      <c r="Y34" s="584" t="s">
        <v>2573</v>
      </c>
      <c r="Z34" s="585"/>
      <c r="AA34" s="585"/>
      <c r="AB34" s="569" t="s">
        <v>2664</v>
      </c>
      <c r="AC34" s="570"/>
      <c r="AD34" s="570"/>
      <c r="AE34" s="569" t="s">
        <v>2665</v>
      </c>
      <c r="AF34" s="570"/>
      <c r="AG34" s="570"/>
      <c r="AH34" s="570"/>
      <c r="AI34" s="570"/>
      <c r="AJ34" s="570"/>
      <c r="AK34" s="570"/>
      <c r="AL34" s="570"/>
      <c r="AM34" s="570"/>
      <c r="AN34" s="571"/>
    </row>
    <row r="35" spans="1:40" ht="39.950000000000003" customHeight="1">
      <c r="A35" s="579"/>
      <c r="B35" s="591" t="s">
        <v>383</v>
      </c>
      <c r="C35" s="591"/>
      <c r="D35" s="591"/>
      <c r="E35" s="591"/>
      <c r="F35" s="591"/>
      <c r="G35" s="591"/>
      <c r="H35" s="591"/>
      <c r="I35" s="591"/>
      <c r="J35" s="581" t="s">
        <v>2564</v>
      </c>
      <c r="K35" s="582"/>
      <c r="L35" s="582"/>
      <c r="M35" s="582"/>
      <c r="N35" s="582"/>
      <c r="O35" s="583"/>
      <c r="P35" s="581" t="s">
        <v>2562</v>
      </c>
      <c r="Q35" s="582"/>
      <c r="R35" s="582"/>
      <c r="S35" s="582"/>
      <c r="T35" s="582"/>
      <c r="U35" s="583"/>
      <c r="V35" s="589"/>
      <c r="W35" s="590"/>
      <c r="X35" s="590"/>
      <c r="Y35" s="589" t="s">
        <v>2573</v>
      </c>
      <c r="Z35" s="590"/>
      <c r="AA35" s="590"/>
      <c r="AB35" s="572" t="s">
        <v>2666</v>
      </c>
      <c r="AC35" s="573"/>
      <c r="AD35" s="573"/>
      <c r="AE35" s="572" t="s">
        <v>2667</v>
      </c>
      <c r="AF35" s="573"/>
      <c r="AG35" s="573"/>
      <c r="AH35" s="573"/>
      <c r="AI35" s="573"/>
      <c r="AJ35" s="573"/>
      <c r="AK35" s="573"/>
      <c r="AL35" s="573"/>
      <c r="AM35" s="573"/>
      <c r="AN35" s="574"/>
    </row>
    <row r="36" spans="1:40" ht="39.950000000000003" customHeight="1" thickBot="1">
      <c r="A36" s="580"/>
      <c r="B36" s="592" t="s">
        <v>384</v>
      </c>
      <c r="C36" s="592"/>
      <c r="D36" s="592"/>
      <c r="E36" s="592"/>
      <c r="F36" s="592"/>
      <c r="G36" s="592"/>
      <c r="H36" s="592"/>
      <c r="I36" s="592"/>
      <c r="J36" s="618" t="s">
        <v>2564</v>
      </c>
      <c r="K36" s="619"/>
      <c r="L36" s="619"/>
      <c r="M36" s="619"/>
      <c r="N36" s="619"/>
      <c r="O36" s="620"/>
      <c r="P36" s="618" t="s">
        <v>2564</v>
      </c>
      <c r="Q36" s="619"/>
      <c r="R36" s="619"/>
      <c r="S36" s="619"/>
      <c r="T36" s="619"/>
      <c r="U36" s="620"/>
      <c r="V36" s="587"/>
      <c r="W36" s="588"/>
      <c r="X36" s="588"/>
      <c r="Y36" s="587"/>
      <c r="Z36" s="588"/>
      <c r="AA36" s="588"/>
      <c r="AB36" s="575"/>
      <c r="AC36" s="576"/>
      <c r="AD36" s="576"/>
      <c r="AE36" s="575"/>
      <c r="AF36" s="576"/>
      <c r="AG36" s="576"/>
      <c r="AH36" s="576"/>
      <c r="AI36" s="576"/>
      <c r="AJ36" s="576"/>
      <c r="AK36" s="576"/>
      <c r="AL36" s="576"/>
      <c r="AM36" s="576"/>
      <c r="AN36" s="577"/>
    </row>
    <row r="37" spans="1:40" ht="15" customHeight="1">
      <c r="A37" s="578" t="s">
        <v>2525</v>
      </c>
      <c r="B37" s="578"/>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c r="AJ37" s="578"/>
      <c r="AK37" s="578"/>
      <c r="AL37" s="578"/>
      <c r="AM37" s="578"/>
      <c r="AN37" s="578"/>
    </row>
    <row r="38" spans="1:40" ht="15" customHeight="1">
      <c r="A38" s="578" t="s">
        <v>385</v>
      </c>
      <c r="B38" s="578"/>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578"/>
      <c r="AN38" s="578"/>
    </row>
    <row r="39" spans="1:40" ht="15" customHeight="1">
      <c r="A39" s="578" t="s">
        <v>386</v>
      </c>
      <c r="B39" s="578"/>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scCSQKEuuLZB7oPjRZxI5h1rgWLdyX/d/JHaLgpSqcGi0yqHROY4yWUSlWVyR34TuDtkY02wzrk7dk2mDGYFFA==" saltValue="pw/Mz6DT2zdUVj0Z1PN3qA=="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V11:X11"/>
    <mergeCell ref="Y11:AA11"/>
    <mergeCell ref="V12:X12"/>
    <mergeCell ref="Y12:AA12"/>
    <mergeCell ref="V8:X8"/>
    <mergeCell ref="Y8:AA8"/>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V14:X14"/>
    <mergeCell ref="Y14:AA14"/>
    <mergeCell ref="J23:O23"/>
    <mergeCell ref="B35:I35"/>
    <mergeCell ref="B36:I36"/>
    <mergeCell ref="B30:I30"/>
    <mergeCell ref="B31:I31"/>
    <mergeCell ref="B32:I32"/>
    <mergeCell ref="A33:I33"/>
    <mergeCell ref="B34:I34"/>
    <mergeCell ref="B24:I24"/>
    <mergeCell ref="B25:I25"/>
    <mergeCell ref="B26:I26"/>
    <mergeCell ref="A27:I27"/>
    <mergeCell ref="B28:I28"/>
    <mergeCell ref="B29:I29"/>
    <mergeCell ref="AB8:AD8"/>
    <mergeCell ref="V9:X9"/>
    <mergeCell ref="Y9:AA9"/>
    <mergeCell ref="V7:X7"/>
    <mergeCell ref="Y7:AA7"/>
    <mergeCell ref="V10:X10"/>
    <mergeCell ref="Y10:AA10"/>
    <mergeCell ref="AB10:AD10"/>
    <mergeCell ref="AB9:AD9"/>
    <mergeCell ref="V16:X16"/>
    <mergeCell ref="Y16:AA16"/>
    <mergeCell ref="AB16:AD16"/>
    <mergeCell ref="V27:X27"/>
    <mergeCell ref="Y27:AA27"/>
    <mergeCell ref="AB27:AD27"/>
    <mergeCell ref="V28:X28"/>
    <mergeCell ref="Y28:AA28"/>
    <mergeCell ref="V25:X25"/>
    <mergeCell ref="Y25:AA25"/>
    <mergeCell ref="V23:X23"/>
    <mergeCell ref="V24:X24"/>
    <mergeCell ref="V21:X21"/>
    <mergeCell ref="V26:X26"/>
    <mergeCell ref="V22:X22"/>
    <mergeCell ref="V19:X19"/>
    <mergeCell ref="Y19:AA19"/>
    <mergeCell ref="V20:X20"/>
    <mergeCell ref="Y20:AA20"/>
    <mergeCell ref="V17:X17"/>
    <mergeCell ref="AB23:AD23"/>
    <mergeCell ref="AB28:AD28"/>
    <mergeCell ref="AE7:AN7"/>
    <mergeCell ref="AE8:AN8"/>
    <mergeCell ref="AE12:AN12"/>
    <mergeCell ref="AE13:AN13"/>
    <mergeCell ref="Y26:AA26"/>
    <mergeCell ref="AB26:AD26"/>
    <mergeCell ref="Y24:AA24"/>
    <mergeCell ref="Y21:AA21"/>
    <mergeCell ref="Y23:AA23"/>
    <mergeCell ref="AE14:AN14"/>
    <mergeCell ref="AE16:AN16"/>
    <mergeCell ref="AB21:AD21"/>
    <mergeCell ref="Y22:AA22"/>
    <mergeCell ref="AB22:AD22"/>
    <mergeCell ref="AB14:AD14"/>
    <mergeCell ref="AB12:AD12"/>
    <mergeCell ref="AB7:AD7"/>
    <mergeCell ref="AB11:AD11"/>
    <mergeCell ref="AE9:AN9"/>
    <mergeCell ref="AE10:AN10"/>
    <mergeCell ref="AE11:AN11"/>
    <mergeCell ref="AB18:AD18"/>
    <mergeCell ref="AB19:AD19"/>
    <mergeCell ref="AB20:AD20"/>
    <mergeCell ref="V36:X36"/>
    <mergeCell ref="Y36:AA36"/>
    <mergeCell ref="AB36:AD36"/>
    <mergeCell ref="V35:X35"/>
    <mergeCell ref="Y35:AA35"/>
    <mergeCell ref="AB29:AD29"/>
    <mergeCell ref="V30:X30"/>
    <mergeCell ref="Y30:AA30"/>
    <mergeCell ref="AB30:AD30"/>
    <mergeCell ref="V34:X34"/>
    <mergeCell ref="Y34:AA34"/>
    <mergeCell ref="V33:X33"/>
    <mergeCell ref="Y33:AA33"/>
    <mergeCell ref="AB33:AD33"/>
    <mergeCell ref="V31:X31"/>
    <mergeCell ref="Y31:AA31"/>
    <mergeCell ref="AB31:AD31"/>
    <mergeCell ref="V32:X32"/>
    <mergeCell ref="Y32:AA32"/>
    <mergeCell ref="AB32:AD32"/>
    <mergeCell ref="V29:X29"/>
    <mergeCell ref="Y29:AA29"/>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6:AN36"/>
    <mergeCell ref="J27:U27"/>
    <mergeCell ref="J33:U33"/>
    <mergeCell ref="Y17:AA17"/>
    <mergeCell ref="AE27:AN27"/>
    <mergeCell ref="AE29:AN29"/>
    <mergeCell ref="AE30:AN30"/>
    <mergeCell ref="AE31:AN31"/>
    <mergeCell ref="AE32:AN32"/>
    <mergeCell ref="AE21:AN21"/>
    <mergeCell ref="AE22:AN22"/>
    <mergeCell ref="AE28:AN28"/>
    <mergeCell ref="AB35:AD35"/>
    <mergeCell ref="AB34:AD34"/>
    <mergeCell ref="AE34:AN34"/>
    <mergeCell ref="AE35:AN35"/>
    <mergeCell ref="AE26:AN26"/>
    <mergeCell ref="AE17:AN17"/>
    <mergeCell ref="AE18:AN18"/>
    <mergeCell ref="AE19:AN19"/>
    <mergeCell ref="AE20:AN20"/>
    <mergeCell ref="AB17:AD17"/>
    <mergeCell ref="AB24:AD24"/>
    <mergeCell ref="AB25:AD25"/>
    <mergeCell ref="AE23:AN23"/>
    <mergeCell ref="AE24:AN24"/>
    <mergeCell ref="AE25:AN25"/>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787"/>
  <sheetViews>
    <sheetView view="pageBreakPreview" zoomScaleNormal="100" zoomScaleSheetLayoutView="100" workbookViewId="0">
      <selection activeCell="F4" sqref="F4:G4"/>
    </sheetView>
  </sheetViews>
  <sheetFormatPr defaultRowHeight="13.5"/>
  <cols>
    <col min="10" max="10" width="4.125" customWidth="1"/>
  </cols>
  <sheetData>
    <row r="2" spans="1:3">
      <c r="B2" s="59" t="s">
        <v>2668</v>
      </c>
      <c r="C2" t="s">
        <v>2669</v>
      </c>
    </row>
    <row r="3" spans="1:3">
      <c r="B3" s="59"/>
      <c r="C3" t="s">
        <v>2670</v>
      </c>
    </row>
    <row r="4" spans="1:3">
      <c r="B4" s="59"/>
      <c r="C4" t="s">
        <v>2671</v>
      </c>
    </row>
    <row r="5" spans="1:3">
      <c r="B5" s="59"/>
      <c r="C5" t="s">
        <v>2672</v>
      </c>
    </row>
    <row r="6" spans="1:3">
      <c r="C6" t="s">
        <v>2673</v>
      </c>
    </row>
    <row r="7" spans="1:3">
      <c r="C7" t="s">
        <v>2674</v>
      </c>
    </row>
    <row r="8" spans="1:3">
      <c r="C8" t="s">
        <v>2675</v>
      </c>
    </row>
    <row r="9" spans="1:3">
      <c r="C9" t="s">
        <v>2676</v>
      </c>
    </row>
    <row r="10" spans="1:3">
      <c r="C10" t="s">
        <v>2677</v>
      </c>
    </row>
    <row r="14" spans="1:3">
      <c r="A14" s="60" t="s">
        <v>2678</v>
      </c>
      <c r="B14" t="s">
        <v>2679</v>
      </c>
    </row>
    <row r="16" spans="1:3">
      <c r="A16" t="s">
        <v>2680</v>
      </c>
    </row>
    <row r="17" spans="1:1">
      <c r="A17" t="s">
        <v>2681</v>
      </c>
    </row>
    <row r="18" spans="1:1">
      <c r="A18" t="s">
        <v>2682</v>
      </c>
    </row>
    <row r="20" spans="1:1">
      <c r="A20" t="s">
        <v>2683</v>
      </c>
    </row>
    <row r="21" spans="1:1">
      <c r="A21" t="s">
        <v>2684</v>
      </c>
    </row>
    <row r="22" spans="1:1">
      <c r="A22" t="s">
        <v>2685</v>
      </c>
    </row>
    <row r="24" spans="1:1">
      <c r="A24" t="s">
        <v>2686</v>
      </c>
    </row>
    <row r="25" spans="1:1">
      <c r="A25" t="s">
        <v>2687</v>
      </c>
    </row>
    <row r="26" spans="1:1">
      <c r="A26" t="s">
        <v>2688</v>
      </c>
    </row>
    <row r="27" spans="1:1">
      <c r="A27" t="s">
        <v>2689</v>
      </c>
    </row>
    <row r="28" spans="1:1">
      <c r="A28" t="s">
        <v>2690</v>
      </c>
    </row>
    <row r="29" spans="1:1">
      <c r="A29" t="s">
        <v>2691</v>
      </c>
    </row>
    <row r="30" spans="1:1">
      <c r="A30" t="s">
        <v>2692</v>
      </c>
    </row>
    <row r="31" spans="1:1">
      <c r="A31" t="s">
        <v>2693</v>
      </c>
    </row>
    <row r="32" spans="1:1">
      <c r="A32" t="s">
        <v>2694</v>
      </c>
    </row>
    <row r="34" spans="1:1">
      <c r="A34" t="s">
        <v>2695</v>
      </c>
    </row>
    <row r="35" spans="1:1">
      <c r="A35" t="s">
        <v>2696</v>
      </c>
    </row>
    <row r="36" spans="1:1">
      <c r="A36" t="s">
        <v>2697</v>
      </c>
    </row>
    <row r="37" spans="1:1">
      <c r="A37" t="s">
        <v>2698</v>
      </c>
    </row>
    <row r="38" spans="1:1">
      <c r="A38" t="s">
        <v>2699</v>
      </c>
    </row>
    <row r="39" spans="1:1">
      <c r="A39" t="s">
        <v>2700</v>
      </c>
    </row>
    <row r="41" spans="1:1">
      <c r="A41" t="s">
        <v>2701</v>
      </c>
    </row>
    <row r="42" spans="1:1">
      <c r="A42" t="s">
        <v>2702</v>
      </c>
    </row>
    <row r="43" spans="1:1">
      <c r="A43" t="s">
        <v>2703</v>
      </c>
    </row>
    <row r="44" spans="1:1">
      <c r="A44" t="s">
        <v>2704</v>
      </c>
    </row>
    <row r="45" spans="1:1">
      <c r="A45" t="s">
        <v>2705</v>
      </c>
    </row>
    <row r="46" spans="1:1">
      <c r="A46" t="s">
        <v>2706</v>
      </c>
    </row>
    <row r="47" spans="1:1">
      <c r="A47" t="s">
        <v>2707</v>
      </c>
    </row>
    <row r="48" spans="1:1">
      <c r="A48" t="s">
        <v>2708</v>
      </c>
    </row>
    <row r="49" spans="1:10">
      <c r="A49" t="s">
        <v>2709</v>
      </c>
    </row>
    <row r="50" spans="1:10">
      <c r="A50" t="s">
        <v>2710</v>
      </c>
    </row>
    <row r="52" spans="1:10">
      <c r="A52" t="s">
        <v>2711</v>
      </c>
    </row>
    <row r="53" spans="1:10">
      <c r="A53" t="s">
        <v>2712</v>
      </c>
    </row>
    <row r="54" spans="1:10">
      <c r="A54" t="s">
        <v>2713</v>
      </c>
    </row>
    <row r="55" spans="1:10">
      <c r="A55" t="s">
        <v>2714</v>
      </c>
    </row>
    <row r="56" spans="1:10">
      <c r="A56" t="s">
        <v>2715</v>
      </c>
    </row>
    <row r="57" spans="1:10">
      <c r="A57" t="s">
        <v>2716</v>
      </c>
    </row>
    <row r="58" spans="1:10">
      <c r="A58" t="s">
        <v>2717</v>
      </c>
    </row>
    <row r="59" spans="1:10">
      <c r="A59" t="s">
        <v>2718</v>
      </c>
    </row>
    <row r="60" spans="1:10">
      <c r="A60" t="s">
        <v>2719</v>
      </c>
    </row>
    <row r="61" spans="1:10">
      <c r="A61" t="s">
        <v>2720</v>
      </c>
    </row>
    <row r="63" spans="1:10">
      <c r="A63" t="s">
        <v>2721</v>
      </c>
    </row>
    <row r="64" spans="1:10">
      <c r="A64" s="634" t="s">
        <v>2722</v>
      </c>
      <c r="B64" s="635"/>
      <c r="C64" s="634" t="s">
        <v>2723</v>
      </c>
      <c r="D64" s="636"/>
      <c r="E64" s="636"/>
      <c r="F64" s="636"/>
      <c r="G64" s="636"/>
      <c r="H64" s="636"/>
      <c r="I64" s="636"/>
      <c r="J64" s="635"/>
    </row>
    <row r="65" spans="1:10">
      <c r="A65" s="637" t="s">
        <v>135</v>
      </c>
      <c r="B65" s="638"/>
      <c r="C65" s="639" t="s">
        <v>2724</v>
      </c>
      <c r="D65" s="640"/>
      <c r="E65" s="640"/>
      <c r="F65" s="640"/>
      <c r="G65" s="640"/>
      <c r="H65" s="640"/>
      <c r="I65" s="640"/>
      <c r="J65" s="641"/>
    </row>
    <row r="66" spans="1:10">
      <c r="A66" s="637" t="s">
        <v>2725</v>
      </c>
      <c r="B66" s="638"/>
      <c r="C66" s="639" t="s">
        <v>2726</v>
      </c>
      <c r="D66" s="640"/>
      <c r="E66" s="640"/>
      <c r="F66" s="640"/>
      <c r="G66" s="640"/>
      <c r="H66" s="640"/>
      <c r="I66" s="640"/>
      <c r="J66" s="641"/>
    </row>
    <row r="67" spans="1:10">
      <c r="A67" s="637" t="s">
        <v>2727</v>
      </c>
      <c r="B67" s="638"/>
      <c r="C67" s="639" t="s">
        <v>2728</v>
      </c>
      <c r="D67" s="640"/>
      <c r="E67" s="640"/>
      <c r="F67" s="640"/>
      <c r="G67" s="640"/>
      <c r="H67" s="640"/>
      <c r="I67" s="640"/>
      <c r="J67" s="641"/>
    </row>
    <row r="68" spans="1:10">
      <c r="A68" s="637" t="s">
        <v>2729</v>
      </c>
      <c r="B68" s="638"/>
      <c r="C68" s="639" t="s">
        <v>2730</v>
      </c>
      <c r="D68" s="640"/>
      <c r="E68" s="640"/>
      <c r="F68" s="640"/>
      <c r="G68" s="640"/>
      <c r="H68" s="640"/>
      <c r="I68" s="640"/>
      <c r="J68" s="641"/>
    </row>
    <row r="69" spans="1:10">
      <c r="A69" s="637" t="s">
        <v>2731</v>
      </c>
      <c r="B69" s="638"/>
      <c r="C69" s="639" t="s">
        <v>2732</v>
      </c>
      <c r="D69" s="640"/>
      <c r="E69" s="640"/>
      <c r="F69" s="640"/>
      <c r="G69" s="640"/>
      <c r="H69" s="640"/>
      <c r="I69" s="640"/>
      <c r="J69" s="641"/>
    </row>
    <row r="70" spans="1:10" ht="26.45" customHeight="1">
      <c r="A70" s="637" t="s">
        <v>2733</v>
      </c>
      <c r="B70" s="638"/>
      <c r="C70" s="639" t="s">
        <v>2734</v>
      </c>
      <c r="D70" s="640"/>
      <c r="E70" s="640"/>
      <c r="F70" s="640"/>
      <c r="G70" s="640"/>
      <c r="H70" s="640"/>
      <c r="I70" s="640"/>
      <c r="J70" s="641"/>
    </row>
    <row r="71" spans="1:10">
      <c r="A71" s="637" t="s">
        <v>2735</v>
      </c>
      <c r="B71" s="638"/>
      <c r="C71" s="639" t="s">
        <v>2736</v>
      </c>
      <c r="D71" s="640"/>
      <c r="E71" s="640"/>
      <c r="F71" s="640"/>
      <c r="G71" s="640"/>
      <c r="H71" s="640"/>
      <c r="I71" s="640"/>
      <c r="J71" s="641"/>
    </row>
    <row r="72" spans="1:10">
      <c r="A72" s="637" t="s">
        <v>2737</v>
      </c>
      <c r="B72" s="638"/>
      <c r="C72" s="639" t="s">
        <v>2738</v>
      </c>
      <c r="D72" s="640"/>
      <c r="E72" s="640"/>
      <c r="F72" s="640"/>
      <c r="G72" s="640"/>
      <c r="H72" s="640"/>
      <c r="I72" s="640"/>
      <c r="J72" s="641"/>
    </row>
    <row r="73" spans="1:10">
      <c r="A73" s="637" t="s">
        <v>2739</v>
      </c>
      <c r="B73" s="638"/>
      <c r="C73" s="639" t="s">
        <v>2740</v>
      </c>
      <c r="D73" s="640"/>
      <c r="E73" s="640"/>
      <c r="F73" s="640"/>
      <c r="G73" s="640"/>
      <c r="H73" s="640"/>
      <c r="I73" s="640"/>
      <c r="J73" s="641"/>
    </row>
    <row r="74" spans="1:10">
      <c r="A74" s="637" t="s">
        <v>144</v>
      </c>
      <c r="B74" s="638"/>
      <c r="C74" s="639" t="s">
        <v>2741</v>
      </c>
      <c r="D74" s="640"/>
      <c r="E74" s="640"/>
      <c r="F74" s="640"/>
      <c r="G74" s="640"/>
      <c r="H74" s="640"/>
      <c r="I74" s="640"/>
      <c r="J74" s="641"/>
    </row>
    <row r="75" spans="1:10">
      <c r="A75" s="637" t="s">
        <v>2742</v>
      </c>
      <c r="B75" s="638"/>
      <c r="C75" s="639" t="s">
        <v>2743</v>
      </c>
      <c r="D75" s="640"/>
      <c r="E75" s="640"/>
      <c r="F75" s="640"/>
      <c r="G75" s="640"/>
      <c r="H75" s="640"/>
      <c r="I75" s="640"/>
      <c r="J75" s="641"/>
    </row>
    <row r="77" spans="1:10">
      <c r="A77" t="s">
        <v>2744</v>
      </c>
    </row>
    <row r="78" spans="1:10">
      <c r="A78" t="s">
        <v>2745</v>
      </c>
    </row>
    <row r="79" spans="1:10">
      <c r="A79" t="s">
        <v>2746</v>
      </c>
    </row>
    <row r="81" spans="1:1">
      <c r="A81" t="s">
        <v>2747</v>
      </c>
    </row>
    <row r="82" spans="1:1">
      <c r="A82" t="s">
        <v>2748</v>
      </c>
    </row>
    <row r="83" spans="1:1">
      <c r="A83" t="s">
        <v>2749</v>
      </c>
    </row>
    <row r="84" spans="1:1">
      <c r="A84" t="s">
        <v>2750</v>
      </c>
    </row>
    <row r="85" spans="1:1">
      <c r="A85" t="s">
        <v>2751</v>
      </c>
    </row>
    <row r="87" spans="1:1">
      <c r="A87" s="60" t="s">
        <v>2752</v>
      </c>
    </row>
    <row r="134" spans="1:1">
      <c r="A134" s="60" t="s">
        <v>2753</v>
      </c>
    </row>
    <row r="190" spans="1:1">
      <c r="A190" s="60" t="s">
        <v>2754</v>
      </c>
    </row>
    <row r="240" spans="1:1">
      <c r="A240" s="60" t="s">
        <v>2755</v>
      </c>
    </row>
    <row r="335" spans="1:1">
      <c r="A335" s="60" t="s">
        <v>2756</v>
      </c>
    </row>
    <row r="393" spans="1:1">
      <c r="A393" s="60" t="s">
        <v>2757</v>
      </c>
    </row>
    <row r="445" spans="1:2">
      <c r="A445" s="60" t="s">
        <v>2758</v>
      </c>
      <c r="B445" t="s">
        <v>2759</v>
      </c>
    </row>
    <row r="617" spans="1:1">
      <c r="A617" s="60" t="s">
        <v>2760</v>
      </c>
    </row>
    <row r="779" spans="1:10">
      <c r="A779" t="s">
        <v>2761</v>
      </c>
    </row>
    <row r="780" spans="1:10">
      <c r="A780" t="s">
        <v>2762</v>
      </c>
    </row>
    <row r="782" spans="1:10">
      <c r="B782" t="s">
        <v>466</v>
      </c>
      <c r="C782" t="s">
        <v>467</v>
      </c>
      <c r="D782" t="s">
        <v>2763</v>
      </c>
      <c r="E782" s="61" t="s">
        <v>509</v>
      </c>
      <c r="F782" s="61"/>
      <c r="G782" s="61"/>
      <c r="H782" s="61"/>
      <c r="I782" s="61"/>
      <c r="J782" s="61"/>
    </row>
    <row r="784" spans="1:10">
      <c r="A784" t="s">
        <v>2764</v>
      </c>
    </row>
    <row r="785" spans="1:10">
      <c r="A785" t="s">
        <v>2765</v>
      </c>
    </row>
    <row r="787" spans="1:10">
      <c r="B787" t="s">
        <v>466</v>
      </c>
      <c r="C787" t="s">
        <v>467</v>
      </c>
      <c r="D787" t="s">
        <v>2763</v>
      </c>
      <c r="E787" s="61" t="s">
        <v>2766</v>
      </c>
      <c r="F787" s="61"/>
      <c r="G787" s="61"/>
      <c r="H787" s="61"/>
      <c r="I787" s="61"/>
      <c r="J787" s="61"/>
    </row>
  </sheetData>
  <mergeCells count="24">
    <mergeCell ref="A73:B73"/>
    <mergeCell ref="C73:J73"/>
    <mergeCell ref="A74:B74"/>
    <mergeCell ref="C74:J74"/>
    <mergeCell ref="A75:B75"/>
    <mergeCell ref="C75:J75"/>
    <mergeCell ref="A70:B70"/>
    <mergeCell ref="C70:J70"/>
    <mergeCell ref="A71:B71"/>
    <mergeCell ref="C71:J71"/>
    <mergeCell ref="A72:B72"/>
    <mergeCell ref="C72:J72"/>
    <mergeCell ref="A67:B67"/>
    <mergeCell ref="C67:J67"/>
    <mergeCell ref="A68:B68"/>
    <mergeCell ref="C68:J68"/>
    <mergeCell ref="A69:B69"/>
    <mergeCell ref="C69:J69"/>
    <mergeCell ref="A64:B64"/>
    <mergeCell ref="C64:J64"/>
    <mergeCell ref="A65:B65"/>
    <mergeCell ref="C65:J65"/>
    <mergeCell ref="A66:B66"/>
    <mergeCell ref="C66:J66"/>
  </mergeCells>
  <phoneticPr fontId="1"/>
  <pageMargins left="0.70866141732283472" right="0.70866141732283472" top="0.74803149606299213" bottom="0" header="0.31496062992125984" footer="0.31496062992125984"/>
  <pageSetup paperSize="9" scale="10" orientation="portrait" horizontalDpi="300" verticalDpi="300" r:id="rId1"/>
  <headerFooter>
    <oddFooter>&amp;C&amp;P</oddFooter>
  </headerFooter>
  <rowBreaks count="16" manualBreakCount="16">
    <brk id="13" max="9" man="1"/>
    <brk id="62" max="9" man="1"/>
    <brk id="86" max="9" man="1"/>
    <brk id="133" max="9" man="1"/>
    <brk id="189" max="9" man="1"/>
    <brk id="239" max="9" man="1"/>
    <brk id="289" max="9" man="1"/>
    <brk id="334" max="9" man="1"/>
    <brk id="392" max="9" man="1"/>
    <brk id="444" max="9" man="1"/>
    <brk id="502" max="9" man="1"/>
    <brk id="559" max="9" man="1"/>
    <brk id="616" max="9" man="1"/>
    <brk id="670" max="9" man="1"/>
    <brk id="723" max="9" man="1"/>
    <brk id="776"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2025-02-14T06:56:30Z</dcterms:created>
  <dcterms:modified xsi:type="dcterms:W3CDTF">2025-03-07T07:11:52Z</dcterms:modified>
</cp:coreProperties>
</file>