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okohamaasahi1\Desktop\"/>
    </mc:Choice>
  </mc:AlternateContent>
  <xr:revisionPtr revIDLastSave="0" documentId="13_ncr:1_{D5C98601-0C70-42C2-A648-30BE5C2DD90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<sst xmlns="http://schemas.openxmlformats.org/spreadsheetml/2006/main" count="3297" uniqueCount="2664">
  <si>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</si>
  <si>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</si>
  <si>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</si>
  <si>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</si>
  <si>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</si>
  <si>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</si>
  <si>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</si>
  <si>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</si>
  <si>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</si>
  <si>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</si>
  <si>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</si>
  <si>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</si>
  <si>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</si>
  <si>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</si>
  <si>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</si>
  <si>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</si>
  <si>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</si>
  <si>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</si>
  <si>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</si>
  <si>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</si>
  <si>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</si>
  <si>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</si>
  <si>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</si>
  <si>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</si>
  <si>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</si>
  <si>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</si>
  <si>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</si>
  <si>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</si>
  <si>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</si>
  <si>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</si>
  <si>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</si>
  <si>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</si>
  <si>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</si>
  <si>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</si>
  <si>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</si>
  <si>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</si>
  <si>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</si>
  <si>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</si>
  <si>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</si>
  <si>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</si>
  <si>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</si>
  <si>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</si>
  <si>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</si>
  <si>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</si>
  <si>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</si>
  <si>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</si>
  <si>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</si>
  <si>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</si>
  <si>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</si>
  <si>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</si>
  <si>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</si>
  <si>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</si>
  <si>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</si>
  <si>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</si>
  <si>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</si>
  <si>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</si>
  <si>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</si>
  <si>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</si>
  <si>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</si>
  <si>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</si>
  <si>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</si>
  <si>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</si>
  <si>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</si>
  <si>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</si>
  <si>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</si>
  <si>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</si>
  <si>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</si>
  <si>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</si>
  <si>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</si>
  <si>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</si>
  <si>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</si>
  <si>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</si>
  <si>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</si>
  <si>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</si>
  <si>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</si>
  <si>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</si>
  <si>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</si>
  <si>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</si>
  <si>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</si>
  <si>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</si>
  <si>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</si>
  <si>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</si>
  <si>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</si>
  <si>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</si>
  <si>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</si>
  <si>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</si>
  <si>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</si>
  <si>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</si>
  <si>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</si>
  <si>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</si>
  <si>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</si>
  <si>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</si>
  <si>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</si>
  <si>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</si>
  <si>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</si>
  <si>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</si>
  <si>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</si>
  <si>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</si>
  <si>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</si>
  <si>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</si>
  <si>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</si>
  <si>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</si>
  <si>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</si>
  <si>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</si>
  <si>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</si>
  <si>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</si>
  <si>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</si>
  <si>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</si>
  <si>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</si>
  <si>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</si>
  <si>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</si>
  <si>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</si>
  <si>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</si>
  <si>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</si>
  <si>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</si>
  <si>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</si>
  <si>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</si>
  <si>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</si>
  <si>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</si>
  <si>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</si>
  <si>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</si>
  <si>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</si>
  <si>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</si>
  <si>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</si>
  <si>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</si>
  <si>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</si>
  <si>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</si>
  <si>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</si>
  <si>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</si>
  <si>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</si>
  <si>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</si>
  <si>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</si>
  <si>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</si>
  <si>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</si>
  <si>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</si>
  <si>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</si>
  <si>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</si>
  <si>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</si>
  <si>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</si>
  <si>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</si>
  <si>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</si>
  <si>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</si>
  <si>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</si>
  <si>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</si>
  <si>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</si>
  <si>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</si>
  <si>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</si>
  <si>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</si>
  <si>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</si>
  <si>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</si>
  <si>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</si>
  <si>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</si>
  <si>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</si>
  <si>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</si>
  <si>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</si>
  <si>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</si>
  <si>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</si>
  <si>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</si>
  <si>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</si>
  <si>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</si>
  <si>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</si>
  <si>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</si>
  <si>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</si>
  <si>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</si>
  <si>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</si>
  <si>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</si>
  <si>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</si>
  <si>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</si>
  <si>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</si>
  <si>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</si>
  <si>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</si>
  <si>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</si>
  <si>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</si>
  <si>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</si>
  <si>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</si>
  <si>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</si>
  <si>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</si>
  <si>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</si>
  <si>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</si>
  <si>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</si>
  <si>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</si>
  <si>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</si>
  <si>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</si>
  <si>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</si>
  <si>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</si>
  <si>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</si>
  <si>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</si>
  <si>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</si>
  <si>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</si>
  <si>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</si>
  <si>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</si>
  <si>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</si>
  <si>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</si>
  <si>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</si>
  <si>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</si>
  <si>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</si>
  <si>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</si>
  <si>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</si>
  <si>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</si>
  <si>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</si>
  <si>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</si>
  <si>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</si>
  <si>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</si>
  <si>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</si>
  <si>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</si>
  <si>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</si>
  <si>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</si>
  <si>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</si>
  <si>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</si>
  <si>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</si>
  <si>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</si>
  <si>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</si>
  <si>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</si>
  <si>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</si>
  <si>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</si>
  <si>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</si>
  <si>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</si>
  <si>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</si>
  <si>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</si>
  <si>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</si>
  <si>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</si>
  <si>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</si>
  <si>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</si>
  <si>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</si>
  <si>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</si>
  <si>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</si>
  <si>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</si>
  <si>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</si>
  <si>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</si>
  <si>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</si>
  <si>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</si>
  <si>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</si>
  <si>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</si>
  <si>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</si>
  <si>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</si>
  <si>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</si>
  <si>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</si>
  <si>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</si>
  <si>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</si>
  <si>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</si>
  <si>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</si>
  <si>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</si>
  <si>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</si>
  <si>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</si>
  <si>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</si>
  <si>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</si>
  <si>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</si>
  <si>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</si>
  <si>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</si>
  <si>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</si>
  <si>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</si>
  <si>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</si>
  <si>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</si>
  <si>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</si>
  <si>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</si>
  <si>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</si>
  <si>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</si>
  <si>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</si>
  <si>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</si>
  <si>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</si>
  <si>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</si>
  <si>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</si>
  <si>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</si>
  <si>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</si>
  <si>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</si>
  <si>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</si>
  <si>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</si>
  <si>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</si>
  <si>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</si>
  <si>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</si>
  <si>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</si>
  <si>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</si>
  <si>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</si>
  <si>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</si>
  <si>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</si>
  <si>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</si>
  <si>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</si>
  <si>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</si>
  <si>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</si>
  <si>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</si>
  <si>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</si>
  <si>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</si>
  <si>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</si>
  <si>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</si>
  <si>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</si>
  <si>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</si>
  <si>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</si>
  <si>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</si>
  <si>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</si>
  <si>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</si>
  <si>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</si>
  <si>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</si>
  <si>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</si>
  <si>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</si>
  <si>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</si>
  <si>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</si>
  <si>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</si>
  <si>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</si>
  <si>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</si>
  <si>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</si>
  <si>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</si>
  <si>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</si>
  <si>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</si>
  <si>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</si>
  <si>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</si>
  <si>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</si>
  <si>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</si>
  <si>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</si>
  <si>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</si>
  <si>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</si>
  <si>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</si>
  <si>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</si>
  <si>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</si>
  <si>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</si>
  <si>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</si>
  <si>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</si>
  <si>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</si>
  <si>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</si>
  <si>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</si>
  <si>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</si>
  <si>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</si>
  <si>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</si>
  <si>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</si>
  <si>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</si>
  <si>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</si>
  <si>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</si>
  <si>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</si>
  <si>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</si>
  <si>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</si>
  <si>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</si>
  <si>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</si>
  <si>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</si>
  <si>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</si>
  <si>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</si>
  <si>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</si>
  <si>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</si>
  <si>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</si>
  <si>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</si>
  <si>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</si>
  <si>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</si>
  <si>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</si>
  <si>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</si>
  <si>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</si>
  <si>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</si>
  <si>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</si>
  <si>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</si>
  <si>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</si>
  <si>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</si>
  <si>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</si>
  <si>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</si>
  <si>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</si>
  <si>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</si>
  <si>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</si>
  <si>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</si>
  <si>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</si>
  <si>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</si>
  <si>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</si>
  <si>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</si>
  <si>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</si>
  <si>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</si>
  <si>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</si>
  <si>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</si>
  <si>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</si>
  <si>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</si>
  <si>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</si>
  <si>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</si>
  <si>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</si>
  <si>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</si>
  <si>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</si>
  <si>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</si>
  <si>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</si>
  <si>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</si>
  <si>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</si>
  <si>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</si>
  <si>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</si>
  <si>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</si>
  <si>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</si>
  <si>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</si>
  <si>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</si>
  <si>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</si>
  <si>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</si>
  <si>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</si>
  <si>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</si>
  <si>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</si>
  <si>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</si>
  <si>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</si>
  <si>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</si>
  <si>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</si>
  <si>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</si>
  <si>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</si>
  <si>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</si>
  <si>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</si>
  <si>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</si>
  <si>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</si>
  <si>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</si>
  <si>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</si>
  <si>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</si>
  <si>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</si>
  <si>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</si>
  <si>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</si>
  <si>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</si>
  <si>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</si>
  <si>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</si>
  <si>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</si>
  <si>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</si>
  <si>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</si>
  <si>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</si>
  <si>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</si>
  <si>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</si>
  <si>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</si>
  <si>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</si>
  <si>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</si>
  <si>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</si>
  <si>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</si>
  <si>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</si>
  <si>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</si>
  <si>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</si>
  <si>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</si>
  <si>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</si>
  <si>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</si>
  <si>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</si>
  <si>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</si>
  <si>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</si>
  <si>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</si>
  <si>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</si>
  <si>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</si>
  <si>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</si>
  <si>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</si>
  <si>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</si>
  <si>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</si>
  <si>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</si>
  <si>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</si>
  <si>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</si>
  <si>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</si>
  <si>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</si>
  <si>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</si>
  <si>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</si>
  <si>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</si>
  <si>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</si>
  <si>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</si>
  <si>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</si>
  <si>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</si>
  <si>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</si>
  <si>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</si>
  <si>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</si>
  <si>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</si>
  <si>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</si>
  <si>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</si>
  <si>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</si>
  <si>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</si>
  <si>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</si>
  <si>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</si>
  <si>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</si>
  <si>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</si>
  <si>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</si>
  <si>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</si>
  <si>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</si>
  <si>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</si>
  <si>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</si>
  <si>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</si>
  <si>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</si>
  <si>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</si>
  <si>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</si>
  <si>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</si>
  <si>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</si>
  <si>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</si>
  <si>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</si>
  <si>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</si>
  <si>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</si>
  <si>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</si>
  <si>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</si>
  <si>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</si>
  <si>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</si>
  <si>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</si>
  <si>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</si>
  <si>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</si>
  <si>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</si>
  <si>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</si>
  <si>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</si>
  <si>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</si>
  <si>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</si>
  <si>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</si>
  <si>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</si>
  <si>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</si>
  <si>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</si>
  <si>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</si>
  <si>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</si>
  <si>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</si>
  <si>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</si>
  <si>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</si>
  <si>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</si>
  <si>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</si>
  <si>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</si>
  <si>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</si>
  <si>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</si>
  <si>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</si>
  <si>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</si>
  <si>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</si>
  <si>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</si>
  <si>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</si>
  <si>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</si>
  <si>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</si>
  <si>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</si>
  <si>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</si>
  <si>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</si>
  <si>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</si>
  <si>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</si>
  <si>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</si>
  <si>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</si>
  <si>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</si>
  <si>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</si>
  <si>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</si>
  <si>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</si>
  <si>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</si>
  <si>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</si>
  <si>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</si>
  <si>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</si>
  <si>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</si>
  <si>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</si>
  <si>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</si>
  <si>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</si>
  <si>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</si>
  <si>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</si>
  <si>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</si>
  <si>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</si>
  <si>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</si>
  <si>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</si>
  <si>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</si>
  <si>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</si>
  <si>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</si>
  <si>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</si>
  <si>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</si>
  <si>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</si>
  <si>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</si>
  <si>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</si>
  <si>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</si>
  <si>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</si>
  <si>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</si>
  <si>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</si>
  <si>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</si>
  <si>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</si>
  <si>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</si>
  <si>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</si>
  <si>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</si>
  <si>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</si>
  <si>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</si>
  <si>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</si>
  <si>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</si>
  <si>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</si>
  <si>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</si>
  <si>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</si>
  <si>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</si>
  <si>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</si>
  <si>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</si>
  <si>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</si>
  <si>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</si>
  <si>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</si>
  <si>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</si>
  <si>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</si>
  <si>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</si>
  <si>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</si>
  <si>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</si>
  <si>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</si>
  <si>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</si>
  <si>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</si>
  <si>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</si>
  <si>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</si>
  <si>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</si>
  <si>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</si>
  <si>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</si>
  <si>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</si>
  <si>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</si>
  <si>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</si>
  <si>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</si>
  <si>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</si>
  <si>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</si>
  <si>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</si>
  <si>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</si>
  <si>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</si>
  <si>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</si>
  <si>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</si>
  <si>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</si>
  <si>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</si>
  <si>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</si>
  <si>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</si>
  <si>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</si>
  <si>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</si>
  <si>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</si>
  <si>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</si>
  <si>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</si>
  <si>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</si>
  <si>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</si>
  <si>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</si>
  <si>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</si>
  <si>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</si>
  <si>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</si>
  <si>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</si>
  <si>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</si>
  <si>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</si>
  <si>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</si>
  <si>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</si>
  <si>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</si>
  <si>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</si>
  <si>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</si>
  <si>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</si>
  <si>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</si>
  <si>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</si>
  <si>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</si>
  <si>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</si>
  <si>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</si>
  <si>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</si>
  <si>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</si>
  <si>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</si>
  <si>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</si>
  <si>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</si>
  <si>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</si>
  <si>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</si>
  <si>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</si>
  <si>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</si>
  <si>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</si>
  <si>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</si>
  <si>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</si>
  <si>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</si>
  <si>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</si>
  <si>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</si>
  <si>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</si>
  <si>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</si>
  <si>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</si>
  <si>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</si>
  <si>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</si>
  <si>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</si>
  <si>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</si>
  <si>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</si>
  <si>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</si>
  <si>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</si>
  <si>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</si>
  <si>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</si>
  <si>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</si>
  <si>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</si>
  <si>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</si>
  <si>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</si>
  <si>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</si>
  <si>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</si>
  <si>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</si>
  <si>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</si>
  <si>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</si>
  <si>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</si>
  <si>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</si>
  <si>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</si>
  <si>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</si>
  <si>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</si>
  <si>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</si>
  <si>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</si>
  <si>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</si>
  <si>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</si>
  <si>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</si>
  <si>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</si>
  <si>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</si>
  <si>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</si>
  <si>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</si>
  <si>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</si>
  <si>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</si>
  <si>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</si>
  <si>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</si>
  <si>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</si>
  <si>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</si>
  <si>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</si>
  <si>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</si>
  <si>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</si>
  <si>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</si>
  <si>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</si>
  <si>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</si>
  <si>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</si>
  <si>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</si>
  <si>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</si>
  <si>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</si>
  <si>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</si>
  <si>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</si>
  <si>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</si>
  <si>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</si>
  <si>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</si>
  <si>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</si>
  <si>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</si>
  <si>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</si>
  <si>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</si>
  <si>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</si>
  <si>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</si>
  <si>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</si>
  <si>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</si>
  <si>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</si>
  <si>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</si>
  <si>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</si>
  <si>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</si>
  <si>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</si>
  <si>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</si>
  <si>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</si>
  <si>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</si>
  <si>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</si>
  <si>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</si>
  <si>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</si>
  <si>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</si>
  <si>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</si>
  <si>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</si>
  <si>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</si>
  <si>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</si>
  <si>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</si>
  <si>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</si>
  <si>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</si>
  <si>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</si>
  <si>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</si>
  <si>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</si>
  <si>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</si>
  <si>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</si>
  <si>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</si>
  <si>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</si>
  <si>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</si>
  <si>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</si>
  <si>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</si>
  <si>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</si>
  <si>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</si>
  <si>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</si>
  <si>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</si>
  <si>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</si>
  <si>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</si>
  <si>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</si>
  <si>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</si>
  <si>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</si>
  <si>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</si>
  <si>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</si>
  <si>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</si>
  <si>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</si>
  <si>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</si>
  <si>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</si>
  <si>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</si>
  <si>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</si>
  <si>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</si>
  <si>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</si>
  <si>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</si>
  <si>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</si>
  <si>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</si>
  <si>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</si>
  <si>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</si>
  <si>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</si>
  <si>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</si>
  <si>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</si>
  <si>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</si>
  <si>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</si>
  <si>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</si>
  <si>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</si>
  <si>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</si>
  <si>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</si>
  <si>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</si>
  <si>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</si>
  <si>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</si>
  <si>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</si>
  <si>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</si>
  <si>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</si>
  <si>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</si>
  <si>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</si>
  <si>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</si>
  <si>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</si>
  <si>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</si>
  <si>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</si>
  <si>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</si>
  <si>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</si>
  <si>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</si>
  <si>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</si>
  <si>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</si>
  <si>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</si>
  <si>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</si>
  <si>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</si>
  <si>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</si>
  <si>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</si>
  <si>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</si>
  <si>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</si>
  <si>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</si>
  <si>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</si>
  <si>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</si>
  <si>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</si>
  <si>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</si>
  <si>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</si>
  <si>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</si>
  <si>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</si>
  <si>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</si>
  <si>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</si>
  <si>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</si>
  <si>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</si>
  <si>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</si>
  <si>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</si>
  <si>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</si>
  <si>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</si>
  <si>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</si>
  <si>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</si>
  <si>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</si>
  <si>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</si>
  <si>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</si>
  <si>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</si>
  <si>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</si>
  <si>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</si>
  <si>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</si>
  <si>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</si>
  <si>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</si>
  <si>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</si>
  <si>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</si>
  <si>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</si>
  <si>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</si>
  <si>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</si>
  <si>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</si>
  <si>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</si>
  <si>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</si>
  <si>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</si>
  <si>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</si>
  <si>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</si>
  <si>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</si>
  <si>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</si>
  <si>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</si>
  <si>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</si>
  <si>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</si>
  <si>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</si>
  <si>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</si>
  <si>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</si>
  <si>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</si>
  <si>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</si>
  <si>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</si>
  <si>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</si>
  <si>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</si>
  <si>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</si>
  <si>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</si>
  <si>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</si>
  <si>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</si>
  <si>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</si>
  <si>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</si>
  <si>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</si>
  <si>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</si>
  <si>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</si>
  <si>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</si>
  <si>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</si>
  <si>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</si>
  <si>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</si>
  <si>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</si>
  <si>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</si>
  <si>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</si>
  <si>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</si>
  <si>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</si>
  <si>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</si>
  <si>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</si>
  <si>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</si>
  <si>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</si>
  <si>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</si>
  <si>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</si>
  <si>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</si>
  <si>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</si>
  <si>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</si>
  <si>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</si>
  <si>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</si>
  <si>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</si>
  <si>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</si>
  <si>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</si>
  <si>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</si>
  <si>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</si>
  <si>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</si>
  <si>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</si>
  <si>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</si>
  <si>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</si>
  <si>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</si>
  <si>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</si>
  <si>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</si>
  <si>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</si>
  <si>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</si>
  <si>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</si>
  <si>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</si>
  <si>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</si>
  <si>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</si>
  <si>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</si>
  <si>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</si>
  <si>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</si>
  <si>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</si>
  <si>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</si>
  <si>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</si>
  <si>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</si>
  <si>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</si>
  <si>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</si>
  <si>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</si>
  <si>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</si>
  <si>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</si>
  <si>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</si>
  <si>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</si>
  <si>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</si>
  <si>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</si>
  <si>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</si>
  <si>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</si>
  <si>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</si>
  <si>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</si>
  <si>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</si>
  <si>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</si>
  <si>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</si>
  <si>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</si>
  <si>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</si>
  <si>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</si>
  <si>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</si>
  <si>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</si>
  <si>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</si>
  <si>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</si>
  <si>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</si>
  <si>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</si>
  <si>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</si>
  <si>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</si>
  <si>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</si>
  <si>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</si>
  <si>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</si>
  <si>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</si>
  <si>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</si>
  <si>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</si>
  <si>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</si>
  <si>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</si>
  <si>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</si>
  <si>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</si>
  <si>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</si>
  <si>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</si>
  <si>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</si>
  <si>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</si>
  <si>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</si>
  <si>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</si>
  <si>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</si>
  <si>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</si>
  <si>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</si>
  <si>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</si>
  <si>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</si>
  <si>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</si>
  <si>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</si>
  <si>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</si>
  <si>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</si>
  <si>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</si>
  <si>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</si>
  <si>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</si>
  <si>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</si>
  <si>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</si>
  <si>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</si>
  <si>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</si>
  <si>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</si>
  <si>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</si>
  <si>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</si>
  <si>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</si>
  <si>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</si>
  <si>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</si>
  <si>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</si>
  <si>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</si>
  <si>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</si>
  <si>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</si>
  <si>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</si>
  <si>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</si>
  <si>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</si>
  <si>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</si>
  <si>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</si>
  <si>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</si>
  <si>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</si>
  <si>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</si>
  <si>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</si>
  <si>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</si>
  <si>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</si>
  <si>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</si>
  <si>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</si>
  <si>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</si>
  <si>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</si>
  <si>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</si>
  <si>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</si>
  <si>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</si>
  <si>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</si>
  <si>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</si>
  <si>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</si>
  <si>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</si>
  <si>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</si>
  <si>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</si>
  <si>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</si>
  <si>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</si>
  <si>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</si>
  <si>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</si>
  <si>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</si>
  <si>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</si>
  <si>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</si>
  <si>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</si>
  <si>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</si>
  <si>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</si>
  <si>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</si>
  <si>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</si>
  <si>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</si>
  <si>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</si>
  <si>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</si>
  <si>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</si>
  <si>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</si>
  <si>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</si>
  <si>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</si>
  <si>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</si>
  <si>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</si>
  <si>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</si>
  <si>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</si>
  <si>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</si>
  <si>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</si>
  <si>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</si>
  <si>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</si>
  <si>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</si>
  <si>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</si>
  <si>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</si>
  <si>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</si>
  <si>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</si>
  <si>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</si>
  <si>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</si>
  <si>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</si>
  <si>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</si>
  <si>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</si>
  <si>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</si>
  <si>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</si>
  <si>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</si>
  <si>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</si>
  <si>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</si>
  <si>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</si>
  <si>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</si>
  <si>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</si>
  <si>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</si>
  <si>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</si>
  <si>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</si>
  <si>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</si>
  <si>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</si>
  <si>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</si>
  <si>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</si>
  <si>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</si>
  <si>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</si>
  <si>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</si>
  <si>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</si>
  <si>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</si>
  <si>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</si>
  <si>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</si>
  <si>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</si>
  <si>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</si>
  <si>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</si>
  <si>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</si>
  <si>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</si>
  <si>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</si>
  <si>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</si>
  <si>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</si>
  <si>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</si>
  <si>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</si>
  <si>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</si>
  <si>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</si>
  <si>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</si>
  <si>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</si>
  <si>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</si>
  <si>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</si>
  <si>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</si>
  <si>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</si>
  <si>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</si>
  <si>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</si>
  <si>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</si>
  <si>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</si>
  <si>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</si>
  <si>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</si>
  <si>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</si>
  <si>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</si>
  <si>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</si>
  <si>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</si>
  <si>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</si>
  <si>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</si>
  <si>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</si>
  <si>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</si>
  <si>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</si>
  <si>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</si>
  <si>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</si>
  <si>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</si>
  <si>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</si>
  <si>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</si>
  <si>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</si>
  <si>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</si>
  <si>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</si>
  <si>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</si>
  <si>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</si>
  <si>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</si>
  <si>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</si>
  <si>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</si>
  <si>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</si>
  <si>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</si>
  <si>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</si>
  <si>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</si>
  <si>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</si>
  <si>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</si>
  <si>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</si>
  <si>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</si>
  <si>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</si>
  <si>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</si>
  <si>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</si>
  <si>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</si>
  <si>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</si>
  <si>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</si>
  <si>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</si>
  <si>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</si>
  <si>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</si>
  <si>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</si>
  <si>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</si>
  <si>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</si>
  <si>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</si>
  <si>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</si>
  <si>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</si>
  <si>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</si>
  <si>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</si>
  <si>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</si>
  <si>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</si>
  <si>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</si>
  <si>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</si>
  <si>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</si>
  <si>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</si>
  <si>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</si>
  <si>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</si>
  <si>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</si>
  <si>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</si>
  <si>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</si>
  <si>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</si>
  <si>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</si>
  <si>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</si>
  <si>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</si>
  <si>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</si>
  <si>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</si>
  <si>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</si>
  <si>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</si>
  <si>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</si>
  <si>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</si>
  <si>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</si>
  <si>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</si>
  <si>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</si>
  <si>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</si>
  <si>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</si>
  <si>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</si>
  <si>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</si>
  <si>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</si>
  <si>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</si>
  <si>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</si>
  <si>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</si>
  <si>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</si>
  <si>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</si>
  <si>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</si>
  <si>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</si>
  <si>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</si>
  <si>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</si>
  <si>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</si>
  <si>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</si>
  <si>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</si>
  <si>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</si>
  <si>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</si>
  <si>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</si>
  <si>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</si>
  <si>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</si>
  <si>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</si>
  <si>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</si>
  <si>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</si>
  <si>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</si>
  <si>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</si>
  <si>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</si>
  <si>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</si>
  <si>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</si>
  <si>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</si>
  <si>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</si>
  <si>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</si>
  <si>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</si>
  <si>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</si>
  <si>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</si>
  <si>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</si>
  <si>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</si>
  <si>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</si>
  <si>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</si>
  <si>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</si>
  <si>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</si>
  <si>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</si>
  <si>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</si>
  <si>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</si>
  <si>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</si>
  <si>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</si>
  <si>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</si>
  <si>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</si>
  <si>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</si>
  <si>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</si>
  <si>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</si>
  <si>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</si>
  <si>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</si>
  <si>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</si>
  <si>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</si>
  <si>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</si>
  <si>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</si>
  <si>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</si>
  <si>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</si>
  <si>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</si>
  <si>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</si>
  <si>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</si>
  <si>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</si>
  <si>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</si>
  <si>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</si>
  <si>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</si>
  <si>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</si>
  <si>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</si>
  <si>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</si>
  <si>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</si>
  <si>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</si>
  <si>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</si>
  <si>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</si>
  <si>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</si>
  <si>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</si>
  <si>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</si>
  <si>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</si>
  <si>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</si>
  <si>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</si>
  <si>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</si>
  <si>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</si>
  <si>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</si>
  <si>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</si>
  <si>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</si>
  <si>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</si>
  <si>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</si>
  <si>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</si>
  <si>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</si>
  <si>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</si>
  <si>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</si>
  <si>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</si>
  <si>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</si>
  <si>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</si>
  <si>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</si>
  <si>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</si>
  <si>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</si>
  <si>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</si>
  <si>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</si>
  <si>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</si>
  <si>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</si>
  <si>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</si>
  <si>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</si>
  <si>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</si>
  <si>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</si>
  <si>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</si>
  <si>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</si>
  <si>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</si>
  <si>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</si>
  <si>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</si>
  <si>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</si>
  <si>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</si>
  <si>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</si>
  <si>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</si>
  <si>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</si>
  <si>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</si>
  <si>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</si>
  <si>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</si>
  <si>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</si>
  <si>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</si>
  <si>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</si>
  <si>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</si>
  <si>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</si>
  <si>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</si>
  <si>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</si>
  <si>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</si>
  <si>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</si>
  <si>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</si>
  <si>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</si>
  <si>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</si>
  <si>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</si>
  <si>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</si>
  <si>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</si>
  <si>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</si>
  <si>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</si>
  <si>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</si>
  <si>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</si>
  <si>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</si>
  <si>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</si>
  <si>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</si>
  <si>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</si>
  <si>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</si>
  <si>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</si>
  <si>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</si>
  <si>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</si>
  <si>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</si>
  <si>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</si>
  <si>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</si>
  <si>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</si>
  <si>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</si>
  <si>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</si>
  <si>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</si>
  <si>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</si>
  <si>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</si>
  <si>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</si>
  <si>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</si>
  <si>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</si>
  <si>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</si>
  <si>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</si>
  <si>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</si>
  <si>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</si>
  <si>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</si>
  <si>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</si>
  <si>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</si>
  <si>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</si>
  <si>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</si>
  <si>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</si>
  <si>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</si>
  <si>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</si>
  <si>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</si>
  <si>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</si>
  <si>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</si>
  <si>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</si>
  <si>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</si>
  <si>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</si>
  <si>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</si>
  <si>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</si>
  <si>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</si>
  <si>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</si>
  <si>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</si>
  <si>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</si>
  <si>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</si>
  <si>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</si>
  <si>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</si>
  <si>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</si>
  <si>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</si>
  <si>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</si>
  <si>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</si>
  <si>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</si>
  <si>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</si>
  <si>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</si>
  <si>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</si>
  <si>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</si>
  <si>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</si>
  <si>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</si>
  <si>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</si>
  <si>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</si>
  <si>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</si>
  <si>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</si>
  <si>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</si>
  <si>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</si>
  <si>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</si>
  <si>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</si>
  <si>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</si>
  <si>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</si>
  <si>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</si>
  <si>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</si>
  <si>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</si>
  <si>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</si>
  <si>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</si>
  <si>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</si>
  <si>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</si>
  <si>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</si>
  <si>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</si>
  <si>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</si>
  <si>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</si>
  <si>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</si>
  <si>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</si>
  <si>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</si>
  <si>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</si>
  <si>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</si>
  <si>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</si>
  <si>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</si>
  <si>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</si>
  <si>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</si>
  <si>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</si>
  <si>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</si>
  <si>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</si>
  <si>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</si>
  <si>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</si>
  <si>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</si>
  <si>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</si>
  <si>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</si>
  <si>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</si>
  <si>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</si>
  <si>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</si>
  <si>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</si>
  <si>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</si>
  <si>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</si>
  <si>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</si>
  <si>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</si>
  <si>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</si>
  <si>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</si>
  <si>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</si>
  <si>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</si>
  <si>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</si>
  <si>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</si>
  <si>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</si>
  <si>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</si>
  <si>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</si>
  <si>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</si>
  <si>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</si>
  <si>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</si>
  <si>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</si>
  <si>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</si>
  <si>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</si>
  <si>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</si>
  <si>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</si>
  <si>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</si>
  <si>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</si>
  <si>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</si>
  <si>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</si>
  <si>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</si>
  <si>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</si>
  <si>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</si>
  <si>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</si>
  <si>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</si>
  <si>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</si>
  <si>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</si>
  <si>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</si>
  <si>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</si>
  <si>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</si>
  <si>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</si>
  <si>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</si>
  <si>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</si>
  <si>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</si>
  <si>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</si>
  <si>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</si>
  <si>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</si>
  <si>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</si>
  <si>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</si>
  <si>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</si>
  <si>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</si>
  <si>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</si>
  <si>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</si>
  <si>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</si>
  <si>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</si>
  <si>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</si>
  <si>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</si>
  <si>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</si>
  <si>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</si>
  <si>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</si>
  <si>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</si>
  <si>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</si>
  <si>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</si>
  <si>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</si>
  <si>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</si>
  <si>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</si>
  <si>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</si>
  <si>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</si>
  <si>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</si>
  <si>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</si>
  <si>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</si>
  <si>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</si>
  <si>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</si>
  <si>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</si>
  <si>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</si>
  <si>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</si>
  <si>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</si>
  <si>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</si>
  <si>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</si>
  <si>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</si>
  <si>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</si>
  <si>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</si>
  <si>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</si>
  <si>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</si>
  <si>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</si>
  <si>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</si>
  <si>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</si>
  <si>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</si>
  <si>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</si>
  <si>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</si>
  <si>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</si>
  <si>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</si>
  <si>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</si>
  <si>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</si>
  <si>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</si>
  <si>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</si>
  <si>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</si>
  <si>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</si>
  <si>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</si>
  <si>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</si>
  <si>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</si>
  <si>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</si>
  <si>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</si>
  <si>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</si>
  <si>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</si>
  <si>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</si>
  <si>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</si>
  <si>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</si>
  <si>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</si>
  <si>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</si>
  <si>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</si>
  <si>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</si>
  <si>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</si>
  <si>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</si>
  <si>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</si>
  <si>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</si>
  <si>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</si>
  <si>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</si>
  <si>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</si>
  <si>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</si>
  <si>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</si>
  <si>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</si>
  <si>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</si>
  <si>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</si>
  <si>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</si>
  <si>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</si>
  <si>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</si>
  <si>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</si>
  <si>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</si>
  <si>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</si>
  <si>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</si>
  <si>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</si>
  <si>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</si>
  <si>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</si>
  <si>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</si>
  <si>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</si>
  <si>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</si>
  <si>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</si>
  <si>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</si>
  <si>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</si>
  <si>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</si>
  <si>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</si>
  <si>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</si>
  <si>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</si>
  <si>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</si>
  <si>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</si>
  <si>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</si>
  <si>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</si>
  <si>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</si>
  <si>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</si>
  <si>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</si>
  <si>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</si>
  <si>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</si>
  <si>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</si>
  <si>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</si>
  <si>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</si>
  <si>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</si>
  <si>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</si>
  <si>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</si>
  <si>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</si>
  <si>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</si>
  <si>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</si>
  <si>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</si>
  <si>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</si>
  <si>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</si>
  <si>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</si>
  <si>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</si>
  <si>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</si>
  <si>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</si>
  <si>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</si>
  <si>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</si>
  <si>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</si>
  <si>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</si>
  <si>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</si>
  <si>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</si>
  <si>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</si>
  <si>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</si>
  <si>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</si>
  <si>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</si>
  <si>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</si>
  <si>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</si>
  <si>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</si>
  <si>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</si>
  <si>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</si>
  <si>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</si>
  <si>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</si>
  <si>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</si>
  <si>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</si>
  <si>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</si>
  <si>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</si>
  <si>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</si>
  <si>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</si>
  <si>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</si>
  <si>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</si>
  <si>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</si>
  <si>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</si>
  <si>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</si>
  <si>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</si>
  <si>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</si>
  <si>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</si>
  <si>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</si>
  <si>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</si>
  <si>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</si>
  <si>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</si>
  <si>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</si>
  <si>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</si>
  <si>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</si>
  <si>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</si>
  <si>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</si>
  <si>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</si>
  <si>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</si>
  <si>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</si>
  <si>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</si>
  <si>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</si>
  <si>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</si>
  <si>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</si>
  <si>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</si>
  <si>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</si>
  <si>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</si>
  <si>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</si>
  <si>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</si>
  <si>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</si>
  <si>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</si>
  <si>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</si>
  <si>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</si>
  <si>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</si>
  <si>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</si>
  <si>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</si>
  <si>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</si>
  <si>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</si>
  <si>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</si>
  <si>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</si>
  <si>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</si>
  <si>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</si>
  <si>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</si>
  <si>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</si>
  <si>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</si>
  <si>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</si>
  <si>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</si>
  <si>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</si>
  <si>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</si>
  <si>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</si>
  <si>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</si>
  <si>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</si>
  <si>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</si>
  <si>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</si>
  <si>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</si>
  <si>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</si>
  <si>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</si>
  <si>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</si>
  <si>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</si>
  <si>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</si>
  <si>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</si>
  <si>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</si>
  <si>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</si>
  <si>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</si>
  <si>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</si>
  <si>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</si>
  <si>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</si>
  <si>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</si>
  <si>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</si>
  <si>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</si>
  <si>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</si>
  <si>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</si>
  <si>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</si>
  <si>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</si>
  <si>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</si>
  <si>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</si>
  <si>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</si>
  <si>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</si>
  <si>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</si>
  <si>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</si>
  <si>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</si>
  <si>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</si>
  <si>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</si>
  <si>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</si>
  <si>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</si>
  <si>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</si>
  <si>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</si>
  <si>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</si>
  <si>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</si>
  <si>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</si>
  <si>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</si>
  <si>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</si>
  <si>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</si>
  <si>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</si>
  <si>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</si>
  <si>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</si>
  <si>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</si>
  <si>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</si>
  <si>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</si>
  <si>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</si>
  <si>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</si>
  <si>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</si>
  <si>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</si>
  <si>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</si>
  <si>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</si>
  <si>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</si>
  <si>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</si>
  <si>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</si>
  <si>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</si>
  <si>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</si>
  <si>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</si>
  <si>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</si>
  <si>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</si>
  <si>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</si>
  <si>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</si>
  <si>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</si>
  <si>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</si>
  <si>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</si>
  <si>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</si>
  <si>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</si>
  <si>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</si>
  <si>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</si>
  <si>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</si>
  <si>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</si>
  <si>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</si>
  <si>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</si>
  <si>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</si>
  <si>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</si>
  <si>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</si>
  <si>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</si>
  <si>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</si>
  <si>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</si>
  <si>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</si>
  <si>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</si>
  <si>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</si>
  <si>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</si>
  <si>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</si>
  <si>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</si>
  <si>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</si>
  <si>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</si>
  <si>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</si>
  <si>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</si>
  <si>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</si>
  <si>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</si>
  <si>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</si>
  <si>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</si>
  <si>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</si>
  <si>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</si>
  <si>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</si>
  <si>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</si>
  <si>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</si>
  <si>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</si>
  <si>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</si>
  <si>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</si>
  <si>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</si>
  <si>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</si>
  <si>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</si>
  <si>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</si>
  <si>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</si>
  <si>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</si>
  <si>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</si>
  <si>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</si>
  <si>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</si>
  <si>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</si>
  <si>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</si>
  <si>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</si>
  <si>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</si>
  <si>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</si>
  <si>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</si>
  <si>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</si>
  <si>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</si>
  <si>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</si>
  <si>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</si>
  <si>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</si>
  <si>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</si>
  <si>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</si>
  <si>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</si>
  <si>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</si>
  <si>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</si>
  <si>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</si>
  <si>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</si>
  <si>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</si>
  <si>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</si>
  <si>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</si>
  <si>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</si>
  <si>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</si>
  <si>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</si>
  <si>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</si>
  <si>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</si>
  <si>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</si>
  <si>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</si>
  <si>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</si>
  <si>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</si>
  <si>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</si>
  <si>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</si>
  <si>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</si>
  <si>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</si>
  <si>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</si>
  <si>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</si>
  <si>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</si>
  <si>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</si>
  <si>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</si>
  <si>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</si>
  <si>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</si>
  <si>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</si>
  <si>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</si>
  <si>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</si>
  <si>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</si>
  <si>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</si>
  <si>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</si>
  <si>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</si>
  <si>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</si>
  <si>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</si>
  <si>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</si>
  <si>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</si>
  <si>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</si>
  <si>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</si>
  <si>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</si>
  <si>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</si>
  <si>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</si>
  <si>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</si>
  <si>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</si>
  <si>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</si>
  <si>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</si>
  <si>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</si>
  <si>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</si>
  <si>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</si>
  <si>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</si>
  <si>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</si>
  <si>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</si>
  <si>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</si>
  <si>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</si>
  <si>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</si>
  <si>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</si>
  <si>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</si>
  <si>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</si>
  <si>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</si>
  <si>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</si>
  <si>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</si>
  <si>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</si>
  <si>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</si>
  <si>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</si>
  <si>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</si>
  <si>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</si>
  <si>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</si>
  <si>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</si>
  <si>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</si>
  <si>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</si>
  <si>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</si>
  <si>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</si>
  <si>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</si>
  <si>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</si>
  <si>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</si>
  <si>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</si>
  <si>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</si>
  <si>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</si>
  <si>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</si>
  <si>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</si>
  <si>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</si>
  <si>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</si>
  <si>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</si>
  <si>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</si>
  <si>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</si>
  <si>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</si>
  <si>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</si>
  <si>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</si>
  <si>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</si>
  <si>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</si>
  <si>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</si>
  <si>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</si>
  <si>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</si>
  <si>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</si>
  <si>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</si>
  <si>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</si>
  <si>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</si>
  <si>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</si>
  <si>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</si>
  <si>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</si>
  <si>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</si>
  <si>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</si>
  <si>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</si>
  <si>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</si>
  <si>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</si>
  <si>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</si>
  <si>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</si>
  <si>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</si>
  <si>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</si>
  <si>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</si>
  <si>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</si>
  <si>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</si>
  <si>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</si>
  <si>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</si>
  <si>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</si>
  <si>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</si>
  <si>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</si>
  <si>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</si>
  <si>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</si>
  <si>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</si>
  <si>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</si>
  <si>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</si>
  <si>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</si>
  <si>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</si>
  <si>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</si>
  <si>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</si>
  <si>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</si>
  <si>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</si>
  <si>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</si>
  <si>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</si>
  <si>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</si>
  <si>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</si>
  <si>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</si>
  <si>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</si>
  <si>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</si>
  <si>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</si>
  <si>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</si>
  <si>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</si>
  <si>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</si>
  <si>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</si>
  <si>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</si>
  <si>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</si>
  <si>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</si>
  <si>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</si>
  <si>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</si>
  <si>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</si>
  <si>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</si>
  <si>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</si>
  <si>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</si>
  <si>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</si>
  <si>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</si>
  <si>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</si>
  <si>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</si>
  <si>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</si>
  <si>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</si>
  <si>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</si>
  <si>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</si>
  <si>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</si>
  <si>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</si>
  <si>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</si>
  <si>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</si>
  <si>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</si>
  <si>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</si>
  <si>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</si>
  <si>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</si>
  <si>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</si>
  <si>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</si>
  <si>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</si>
  <si>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</si>
  <si>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</si>
  <si>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</si>
  <si>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</si>
  <si>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</si>
  <si>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</si>
  <si>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</si>
  <si>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</si>
  <si>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</si>
  <si>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</si>
  <si>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</si>
  <si>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</si>
  <si>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</si>
  <si>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</si>
  <si>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</si>
  <si>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</si>
  <si>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</si>
  <si>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</si>
  <si>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</si>
  <si>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</si>
  <si>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</si>
  <si>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</si>
  <si>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</si>
  <si>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</si>
  <si>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</si>
  <si>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</si>
  <si>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</si>
  <si>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</si>
  <si>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</si>
  <si>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</si>
  <si>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</si>
  <si>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</si>
  <si>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</si>
  <si>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</si>
  <si>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</si>
  <si>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</si>
  <si>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</si>
  <si>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</si>
  <si>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</si>
  <si>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</si>
  <si>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</si>
  <si>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</si>
  <si>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</si>
  <si>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</si>
  <si>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</si>
  <si>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</si>
  <si>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</si>
  <si>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</si>
  <si>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</si>
  <si>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</si>
  <si>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</si>
  <si>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</si>
  <si>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</si>
  <si>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</si>
  <si>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</si>
  <si>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</si>
  <si>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</si>
  <si>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</si>
  <si>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</si>
  <si>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</si>
  <si>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</si>
  <si>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</si>
  <si>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</si>
  <si>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</si>
  <si>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</si>
  <si>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</si>
  <si>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</si>
  <si>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</si>
  <si>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</si>
  <si>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</si>
  <si>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</si>
  <si>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</si>
  <si>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</si>
  <si>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</si>
  <si>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</si>
  <si>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</si>
  <si>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</si>
  <si>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</si>
  <si>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</si>
  <si>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</si>
  <si>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</si>
  <si>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</si>
  <si>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</si>
  <si>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</si>
  <si>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</si>
  <si>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</si>
  <si>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</si>
  <si>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</si>
  <si>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</si>
  <si>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</si>
  <si>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</si>
  <si>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</si>
  <si>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</si>
  <si>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</si>
  <si>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</si>
  <si>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</si>
  <si>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</si>
  <si>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</si>
  <si>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</si>
  <si>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</si>
  <si>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</si>
  <si>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</si>
  <si>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</si>
  <si>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</si>
  <si>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</si>
  <si>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</si>
  <si>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</si>
  <si>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</si>
  <si>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</si>
  <si>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</si>
  <si>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</si>
  <si>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</si>
  <si>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</si>
  <si>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</si>
  <si>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</si>
  <si>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</si>
  <si>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</si>
  <si>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</si>
  <si>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</si>
  <si>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</si>
  <si>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</si>
  <si>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</si>
  <si>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</si>
  <si>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</si>
  <si>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</si>
  <si>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</si>
  <si>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</si>
  <si>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</si>
  <si>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</si>
  <si>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</si>
  <si>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</si>
  <si>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</si>
  <si>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</si>
  <si>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</si>
  <si>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</si>
  <si>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</si>
  <si>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</si>
  <si>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</si>
  <si>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</si>
  <si>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</si>
  <si>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</si>
  <si>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</si>
  <si>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</si>
  <si>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</si>
  <si>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</si>
  <si>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</si>
  <si>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</si>
  <si>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</si>
  <si>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</si>
  <si>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</si>
  <si>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</si>
  <si>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</si>
  <si>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</si>
  <si>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</si>
  <si>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</si>
  <si>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</si>
  <si>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</si>
  <si>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</si>
  <si>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</si>
  <si>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</si>
  <si>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</si>
  <si>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</si>
  <si>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</si>
  <si>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</si>
  <si>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</si>
  <si>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</si>
  <si>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</si>
  <si>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</si>
  <si>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</si>
  <si>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</si>
  <si>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</si>
  <si>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</si>
  <si>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</si>
  <si>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</si>
  <si>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</si>
  <si>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</si>
  <si>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</si>
  <si>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</si>
  <si>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</si>
  <si>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</si>
  <si>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</si>
  <si>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</si>
  <si>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</si>
  <si>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</si>
  <si>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</si>
  <si>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</si>
  <si>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</si>
  <si>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</si>
  <si>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</si>
  <si>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</si>
  <si>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</si>
  <si>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</si>
  <si>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</si>
  <si>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</si>
  <si>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</si>
  <si>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</si>
  <si>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</si>
  <si>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</si>
  <si>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</si>
  <si>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</si>
  <si>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</si>
  <si>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</si>
  <si>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</si>
  <si>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</si>
  <si>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</si>
  <si>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</si>
  <si>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</si>
  <si>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</si>
  <si>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</si>
  <si>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</si>
  <si>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</si>
  <si>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</si>
  <si>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</si>
  <si>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</si>
  <si>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</si>
  <si>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</si>
  <si>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</si>
  <si>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</si>
  <si>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</si>
  <si>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</si>
  <si>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</si>
  <si>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</si>
  <si>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</si>
  <si>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</si>
  <si>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</si>
  <si>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</si>
  <si>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</si>
  <si>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</si>
  <si>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</si>
  <si>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</si>
  <si>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</si>
  <si>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</si>
  <si>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</si>
  <si>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</si>
  <si>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</si>
  <si>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</si>
  <si>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</si>
  <si>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</si>
  <si>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</si>
  <si>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</si>
  <si>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</si>
  <si>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</si>
  <si>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</si>
  <si>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</si>
  <si>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</si>
  <si>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</si>
  <si>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</si>
  <si>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</si>
  <si>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</si>
  <si>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</si>
  <si>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</si>
  <si>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</si>
  <si>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</si>
  <si>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</si>
  <si>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</si>
  <si>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</si>
  <si>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</si>
  <si>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</si>
  <si>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</si>
  <si>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</si>
  <si>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</si>
  <si>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</si>
  <si>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</si>
  <si>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</si>
  <si>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</si>
  <si>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</si>
  <si>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</si>
  <si>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</si>
  <si>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</si>
  <si>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</si>
  <si>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</si>
  <si>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</si>
  <si>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</si>
  <si>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</si>
  <si>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</si>
  <si>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</si>
  <si>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</si>
  <si>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</si>
  <si>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</si>
  <si>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</si>
  <si>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</si>
  <si>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</si>
  <si>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</si>
  <si>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</si>
  <si>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</si>
  <si>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</si>
  <si>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</si>
  <si>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</si>
  <si>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</si>
  <si>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</si>
  <si>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</si>
  <si>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</si>
  <si>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</si>
  <si>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</si>
  <si>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</si>
  <si>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</si>
  <si>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</si>
  <si>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</si>
  <si>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</si>
  <si>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</si>
  <si>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</si>
  <si>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</si>
  <si>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</si>
  <si>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</si>
  <si>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</si>
  <si>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</si>
  <si>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</si>
  <si>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</si>
  <si>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</si>
  <si>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</si>
  <si>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</si>
  <si>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</si>
  <si>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</si>
  <si>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</si>
  <si>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</si>
  <si>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</si>
  <si>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</si>
  <si>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</si>
  <si>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</si>
  <si>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</si>
  <si>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</si>
  <si>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</si>
  <si>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</si>
  <si>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</si>
  <si>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</si>
  <si>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</si>
  <si>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</si>
  <si>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</si>
  <si>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</si>
  <si>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</si>
  <si>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</si>
  <si>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</si>
  <si>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</si>
  <si>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</si>
  <si>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</si>
  <si>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</si>
  <si>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</si>
  <si>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</si>
  <si>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</si>
  <si>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</si>
  <si>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</si>
  <si>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</si>
  <si>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</si>
  <si>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</si>
  <si>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</si>
  <si>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</si>
  <si>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</si>
  <si>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</si>
  <si>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</si>
  <si>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</si>
  <si>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</si>
  <si>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</si>
  <si>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</si>
  <si>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</si>
  <si>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</si>
  <si>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</si>
  <si>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</si>
  <si>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</si>
  <si>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</si>
  <si>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</si>
  <si>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</si>
  <si>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</si>
  <si>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</si>
  <si>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</si>
  <si>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</si>
  <si>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</si>
  <si>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</si>
  <si>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</si>
  <si>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</si>
  <si>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</si>
  <si>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</si>
  <si>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</si>
  <si>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</si>
  <si>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</si>
  <si>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</si>
  <si>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</si>
  <si>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</si>
  <si>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</si>
  <si>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</si>
  <si>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</si>
  <si>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</si>
  <si>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</si>
  <si>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</si>
  <si>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</si>
  <si>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</si>
  <si>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</si>
  <si>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</si>
  <si>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</si>
  <si>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</si>
  <si>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</si>
  <si>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</si>
  <si>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</si>
  <si>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</si>
  <si>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</si>
  <si>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</si>
  <si>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</si>
  <si>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</si>
  <si>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</si>
  <si>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</si>
  <si>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</si>
  <si>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</si>
  <si>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</si>
  <si>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</si>
  <si>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</si>
  <si>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</si>
  <si>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</si>
  <si>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</si>
  <si>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</si>
  <si>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</si>
  <si>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</si>
  <si>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</si>
  <si>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</si>
  <si>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</si>
  <si>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</si>
  <si>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</si>
  <si>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</si>
  <si>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</si>
  <si>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</si>
  <si>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</si>
  <si>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</si>
  <si>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</si>
  <si>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</si>
  <si>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</si>
  <si>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</si>
  <si>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</si>
  <si>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</si>
  <si>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</si>
  <si>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</si>
  <si>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</si>
  <si>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</si>
  <si>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</si>
  <si>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</si>
  <si>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</si>
  <si>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</si>
  <si>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</si>
  <si>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</si>
  <si>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</si>
  <si>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</si>
  <si>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</si>
  <si>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</si>
  <si>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</si>
  <si>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</si>
  <si>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</si>
  <si>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</si>
  <si>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</si>
  <si>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</si>
  <si>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</si>
  <si>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</si>
  <si>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</si>
  <si>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</si>
  <si>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</si>
  <si>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</si>
  <si>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</si>
  <si>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</si>
  <si>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</si>
  <si>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</si>
  <si>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</si>
  <si>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</si>
  <si>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</si>
  <si>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</si>
  <si>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</si>
  <si>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</si>
  <si>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</si>
  <si>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</si>
  <si>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</si>
  <si>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</si>
  <si>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</si>
  <si>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</si>
  <si>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</si>
  <si>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</si>
  <si>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</si>
  <si>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</si>
  <si>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</si>
  <si>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</si>
  <si>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</si>
  <si>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</si>
  <si>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</si>
  <si>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</si>
  <si>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</si>
  <si>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</si>
  <si>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</si>
  <si>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</si>
  <si>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</si>
  <si>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</si>
  <si>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</si>
  <si>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</si>
  <si>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</si>
  <si>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</si>
  <si>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</si>
  <si>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</si>
  <si>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</si>
  <si>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</si>
  <si>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</si>
  <si>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</si>
  <si>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</si>
  <si>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</si>
  <si>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</si>
  <si>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</si>
  <si>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</si>
  <si>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</si>
  <si>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</si>
  <si>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</si>
  <si>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</si>
  <si>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</si>
  <si>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</si>
  <si>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</si>
  <si>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</si>
  <si>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</si>
  <si>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</si>
  <si>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</si>
  <si>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</si>
  <si>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</si>
  <si>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</si>
  <si>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</si>
  <si>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</si>
  <si>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</si>
  <si>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</si>
  <si>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</si>
  <si>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</si>
  <si>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</si>
  <si>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</si>
  <si>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</si>
  <si>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</si>
  <si>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</si>
  <si>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</si>
  <si>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</si>
  <si>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</si>
  <si>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</si>
  <si>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</si>
  <si>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</si>
  <si>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</si>
  <si>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</si>
  <si>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</si>
  <si>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</si>
  <si>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</si>
  <si>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</si>
  <si>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</si>
  <si>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</si>
  <si>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</si>
  <si>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</si>
  <si>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</si>
  <si>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</si>
  <si>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</si>
  <si>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</si>
  <si>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</si>
  <si>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</si>
  <si>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</si>
  <si>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</si>
  <si>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</si>
  <si>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</si>
  <si>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</si>
  <si>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</si>
  <si>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</si>
  <si>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</si>
  <si>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</si>
  <si>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</si>
  <si>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</si>
  <si>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</si>
  <si>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</si>
  <si>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</si>
  <si>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</si>
  <si>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</si>
  <si>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</si>
  <si>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</si>
  <si>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</si>
  <si>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</si>
  <si>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</si>
  <si>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</si>
  <si>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</si>
  <si>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</si>
  <si>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</si>
  <si>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</si>
  <si>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</si>
  <si>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</si>
  <si>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</si>
  <si>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</si>
  <si>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</si>
  <si>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</si>
  <si>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</si>
  <si>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</si>
  <si>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</si>
  <si>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</si>
  <si>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</si>
  <si>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</si>
  <si>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</si>
  <si>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</si>
  <si>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</si>
  <si>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</si>
  <si>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</si>
  <si>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</si>
  <si>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</si>
  <si>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</si>
  <si>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</si>
  <si>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</si>
  <si>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</si>
  <si>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</si>
  <si>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</si>
  <si>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</si>
  <si>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</si>
  <si>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</si>
  <si>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</si>
  <si>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</si>
  <si>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</si>
  <si>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</si>
  <si>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</si>
  <si>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</si>
  <si>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</si>
  <si>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</si>
  <si>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</si>
  <si>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</si>
  <si>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</si>
  <si>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</si>
  <si>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</si>
  <si>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</si>
  <si>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</si>
  <si>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</si>
  <si>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</si>
  <si>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</si>
  <si>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</si>
  <si>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</si>
  <si>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</si>
  <si>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</si>
  <si>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</si>
  <si>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</si>
  <si>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</si>
  <si>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</si>
  <si>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</si>
  <si>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</si>
  <si>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</si>
  <si>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</si>
  <si>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</si>
  <si>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</si>
  <si>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</si>
  <si>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ひとわけあさーびすかぶしきがいしゃ</t>
    <phoneticPr fontId="1"/>
  </si>
  <si>
    <t>ＨＩＴＯＷＡケアサービス株式会社</t>
    <rPh sb="12" eb="16">
      <t>カブシキガイシャ</t>
    </rPh>
    <phoneticPr fontId="1"/>
  </si>
  <si>
    <t>5013301023242</t>
    <phoneticPr fontId="1"/>
  </si>
  <si>
    <t>東京都港区港南二丁目15番3号</t>
    <rPh sb="0" eb="10">
      <t>トウキョウトミナトクコウナンニチョウメ</t>
    </rPh>
    <rPh sb="12" eb="13">
      <t>バン</t>
    </rPh>
    <rPh sb="14" eb="15">
      <t>ゴウ</t>
    </rPh>
    <phoneticPr fontId="1"/>
  </si>
  <si>
    <t>03</t>
    <phoneticPr fontId="1"/>
  </si>
  <si>
    <t>6632</t>
    <phoneticPr fontId="1"/>
  </si>
  <si>
    <t>7702</t>
    <phoneticPr fontId="1"/>
  </si>
  <si>
    <t>6736</t>
    <phoneticPr fontId="1"/>
  </si>
  <si>
    <t>5587</t>
    <phoneticPr fontId="1"/>
  </si>
  <si>
    <t>https://</t>
  </si>
  <si>
    <t>www.irs.jp</t>
    <phoneticPr fontId="1"/>
  </si>
  <si>
    <t>福嶋　茂</t>
    <rPh sb="0" eb="2">
      <t>フクシマ</t>
    </rPh>
    <rPh sb="3" eb="4">
      <t>シゲル</t>
    </rPh>
    <phoneticPr fontId="1"/>
  </si>
  <si>
    <t>代表取締役</t>
    <rPh sb="0" eb="5">
      <t>ダイヒョウトリシマリヤク</t>
    </rPh>
    <phoneticPr fontId="1"/>
  </si>
  <si>
    <t>１　あり</t>
  </si>
  <si>
    <t>１　全ての居室あり</t>
  </si>
  <si>
    <t>１　全ての便所あり</t>
  </si>
  <si>
    <t>１　全ての浴室あり</t>
  </si>
  <si>
    <t>２　あり（ストレッチャー対応）</t>
  </si>
  <si>
    <t>１　自ら実施</t>
  </si>
  <si>
    <t>２　委託</t>
  </si>
  <si>
    <t>○</t>
  </si>
  <si>
    <t>２　なし</t>
  </si>
  <si>
    <t>・事業主体から解約を求める場合：90日
・入居者からの解約予告期間入居後三月を過ぎた場合は30日</t>
    <phoneticPr fontId="1"/>
  </si>
  <si>
    <t>１　利用権方式</t>
  </si>
  <si>
    <t>関連法令の改定時・消費者物価指数や人件費の変動時等</t>
    <phoneticPr fontId="1"/>
  </si>
  <si>
    <t>運営懇談会で意見を聞き、同意を得て行う。</t>
    <phoneticPr fontId="1"/>
  </si>
  <si>
    <t>地代家賃、建築費、修繕費、借入利息等を基礎とし、近隣家賃を参照し、想定居住期間を勘案して算出。</t>
    <phoneticPr fontId="1"/>
  </si>
  <si>
    <t>テレビの設置に伴う放送契約、放送受信料等は自己負担となります。</t>
    <phoneticPr fontId="1"/>
  </si>
  <si>
    <t>ＨＩＴＯＷＡケアサービス株式会社　お客様相談センター　</t>
  </si>
  <si>
    <t>0120</t>
    <phoneticPr fontId="1"/>
  </si>
  <si>
    <t>765</t>
    <phoneticPr fontId="1"/>
  </si>
  <si>
    <t>600</t>
    <phoneticPr fontId="1"/>
  </si>
  <si>
    <t>12月31日～1月3日</t>
    <phoneticPr fontId="1"/>
  </si>
  <si>
    <t xml:space="preserve">東京海上日動火災保険株式会社
対人対物：1億円
</t>
    <phoneticPr fontId="1"/>
  </si>
  <si>
    <t>事故対応マニュアルに基づく</t>
    <phoneticPr fontId="1"/>
  </si>
  <si>
    <t>２　入居希望者に交付</t>
  </si>
  <si>
    <t>１　入居希望者に公開</t>
  </si>
  <si>
    <t>３　公開していない</t>
  </si>
  <si>
    <t>イリーゼ各ホーム</t>
    <rPh sb="4" eb="5">
      <t>カク</t>
    </rPh>
    <phoneticPr fontId="1"/>
  </si>
  <si>
    <t>山﨑悠輝</t>
    <rPh sb="0" eb="4">
      <t>ヤマザキユウキ</t>
    </rPh>
    <phoneticPr fontId="1"/>
  </si>
  <si>
    <t>イリーゼ横浜旭　ホーム長</t>
    <rPh sb="4" eb="7">
      <t>ヨコハマアサヒ</t>
    </rPh>
    <rPh sb="11" eb="12">
      <t>チョウ</t>
    </rPh>
    <phoneticPr fontId="1"/>
  </si>
  <si>
    <t>いりーぜよこはまあさひ</t>
    <phoneticPr fontId="1"/>
  </si>
  <si>
    <t>イリーゼ横浜旭</t>
    <rPh sb="4" eb="7">
      <t>ヨコハマアサヒ</t>
    </rPh>
    <phoneticPr fontId="1"/>
  </si>
  <si>
    <t>横浜市旭区都岡町41-6</t>
    <phoneticPr fontId="1"/>
  </si>
  <si>
    <t>鶴ヶ峰、三ツ境</t>
    <phoneticPr fontId="1"/>
  </si>
  <si>
    <t>・相鉄線「鶴ヶ峰」駅北口、鶴ヶ峰バスターミナル（神奈中バス1、4、5、6番のりばより）バス約16分、「都岡町」バス停下車、徒歩約４分（約250m）
・保土ヶ谷バイパス下川井インターより車で約8分（約2.9km）</t>
    <phoneticPr fontId="1"/>
  </si>
  <si>
    <t>045</t>
    <phoneticPr fontId="1"/>
  </si>
  <si>
    <t>958</t>
    <phoneticPr fontId="1"/>
  </si>
  <si>
    <t>1071</t>
    <phoneticPr fontId="1"/>
  </si>
  <si>
    <t>1072</t>
    <phoneticPr fontId="1"/>
  </si>
  <si>
    <t>yokohamaasahi</t>
    <phoneticPr fontId="1"/>
  </si>
  <si>
    <t>irs.jp</t>
    <phoneticPr fontId="1"/>
  </si>
  <si>
    <t>山﨑　悠輝</t>
    <rPh sb="0" eb="2">
      <t>ヤマザキ</t>
    </rPh>
    <rPh sb="3" eb="5">
      <t>ユウキ</t>
    </rPh>
    <phoneticPr fontId="1"/>
  </si>
  <si>
    <t>ホーム長</t>
    <rPh sb="3" eb="4">
      <t>チョウ</t>
    </rPh>
    <phoneticPr fontId="1"/>
  </si>
  <si>
    <t>１　介護付（一般型特定施設入居者生活介護を提供する場合）</t>
  </si>
  <si>
    <t>1473203584</t>
    <phoneticPr fontId="1"/>
  </si>
  <si>
    <t>横浜市</t>
    <rPh sb="0" eb="3">
      <t>ヨコハマシ</t>
    </rPh>
    <phoneticPr fontId="1"/>
  </si>
  <si>
    <t>１　耐火建築物</t>
  </si>
  <si>
    <t>２　鉄骨造</t>
  </si>
  <si>
    <t>１　全室個室（縁故者個室含む）</t>
  </si>
  <si>
    <t>安否確認の方法・頻度等
巡視または見守りシステム等の機器を併用して適宜実施</t>
    <phoneticPr fontId="1"/>
  </si>
  <si>
    <t>① ご本人のケア・ご家族のケア・街のケアを柱に、社会生活の向上を支援し、ホスピ
　タリティあふれる企業を目指すこと
② 地域社会とのコミュニケーションを通じ、ホスピタリティを創造し、福祉社会の
　実現に貢献すること
③ お客様第一主義を念頭に、お客様の要求を満たすこと</t>
    <phoneticPr fontId="1"/>
  </si>
  <si>
    <t>お一人おひとりの個性や生活スタイルを重視し、サービスを受ける側の立場を考え、されたい介護で対応させて頂いております。</t>
    <phoneticPr fontId="1"/>
  </si>
  <si>
    <t>医療法人社団昇和会　昇和診療所</t>
    <phoneticPr fontId="1"/>
  </si>
  <si>
    <t>横浜市港北区新横浜1-11-11</t>
    <phoneticPr fontId="1"/>
  </si>
  <si>
    <t>内科他</t>
    <phoneticPr fontId="1"/>
  </si>
  <si>
    <t>医療法人社団五輪会　東希望ヶ丘クリニック</t>
    <phoneticPr fontId="1"/>
  </si>
  <si>
    <t>横浜市旭区東希望ヶ丘148中銀ライフケア横浜希望ヶ丘2階</t>
    <phoneticPr fontId="1"/>
  </si>
  <si>
    <t>医療法人社団明芳会　横浜旭中央総合病院</t>
    <phoneticPr fontId="1"/>
  </si>
  <si>
    <t>横浜市旭区若葉台4-20-1</t>
    <phoneticPr fontId="1"/>
  </si>
  <si>
    <t>内科・外科・皮膚科・整形外科他</t>
    <phoneticPr fontId="1"/>
  </si>
  <si>
    <t>医療法人社団高輪会　新横浜デンタルクリニック</t>
    <phoneticPr fontId="1"/>
  </si>
  <si>
    <t>横浜市港北区小机町2461</t>
    <phoneticPr fontId="1"/>
  </si>
  <si>
    <t>訪問歯科診療及び口腔ケアの実施（医療費その他の費用は入居者の自己負担）</t>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</si>
  <si>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</si>
  <si>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phoneticPr fontId="1"/>
  </si>
  <si>
    <t>入居者本人及び身元引受人の同意のもとでの住み替えになります。</t>
    <phoneticPr fontId="1"/>
  </si>
  <si>
    <t>利用権は旧居室から新居室へ移ります。</t>
    <phoneticPr fontId="1"/>
  </si>
  <si>
    <t>概ね60歳以上で要介護の方</t>
    <phoneticPr fontId="1"/>
  </si>
  <si>
    <t>① 入居者が逝去した場合
② 入居者から契約解除が行われた場合
③ 事業者から契約解除が行われた場合</t>
    <phoneticPr fontId="1"/>
  </si>
  <si>
    <t>入居契約書 第28条 ※当社では横浜市が「横浜市有料老人ホーム設置運営指導指針」に定める事業者からの契約解除の条件のほか、当社基準による契約解除条項を設けています。</t>
    <phoneticPr fontId="1"/>
  </si>
  <si>
    <t>7泊8日以内の日程で体験入居が出来ます。
1泊2日　11,000円（税込）
空室発生時のみのご案内となります。</t>
    <phoneticPr fontId="1"/>
  </si>
  <si>
    <t>ｄ　３：１以上</t>
  </si>
  <si>
    <t>初任者研修</t>
    <rPh sb="0" eb="5">
      <t>ショニンシャケンシュウ</t>
    </rPh>
    <phoneticPr fontId="1"/>
  </si>
  <si>
    <t>３　月払い方式</t>
  </si>
  <si>
    <t>１　減額なし</t>
  </si>
  <si>
    <t>要介護2</t>
    <rPh sb="0" eb="3">
      <t>ヨウカイゴ</t>
    </rPh>
    <phoneticPr fontId="1"/>
  </si>
  <si>
    <t>要介護4</t>
    <rPh sb="0" eb="3">
      <t>ヨウカイゴ</t>
    </rPh>
    <phoneticPr fontId="1"/>
  </si>
  <si>
    <t>介護保険サービスの自己負担額は含まない</t>
    <phoneticPr fontId="1"/>
  </si>
  <si>
    <t>居室の水道代、共用施設等の維持管理費、事務費、管理部門に係る人件費、レクレーション費</t>
    <phoneticPr fontId="1"/>
  </si>
  <si>
    <t>＜食費＞
月額　54,000円／人・月（本体価格50,000円）
※１日３食、３０日で軽減税率（8％）適用の場合
軽減税率（8％）の対象となる飲食料品の提供は、「朝食・昼食・夕食」の食費です。それ以外の飲食料品の提供及び１食あたり６９０円を超える特別な食事については軽減税率の対象となりません。
軽減税率の対象となる入居者は、６０歳以上または介護認定を受けている者となります。</t>
    <phoneticPr fontId="1"/>
  </si>
  <si>
    <t>管理費に含む</t>
    <phoneticPr fontId="1"/>
  </si>
  <si>
    <t>介護保険負担割合証に準じた額</t>
    <phoneticPr fontId="1"/>
  </si>
  <si>
    <t>在宅復帰、特養入所、入院等。</t>
    <phoneticPr fontId="1"/>
  </si>
  <si>
    <t>イリーゼ横浜旭</t>
    <phoneticPr fontId="1"/>
  </si>
  <si>
    <t>横浜市健康福祉局高齢施設課</t>
    <phoneticPr fontId="1"/>
  </si>
  <si>
    <t>671</t>
    <phoneticPr fontId="1"/>
  </si>
  <si>
    <t>4117</t>
    <phoneticPr fontId="1"/>
  </si>
  <si>
    <t>土曜、日曜、祝日</t>
    <phoneticPr fontId="1"/>
  </si>
  <si>
    <t>神奈川県国民健康保険団体連合会</t>
    <phoneticPr fontId="1"/>
  </si>
  <si>
    <t>329</t>
    <phoneticPr fontId="1"/>
  </si>
  <si>
    <t>3447</t>
    <phoneticPr fontId="1"/>
  </si>
  <si>
    <t>年1回</t>
    <phoneticPr fontId="1"/>
  </si>
  <si>
    <t>なし</t>
    <phoneticPr fontId="1"/>
  </si>
  <si>
    <t>イリーゼあざみ野　</t>
    <phoneticPr fontId="1"/>
  </si>
  <si>
    <t>横浜市青葉区あざみ野4-32-2</t>
    <phoneticPr fontId="1"/>
  </si>
  <si>
    <t>イリーゼ横浜三ッ沢</t>
    <phoneticPr fontId="1"/>
  </si>
  <si>
    <t>横浜市保土ケ谷区岡沢町287-2</t>
    <phoneticPr fontId="1"/>
  </si>
  <si>
    <t>ケアショップ神奈川</t>
    <phoneticPr fontId="1"/>
  </si>
  <si>
    <t>横浜市青葉区藤が丘2-37-3 メゾン藤が丘108号室</t>
    <phoneticPr fontId="1"/>
  </si>
  <si>
    <t>イリーゼグループホーム小田原鴨宮</t>
    <phoneticPr fontId="1"/>
  </si>
  <si>
    <t>小田原市南鴨宮2丁目8-29</t>
    <phoneticPr fontId="1"/>
  </si>
  <si>
    <t>イリーゼ・ケアプランセンターあざみ野</t>
    <phoneticPr fontId="1"/>
  </si>
  <si>
    <t>イリーゼ横浜センター南</t>
    <phoneticPr fontId="1"/>
  </si>
  <si>
    <t>横浜市都筑区中川中央2-3-28</t>
    <phoneticPr fontId="1"/>
  </si>
  <si>
    <t>イリーゼあざみ野</t>
    <phoneticPr fontId="1"/>
  </si>
  <si>
    <t>10分550円(税込)</t>
    <phoneticPr fontId="1"/>
  </si>
  <si>
    <t>お客様希望により</t>
    <phoneticPr fontId="1"/>
  </si>
  <si>
    <t>実費</t>
    <phoneticPr fontId="1"/>
  </si>
  <si>
    <t>実費負担</t>
    <phoneticPr fontId="1"/>
  </si>
  <si>
    <t>週2回を超える場合</t>
    <phoneticPr fontId="1"/>
  </si>
  <si>
    <t>自立の場合</t>
    <phoneticPr fontId="1"/>
  </si>
  <si>
    <t>協力医療機関の付き添いは無料</t>
    <phoneticPr fontId="1"/>
  </si>
  <si>
    <t>1回550円(税込)</t>
    <phoneticPr fontId="1"/>
  </si>
  <si>
    <t>週1回を超える場合</t>
    <phoneticPr fontId="1"/>
  </si>
  <si>
    <t>週2回を超える場合、外部クリーニング業者利用時は実費</t>
    <phoneticPr fontId="1"/>
  </si>
  <si>
    <t>体調不良時は無料</t>
    <phoneticPr fontId="1"/>
  </si>
  <si>
    <t>応相談</t>
    <phoneticPr fontId="1"/>
  </si>
  <si>
    <t>食費に含まれるおやつ以外は実費</t>
    <phoneticPr fontId="1"/>
  </si>
  <si>
    <t>実費</t>
    <rPh sb="0" eb="2">
      <t>ジッピ</t>
    </rPh>
    <phoneticPr fontId="1"/>
  </si>
  <si>
    <t>指定日での対応</t>
    <phoneticPr fontId="1"/>
  </si>
  <si>
    <t>指定日、指定業者の代行は実費。指定日以外は別途個別対応サービスと実費</t>
    <rPh sb="32" eb="34">
      <t>ジッピ</t>
    </rPh>
    <phoneticPr fontId="1"/>
  </si>
  <si>
    <t>年2回実施の機会を提供</t>
    <phoneticPr fontId="1"/>
  </si>
  <si>
    <t>お客様の希望時　協力医療機関は無料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</si>
</sst>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topLeftCell="A434" zoomScale="70" zoomScaleNormal="100" zoomScaleSheetLayoutView="70" workbookViewId="0">
      <selection activeCell="H448" sqref="H448:O44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2569</v>
      </c>
      <c r="G5" s="171"/>
      <c r="H5" s="171"/>
      <c r="I5" s="171"/>
      <c r="J5" s="171"/>
      <c r="K5" s="171"/>
      <c r="L5" s="171"/>
      <c r="M5" s="171"/>
      <c r="N5" s="171"/>
      <c r="O5" s="171"/>
      <c r="P5" s="171"/>
      <c r="Q5" s="12"/>
    </row>
    <row r="6" spans="1:20" ht="20.100000000000001" customHeight="1">
      <c r="B6" s="168" t="s">
        <v>2</v>
      </c>
      <c r="C6" s="169"/>
      <c r="D6" s="169"/>
      <c r="E6" s="170"/>
      <c r="F6" s="88" t="s">
        <v>2570</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108</v>
      </c>
      <c r="H17" s="35" t="s">
        <v>468</v>
      </c>
      <c r="I17" s="32">
        <v>6215</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2537</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2539</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2006</v>
      </c>
      <c r="G26" s="167"/>
      <c r="H26" s="35" t="s">
        <v>465</v>
      </c>
      <c r="I26" s="167">
        <v>11</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2571</v>
      </c>
      <c r="I31" s="190"/>
      <c r="J31" s="190"/>
      <c r="K31" s="190"/>
      <c r="L31" s="190"/>
      <c r="M31" s="190"/>
      <c r="N31" s="190"/>
      <c r="O31" s="190"/>
      <c r="P31" s="191"/>
      <c r="S31" s="15" t="str">
        <f>IF(H31="","未記入","")</f>
        <v/>
      </c>
    </row>
    <row r="32" spans="1:20" ht="39" customHeight="1">
      <c r="B32" s="134"/>
      <c r="C32" s="121"/>
      <c r="D32" s="121"/>
      <c r="E32" s="122"/>
      <c r="F32" s="157" t="s">
        <v>2572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241</v>
      </c>
      <c r="H33" s="35" t="s">
        <v>468</v>
      </c>
      <c r="I33" s="32">
        <v>805</v>
      </c>
      <c r="J33" s="107"/>
      <c r="K33" s="107"/>
      <c r="L33" s="107"/>
      <c r="M33" s="107"/>
      <c r="N33" s="107"/>
      <c r="O33" s="107"/>
      <c r="P33" s="172"/>
      <c r="S33" s="15" t="str">
        <f>IF(OR(G33="",I33=""),"未記入","")</f>
        <v/>
      </c>
    </row>
    <row r="34" spans="2:20" ht="58.5" customHeight="1">
      <c r="B34" s="134"/>
      <c r="C34" s="121"/>
      <c r="D34" s="121"/>
      <c r="E34" s="122"/>
      <c r="F34" s="96" t="s">
        <v>2573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2574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2575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2576</v>
      </c>
      <c r="K43" s="35" t="s">
        <v>468</v>
      </c>
      <c r="L43" s="11" t="s">
        <v>2577</v>
      </c>
      <c r="M43" s="35" t="s">
        <v>468</v>
      </c>
      <c r="N43" s="11" t="s">
        <v>2578</v>
      </c>
      <c r="O43" s="136"/>
      <c r="P43" s="137"/>
      <c r="S43" s="15" t="str">
        <f>IF(OR(J43="",L43="",N43=""),"未記入","")</f>
        <v/>
      </c>
    </row>
    <row r="44" spans="2:20" ht="20.100000000000001" customHeight="1">
      <c r="B44" s="153"/>
      <c r="C44" s="95"/>
      <c r="D44" s="95"/>
      <c r="E44" s="95"/>
      <c r="F44" s="95" t="s">
        <v>15</v>
      </c>
      <c r="G44" s="95"/>
      <c r="H44" s="95"/>
      <c r="I44" s="95"/>
      <c r="J44" s="64" t="s">
        <v>2576</v>
      </c>
      <c r="K44" s="35" t="s">
        <v>468</v>
      </c>
      <c r="L44" s="63" t="s">
        <v>2577</v>
      </c>
      <c r="M44" s="35" t="s">
        <v>468</v>
      </c>
      <c r="N44" s="63" t="s">
        <v>2579</v>
      </c>
      <c r="O44" s="136"/>
      <c r="P44" s="137"/>
    </row>
    <row r="45" spans="2:20" ht="20.100000000000001" customHeight="1">
      <c r="B45" s="153"/>
      <c r="C45" s="95"/>
      <c r="D45" s="95"/>
      <c r="E45" s="95"/>
      <c r="F45" s="103" t="s">
        <v>410</v>
      </c>
      <c r="G45" s="141"/>
      <c r="H45" s="141"/>
      <c r="I45" s="104"/>
      <c r="J45" s="78" t="s">
        <v>2580</v>
      </c>
      <c r="K45" s="79"/>
      <c r="L45" s="79"/>
      <c r="M45" s="35" t="s">
        <v>464</v>
      </c>
      <c r="N45" s="79" t="s">
        <v>2581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2539</v>
      </c>
      <c r="K47" s="160"/>
      <c r="L47" s="161" t="s">
        <v>2540</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2582</v>
      </c>
      <c r="K48" s="87"/>
      <c r="L48" s="87"/>
      <c r="M48" s="87"/>
      <c r="N48" s="87"/>
      <c r="O48" s="78"/>
      <c r="P48" s="88"/>
    </row>
    <row r="49" spans="1:20" ht="20.100000000000001" customHeight="1">
      <c r="B49" s="153"/>
      <c r="C49" s="95"/>
      <c r="D49" s="95"/>
      <c r="E49" s="95"/>
      <c r="F49" s="95" t="s">
        <v>18</v>
      </c>
      <c r="G49" s="95"/>
      <c r="H49" s="95"/>
      <c r="I49" s="95"/>
      <c r="J49" s="87" t="s">
        <v>2583</v>
      </c>
      <c r="K49" s="87"/>
      <c r="L49" s="87"/>
      <c r="M49" s="87"/>
      <c r="N49" s="87"/>
      <c r="O49" s="78"/>
      <c r="P49" s="88"/>
    </row>
    <row r="50" spans="1:20" ht="20.100000000000001" customHeight="1">
      <c r="B50" s="195" t="s">
        <v>28</v>
      </c>
      <c r="C50" s="196"/>
      <c r="D50" s="196"/>
      <c r="E50" s="196"/>
      <c r="F50" s="196"/>
      <c r="G50" s="196"/>
      <c r="H50" s="196"/>
      <c r="I50" s="196"/>
      <c r="J50" s="166">
        <v>2021</v>
      </c>
      <c r="K50" s="167"/>
      <c r="L50" s="35" t="s">
        <v>465</v>
      </c>
      <c r="M50" s="61">
        <v>1</v>
      </c>
      <c r="N50" s="35" t="s">
        <v>466</v>
      </c>
      <c r="O50" s="61">
        <v>29</v>
      </c>
      <c r="P50" s="37" t="s">
        <v>467</v>
      </c>
      <c r="S50" s="15" t="str">
        <f>IF(OR(J50="",M50="",O50=""),"未記入","")</f>
        <v/>
      </c>
    </row>
    <row r="51" spans="1:20" ht="20.100000000000001" customHeight="1" thickBot="1">
      <c r="B51" s="197" t="s">
        <v>29</v>
      </c>
      <c r="C51" s="198"/>
      <c r="D51" s="198"/>
      <c r="E51" s="198"/>
      <c r="F51" s="198"/>
      <c r="G51" s="198"/>
      <c r="H51" s="198"/>
      <c r="I51" s="198"/>
      <c r="J51" s="199">
        <v>2021</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2584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2585</v>
      </c>
      <c r="K55" s="230"/>
      <c r="L55" s="230"/>
      <c r="M55" s="230"/>
      <c r="N55" s="230"/>
      <c r="O55" s="230"/>
      <c r="P55" s="231"/>
    </row>
    <row r="56" spans="1:20" ht="20.100000000000001" customHeight="1">
      <c r="B56" s="223"/>
      <c r="C56" s="224"/>
      <c r="D56" s="225"/>
      <c r="E56" s="95" t="s">
        <v>33</v>
      </c>
      <c r="F56" s="95"/>
      <c r="G56" s="95"/>
      <c r="H56" s="95"/>
      <c r="I56" s="95"/>
      <c r="J56" s="78" t="s">
        <v>2586</v>
      </c>
      <c r="K56" s="79"/>
      <c r="L56" s="79"/>
      <c r="M56" s="79"/>
      <c r="N56" s="79"/>
      <c r="O56" s="79"/>
      <c r="P56" s="80"/>
    </row>
    <row r="57" spans="1:20" ht="20.100000000000001" customHeight="1">
      <c r="B57" s="223"/>
      <c r="C57" s="224"/>
      <c r="D57" s="225"/>
      <c r="E57" s="95" t="s">
        <v>34</v>
      </c>
      <c r="F57" s="95"/>
      <c r="G57" s="95"/>
      <c r="H57" s="95"/>
      <c r="I57" s="95"/>
      <c r="J57" s="166">
        <v>2021</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1559.61</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2267.81</v>
      </c>
      <c r="L72" s="79"/>
      <c r="M72" s="79"/>
      <c r="N72" s="76" t="s">
        <v>471</v>
      </c>
      <c r="O72" s="76"/>
      <c r="P72" s="201"/>
    </row>
    <row r="73" spans="2:16" ht="20.100000000000001" customHeight="1">
      <c r="B73" s="435"/>
      <c r="C73" s="436"/>
      <c r="D73" s="120"/>
      <c r="E73" s="121"/>
      <c r="F73" s="122"/>
      <c r="G73" s="196" t="s">
        <v>42</v>
      </c>
      <c r="H73" s="196"/>
      <c r="I73" s="196"/>
      <c r="J73" s="196"/>
      <c r="K73" s="78">
        <v>2138.2199999999998</v>
      </c>
      <c r="L73" s="79"/>
      <c r="M73" s="79"/>
      <c r="N73" s="76" t="s">
        <v>471</v>
      </c>
      <c r="O73" s="76"/>
      <c r="P73" s="201"/>
    </row>
    <row r="74" spans="2:16" ht="20.100000000000001" customHeight="1">
      <c r="B74" s="435"/>
      <c r="C74" s="436"/>
      <c r="D74" s="95" t="s">
        <v>43</v>
      </c>
      <c r="E74" s="95"/>
      <c r="F74" s="95"/>
      <c r="G74" s="87" t="s">
        <v>2587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2588</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2551</v>
      </c>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2021</v>
      </c>
      <c r="L86" s="39" t="s">
        <v>465</v>
      </c>
      <c r="M86" s="61">
        <v>1</v>
      </c>
      <c r="N86" s="39" t="s">
        <v>466</v>
      </c>
      <c r="O86" s="61">
        <v>29</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2051</v>
      </c>
      <c r="L88" s="39" t="s">
        <v>465</v>
      </c>
      <c r="M88" s="61">
        <v>1</v>
      </c>
      <c r="N88" s="39" t="s">
        <v>466</v>
      </c>
      <c r="O88" s="61">
        <v>28</v>
      </c>
      <c r="P88" s="40" t="s">
        <v>467</v>
      </c>
    </row>
    <row r="89" spans="2:19" ht="20.100000000000001" customHeight="1">
      <c r="B89" s="437"/>
      <c r="C89" s="438"/>
      <c r="D89" s="95"/>
      <c r="E89" s="95"/>
      <c r="F89" s="95"/>
      <c r="G89" s="219"/>
      <c r="H89" s="76" t="s">
        <v>421</v>
      </c>
      <c r="I89" s="76"/>
      <c r="J89" s="77"/>
      <c r="K89" s="78" t="s">
        <v>2543</v>
      </c>
      <c r="L89" s="79"/>
      <c r="M89" s="79"/>
      <c r="N89" s="79"/>
      <c r="O89" s="79"/>
      <c r="P89" s="80"/>
    </row>
    <row r="90" spans="2:19" ht="20.100000000000001" customHeight="1">
      <c r="B90" s="153" t="s">
        <v>45</v>
      </c>
      <c r="C90" s="95"/>
      <c r="D90" s="237" t="s">
        <v>46</v>
      </c>
      <c r="E90" s="82"/>
      <c r="F90" s="119"/>
      <c r="G90" s="87" t="s">
        <v>2589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16.5</v>
      </c>
      <c r="K95" s="50" t="s">
        <v>471</v>
      </c>
      <c r="L95" s="78">
        <v>62</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6</v>
      </c>
      <c r="H107" s="119" t="s">
        <v>473</v>
      </c>
      <c r="I107" s="95" t="s">
        <v>68</v>
      </c>
      <c r="J107" s="95"/>
      <c r="K107" s="95"/>
      <c r="L107" s="95"/>
      <c r="M107" s="95"/>
      <c r="N107" s="78">
        <v>5</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2543</v>
      </c>
      <c r="H113" s="87"/>
      <c r="I113" s="87"/>
      <c r="J113" s="87"/>
      <c r="K113" s="87"/>
      <c r="L113" s="87"/>
      <c r="M113" s="87"/>
      <c r="N113" s="87"/>
      <c r="O113" s="78"/>
      <c r="P113" s="88"/>
    </row>
    <row r="114" spans="2:16" ht="20.100000000000001" customHeight="1">
      <c r="B114" s="242"/>
      <c r="C114" s="243"/>
      <c r="D114" s="237" t="s">
        <v>79</v>
      </c>
      <c r="E114" s="221"/>
      <c r="F114" s="222"/>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2547</v>
      </c>
      <c r="H116" s="87"/>
      <c r="I116" s="87"/>
      <c r="J116" s="87"/>
      <c r="K116" s="87"/>
      <c r="L116" s="87"/>
      <c r="M116" s="87"/>
      <c r="N116" s="87"/>
      <c r="O116" s="78"/>
      <c r="P116" s="88"/>
    </row>
    <row r="117" spans="2:16" ht="20.100000000000001" customHeight="1">
      <c r="B117" s="220" t="s">
        <v>70</v>
      </c>
      <c r="C117" s="222"/>
      <c r="D117" s="75" t="s">
        <v>72</v>
      </c>
      <c r="E117" s="76"/>
      <c r="F117" s="77"/>
      <c r="G117" s="87" t="s">
        <v>2543</v>
      </c>
      <c r="H117" s="87"/>
      <c r="I117" s="87"/>
      <c r="J117" s="87"/>
      <c r="K117" s="87"/>
      <c r="L117" s="87"/>
      <c r="M117" s="87"/>
      <c r="N117" s="87"/>
      <c r="O117" s="78"/>
      <c r="P117" s="88"/>
    </row>
    <row r="118" spans="2:16" ht="20.100000000000001" customHeight="1">
      <c r="B118" s="223"/>
      <c r="C118" s="225"/>
      <c r="D118" s="84" t="s">
        <v>73</v>
      </c>
      <c r="E118" s="85"/>
      <c r="F118" s="86"/>
      <c r="G118" s="87" t="s">
        <v>2543</v>
      </c>
      <c r="H118" s="87"/>
      <c r="I118" s="87"/>
      <c r="J118" s="87"/>
      <c r="K118" s="87"/>
      <c r="L118" s="87"/>
      <c r="M118" s="87"/>
      <c r="N118" s="87"/>
      <c r="O118" s="78"/>
      <c r="P118" s="88"/>
    </row>
    <row r="119" spans="2:16" ht="20.100000000000001" customHeight="1">
      <c r="B119" s="223"/>
      <c r="C119" s="225"/>
      <c r="D119" s="245" t="s">
        <v>74</v>
      </c>
      <c r="E119" s="246"/>
      <c r="F119" s="247"/>
      <c r="G119" s="87" t="s">
        <v>2543</v>
      </c>
      <c r="H119" s="87"/>
      <c r="I119" s="87"/>
      <c r="J119" s="87"/>
      <c r="K119" s="87"/>
      <c r="L119" s="87"/>
      <c r="M119" s="87"/>
      <c r="N119" s="87"/>
      <c r="O119" s="78"/>
      <c r="P119" s="88"/>
    </row>
    <row r="120" spans="2:16" ht="20.100000000000001" customHeight="1">
      <c r="B120" s="223"/>
      <c r="C120" s="225"/>
      <c r="D120" s="75" t="s">
        <v>75</v>
      </c>
      <c r="E120" s="76"/>
      <c r="F120" s="77"/>
      <c r="G120" s="87" t="s">
        <v>2543</v>
      </c>
      <c r="H120" s="87"/>
      <c r="I120" s="87"/>
      <c r="J120" s="87"/>
      <c r="K120" s="87"/>
      <c r="L120" s="87"/>
      <c r="M120" s="87"/>
      <c r="N120" s="87"/>
      <c r="O120" s="78"/>
      <c r="P120" s="88"/>
    </row>
    <row r="121" spans="2:16" ht="20.100000000000001" customHeight="1">
      <c r="B121" s="223"/>
      <c r="C121" s="225"/>
      <c r="D121" s="75" t="s">
        <v>76</v>
      </c>
      <c r="E121" s="76"/>
      <c r="F121" s="77"/>
      <c r="G121" s="87" t="s">
        <v>2543</v>
      </c>
      <c r="H121" s="87"/>
      <c r="I121" s="87"/>
      <c r="J121" s="87"/>
      <c r="K121" s="87"/>
      <c r="L121" s="87"/>
      <c r="M121" s="87"/>
      <c r="N121" s="87"/>
      <c r="O121" s="78"/>
      <c r="P121" s="88"/>
    </row>
    <row r="122" spans="2:16" ht="20.100000000000001" customHeight="1">
      <c r="B122" s="248"/>
      <c r="C122" s="249"/>
      <c r="D122" s="75" t="s">
        <v>77</v>
      </c>
      <c r="E122" s="76"/>
      <c r="F122" s="77"/>
      <c r="G122" s="87" t="s">
        <v>2543</v>
      </c>
      <c r="H122" s="87"/>
      <c r="I122" s="87"/>
      <c r="J122" s="87"/>
      <c r="K122" s="87"/>
      <c r="L122" s="87"/>
      <c r="M122" s="87"/>
      <c r="N122" s="87"/>
      <c r="O122" s="78"/>
      <c r="P122" s="88"/>
    </row>
    <row r="123" spans="2:16" ht="20.100000000000001" customHeight="1">
      <c r="B123" s="220" t="s">
        <v>411</v>
      </c>
      <c r="C123" s="222"/>
      <c r="D123" s="75" t="s">
        <v>429</v>
      </c>
      <c r="E123" s="76"/>
      <c r="F123" s="77"/>
      <c r="G123" s="87" t="s">
        <v>2544</v>
      </c>
      <c r="H123" s="87"/>
      <c r="I123" s="87"/>
      <c r="J123" s="87"/>
      <c r="K123" s="87"/>
      <c r="L123" s="87"/>
      <c r="M123" s="87"/>
      <c r="N123" s="87"/>
      <c r="O123" s="78"/>
      <c r="P123" s="88"/>
    </row>
    <row r="124" spans="2:16" ht="20.100000000000001" customHeight="1">
      <c r="B124" s="223"/>
      <c r="C124" s="225"/>
      <c r="D124" s="84" t="s">
        <v>430</v>
      </c>
      <c r="E124" s="85"/>
      <c r="F124" s="86"/>
      <c r="G124" s="87" t="s">
        <v>2545</v>
      </c>
      <c r="H124" s="87"/>
      <c r="I124" s="87"/>
      <c r="J124" s="87"/>
      <c r="K124" s="87"/>
      <c r="L124" s="87"/>
      <c r="M124" s="87"/>
      <c r="N124" s="87"/>
      <c r="O124" s="78"/>
      <c r="P124" s="88"/>
    </row>
    <row r="125" spans="2:16" ht="20.100000000000001" customHeight="1">
      <c r="B125" s="223"/>
      <c r="C125" s="225"/>
      <c r="D125" s="245" t="s">
        <v>431</v>
      </c>
      <c r="E125" s="246"/>
      <c r="F125" s="247"/>
      <c r="G125" s="87" t="s">
        <v>2546</v>
      </c>
      <c r="H125" s="87"/>
      <c r="I125" s="87"/>
      <c r="J125" s="87"/>
      <c r="K125" s="87"/>
      <c r="L125" s="87"/>
      <c r="M125" s="87"/>
      <c r="N125" s="87"/>
      <c r="O125" s="78"/>
      <c r="P125" s="88"/>
    </row>
    <row r="126" spans="2:16" ht="39.75" customHeight="1">
      <c r="B126" s="223"/>
      <c r="C126" s="225"/>
      <c r="D126" s="81" t="s">
        <v>432</v>
      </c>
      <c r="E126" s="82"/>
      <c r="F126" s="119"/>
      <c r="G126" s="96" t="s">
        <v>2590</v>
      </c>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2591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2592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2548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2549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2548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2548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2548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2548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2551</v>
      </c>
      <c r="L144" s="274"/>
      <c r="M144" s="274"/>
      <c r="N144" s="274"/>
      <c r="O144" s="147"/>
      <c r="P144" s="275"/>
    </row>
    <row r="145" spans="1:20" ht="20.100000000000001" customHeight="1">
      <c r="B145" s="442"/>
      <c r="C145" s="443"/>
      <c r="D145" s="443"/>
      <c r="E145" s="444"/>
      <c r="F145" s="245" t="s">
        <v>2452</v>
      </c>
      <c r="G145" s="246"/>
      <c r="H145" s="246"/>
      <c r="I145" s="246"/>
      <c r="J145" s="247"/>
      <c r="K145" s="87" t="s">
        <v>2551</v>
      </c>
      <c r="L145" s="87"/>
      <c r="M145" s="87"/>
      <c r="N145" s="87"/>
      <c r="O145" s="78"/>
      <c r="P145" s="88"/>
    </row>
    <row r="146" spans="1:20" ht="20.100000000000001" customHeight="1">
      <c r="B146" s="442"/>
      <c r="C146" s="443"/>
      <c r="D146" s="443"/>
      <c r="E146" s="444"/>
      <c r="F146" s="245" t="s">
        <v>2455</v>
      </c>
      <c r="G146" s="246"/>
      <c r="H146" s="246"/>
      <c r="I146" s="246"/>
      <c r="J146" s="247"/>
      <c r="K146" s="87" t="s">
        <v>2551</v>
      </c>
      <c r="L146" s="87"/>
      <c r="M146" s="87"/>
      <c r="N146" s="87"/>
      <c r="O146" s="78"/>
      <c r="P146" s="88"/>
    </row>
    <row r="147" spans="1:20" ht="20.100000000000001" customHeight="1">
      <c r="B147" s="442"/>
      <c r="C147" s="443"/>
      <c r="D147" s="443"/>
      <c r="E147" s="444"/>
      <c r="F147" s="245" t="s">
        <v>2454</v>
      </c>
      <c r="G147" s="246"/>
      <c r="H147" s="246"/>
      <c r="I147" s="246"/>
      <c r="J147" s="247"/>
      <c r="K147" s="87" t="s">
        <v>2551</v>
      </c>
      <c r="L147" s="87"/>
      <c r="M147" s="87"/>
      <c r="N147" s="87"/>
      <c r="O147" s="78"/>
      <c r="P147" s="88"/>
    </row>
    <row r="148" spans="1:20" ht="20.100000000000001" customHeight="1">
      <c r="B148" s="442"/>
      <c r="C148" s="443"/>
      <c r="D148" s="443"/>
      <c r="E148" s="444"/>
      <c r="F148" s="75" t="s">
        <v>2457</v>
      </c>
      <c r="G148" s="76"/>
      <c r="H148" s="76"/>
      <c r="I148" s="76"/>
      <c r="J148" s="77"/>
      <c r="K148" s="87" t="s">
        <v>2551</v>
      </c>
      <c r="L148" s="87"/>
      <c r="M148" s="87"/>
      <c r="N148" s="87"/>
      <c r="O148" s="78"/>
      <c r="P148" s="88"/>
    </row>
    <row r="149" spans="1:20" ht="20.100000000000001" customHeight="1">
      <c r="B149" s="442"/>
      <c r="C149" s="443"/>
      <c r="D149" s="443"/>
      <c r="E149" s="444"/>
      <c r="F149" s="75" t="s">
        <v>2456</v>
      </c>
      <c r="G149" s="76"/>
      <c r="H149" s="76"/>
      <c r="I149" s="76"/>
      <c r="J149" s="77"/>
      <c r="K149" s="87" t="s">
        <v>2551</v>
      </c>
      <c r="L149" s="87"/>
      <c r="M149" s="87"/>
      <c r="N149" s="87"/>
      <c r="O149" s="78"/>
      <c r="P149" s="88"/>
    </row>
    <row r="150" spans="1:20" ht="20.100000000000001" customHeight="1">
      <c r="B150" s="442"/>
      <c r="C150" s="443"/>
      <c r="D150" s="443"/>
      <c r="E150" s="444"/>
      <c r="F150" s="75" t="s">
        <v>2458</v>
      </c>
      <c r="G150" s="76"/>
      <c r="H150" s="76"/>
      <c r="I150" s="76"/>
      <c r="J150" s="77"/>
      <c r="K150" s="87" t="s">
        <v>2551</v>
      </c>
      <c r="L150" s="87"/>
      <c r="M150" s="87"/>
      <c r="N150" s="87"/>
      <c r="O150" s="78"/>
      <c r="P150" s="88"/>
    </row>
    <row r="151" spans="1:20" ht="20.100000000000001" customHeight="1">
      <c r="B151" s="442"/>
      <c r="C151" s="443"/>
      <c r="D151" s="443"/>
      <c r="E151" s="444"/>
      <c r="F151" s="75" t="s">
        <v>2459</v>
      </c>
      <c r="G151" s="76"/>
      <c r="H151" s="76"/>
      <c r="I151" s="76"/>
      <c r="J151" s="77"/>
      <c r="K151" s="87" t="s">
        <v>2551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2543</v>
      </c>
      <c r="L153" s="87"/>
      <c r="M153" s="87"/>
      <c r="N153" s="87"/>
      <c r="O153" s="78"/>
      <c r="P153" s="88"/>
      <c r="T153" s="69"/>
    </row>
    <row r="154" spans="1:20" ht="20.100000000000001" customHeight="1">
      <c r="B154" s="442"/>
      <c r="C154" s="443"/>
      <c r="D154" s="443"/>
      <c r="E154" s="444"/>
      <c r="F154" s="75" t="s">
        <v>399</v>
      </c>
      <c r="G154" s="76"/>
      <c r="H154" s="76"/>
      <c r="I154" s="76"/>
      <c r="J154" s="77"/>
      <c r="K154" s="87" t="s">
        <v>2551</v>
      </c>
      <c r="L154" s="87"/>
      <c r="M154" s="87"/>
      <c r="N154" s="87"/>
      <c r="O154" s="78"/>
      <c r="P154" s="88"/>
    </row>
    <row r="155" spans="1:20" customFormat="1" ht="62.25" customHeight="1">
      <c r="A155" s="4"/>
      <c r="B155" s="442"/>
      <c r="C155" s="443"/>
      <c r="D155" s="443"/>
      <c r="E155" s="444"/>
      <c r="F155" s="84" t="s">
        <v>2516</v>
      </c>
      <c r="G155" s="85"/>
      <c r="H155" s="85"/>
      <c r="I155" s="85"/>
      <c r="J155" s="86"/>
      <c r="K155" s="87" t="s">
        <v>2543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2543</v>
      </c>
      <c r="L156" s="87"/>
      <c r="M156" s="87"/>
      <c r="N156" s="87"/>
      <c r="O156" s="78"/>
      <c r="P156" s="88"/>
      <c r="T156" s="69"/>
    </row>
    <row r="157" spans="1:20" ht="20.100000000000001" customHeight="1">
      <c r="B157" s="442"/>
      <c r="C157" s="443"/>
      <c r="D157" s="443"/>
      <c r="E157" s="444"/>
      <c r="F157" s="75" t="s">
        <v>2460</v>
      </c>
      <c r="G157" s="76"/>
      <c r="H157" s="76"/>
      <c r="I157" s="76"/>
      <c r="J157" s="77"/>
      <c r="K157" s="78" t="s">
        <v>2551</v>
      </c>
      <c r="L157" s="79"/>
      <c r="M157" s="79"/>
      <c r="N157" s="79"/>
      <c r="O157" s="79"/>
      <c r="P157" s="80"/>
    </row>
    <row r="158" spans="1:20" ht="20.100000000000001" customHeight="1">
      <c r="B158" s="442"/>
      <c r="C158" s="443"/>
      <c r="D158" s="443"/>
      <c r="E158" s="444"/>
      <c r="F158" s="75" t="s">
        <v>2518</v>
      </c>
      <c r="G158" s="76"/>
      <c r="H158" s="76"/>
      <c r="I158" s="76"/>
      <c r="J158" s="77"/>
      <c r="K158" s="78" t="s">
        <v>2551</v>
      </c>
      <c r="L158" s="79"/>
      <c r="M158" s="79"/>
      <c r="N158" s="79"/>
      <c r="O158" s="79"/>
      <c r="P158" s="80"/>
    </row>
    <row r="159" spans="1:20" ht="20.100000000000001" customHeight="1">
      <c r="B159" s="442"/>
      <c r="C159" s="443"/>
      <c r="D159" s="443"/>
      <c r="E159" s="444"/>
      <c r="F159" s="75" t="s">
        <v>2461</v>
      </c>
      <c r="G159" s="76"/>
      <c r="H159" s="76"/>
      <c r="I159" s="76"/>
      <c r="J159" s="77"/>
      <c r="K159" s="78" t="s">
        <v>2543</v>
      </c>
      <c r="L159" s="79"/>
      <c r="M159" s="79"/>
      <c r="N159" s="79"/>
      <c r="O159" s="79"/>
      <c r="P159" s="80"/>
    </row>
    <row r="160" spans="1:20" ht="20.100000000000001" customHeight="1">
      <c r="B160" s="442"/>
      <c r="C160" s="443"/>
      <c r="D160" s="443"/>
      <c r="E160" s="444"/>
      <c r="F160" s="75" t="s">
        <v>403</v>
      </c>
      <c r="G160" s="76"/>
      <c r="H160" s="76"/>
      <c r="I160" s="76"/>
      <c r="J160" s="77"/>
      <c r="K160" s="87" t="s">
        <v>2543</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2543</v>
      </c>
      <c r="L161" s="87"/>
      <c r="M161" s="87"/>
      <c r="N161" s="87"/>
      <c r="O161" s="78"/>
      <c r="P161" s="88"/>
      <c r="T161" s="69"/>
    </row>
    <row r="162" spans="1:20" ht="20.100000000000001" customHeight="1">
      <c r="B162" s="442"/>
      <c r="C162" s="443"/>
      <c r="D162" s="443"/>
      <c r="E162" s="444"/>
      <c r="F162" s="75" t="s">
        <v>2463</v>
      </c>
      <c r="G162" s="76"/>
      <c r="H162" s="76"/>
      <c r="I162" s="76"/>
      <c r="J162" s="77"/>
      <c r="K162" s="87" t="s">
        <v>2543</v>
      </c>
      <c r="L162" s="87"/>
      <c r="M162" s="87"/>
      <c r="N162" s="87"/>
      <c r="O162" s="78"/>
      <c r="P162" s="88"/>
    </row>
    <row r="163" spans="1:20" ht="20.100000000000001" customHeight="1">
      <c r="B163" s="442"/>
      <c r="C163" s="443"/>
      <c r="D163" s="443"/>
      <c r="E163" s="444"/>
      <c r="F163" s="75" t="s">
        <v>2462</v>
      </c>
      <c r="G163" s="76"/>
      <c r="H163" s="76"/>
      <c r="I163" s="76"/>
      <c r="J163" s="77"/>
      <c r="K163" s="87" t="s">
        <v>2551</v>
      </c>
      <c r="L163" s="87"/>
      <c r="M163" s="87"/>
      <c r="N163" s="87"/>
      <c r="O163" s="78"/>
      <c r="P163" s="88"/>
    </row>
    <row r="164" spans="1:20" ht="20.100000000000001" customHeight="1">
      <c r="B164" s="442"/>
      <c r="C164" s="443"/>
      <c r="D164" s="443"/>
      <c r="E164" s="444"/>
      <c r="F164" s="237" t="s">
        <v>2509</v>
      </c>
      <c r="G164" s="221"/>
      <c r="H164" s="221"/>
      <c r="I164" s="221"/>
      <c r="J164" s="222"/>
      <c r="K164" s="87" t="s">
        <v>2551</v>
      </c>
      <c r="L164" s="87"/>
      <c r="M164" s="87"/>
      <c r="N164" s="87"/>
      <c r="O164" s="78"/>
      <c r="P164" s="88"/>
    </row>
    <row r="165" spans="1:20" ht="20.100000000000001" customHeight="1">
      <c r="B165" s="442"/>
      <c r="C165" s="443"/>
      <c r="D165" s="443"/>
      <c r="E165" s="444"/>
      <c r="F165" s="84" t="s">
        <v>2510</v>
      </c>
      <c r="G165" s="85"/>
      <c r="H165" s="85"/>
      <c r="I165" s="85"/>
      <c r="J165" s="86"/>
      <c r="K165" s="87" t="s">
        <v>2551</v>
      </c>
      <c r="L165" s="87"/>
      <c r="M165" s="87"/>
      <c r="N165" s="87"/>
      <c r="O165" s="78"/>
      <c r="P165" s="88"/>
    </row>
    <row r="166" spans="1:20" customFormat="1" ht="33.75" customHeight="1">
      <c r="A166" s="4"/>
      <c r="B166" s="442"/>
      <c r="C166" s="443"/>
      <c r="D166" s="443"/>
      <c r="E166" s="444"/>
      <c r="F166" s="84" t="s">
        <v>2468</v>
      </c>
      <c r="G166" s="85"/>
      <c r="H166" s="85"/>
      <c r="I166" s="85"/>
      <c r="J166" s="86"/>
      <c r="K166" s="87" t="s">
        <v>2551</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2551</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2551</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2551</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2543</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2551</v>
      </c>
      <c r="L171" s="87"/>
      <c r="M171" s="87"/>
      <c r="N171" s="87"/>
      <c r="O171" s="78"/>
      <c r="P171" s="88"/>
    </row>
    <row r="172" spans="1:20" ht="20.100000000000001" customHeight="1">
      <c r="B172" s="442"/>
      <c r="C172" s="443"/>
      <c r="D172" s="443"/>
      <c r="E172" s="444"/>
      <c r="F172" s="257"/>
      <c r="G172" s="224"/>
      <c r="H172" s="225"/>
      <c r="I172" s="103" t="s">
        <v>95</v>
      </c>
      <c r="J172" s="104"/>
      <c r="K172" s="87" t="s">
        <v>2551</v>
      </c>
      <c r="L172" s="87"/>
      <c r="M172" s="87"/>
      <c r="N172" s="87"/>
      <c r="O172" s="78"/>
      <c r="P172" s="88"/>
    </row>
    <row r="173" spans="1:20" ht="20.100000000000001" customHeight="1">
      <c r="B173" s="442"/>
      <c r="C173" s="443"/>
      <c r="D173" s="443"/>
      <c r="E173" s="444"/>
      <c r="F173" s="251"/>
      <c r="G173" s="252"/>
      <c r="H173" s="249"/>
      <c r="I173" s="280" t="s">
        <v>96</v>
      </c>
      <c r="J173" s="281"/>
      <c r="K173" s="87" t="s">
        <v>2551</v>
      </c>
      <c r="L173" s="87"/>
      <c r="M173" s="87"/>
      <c r="N173" s="87"/>
      <c r="O173" s="78"/>
      <c r="P173" s="88"/>
    </row>
    <row r="174" spans="1:20" ht="20.100000000000001" customHeight="1">
      <c r="B174" s="442"/>
      <c r="C174" s="443"/>
      <c r="D174" s="443"/>
      <c r="E174" s="444"/>
      <c r="F174" s="100" t="s">
        <v>2505</v>
      </c>
      <c r="G174" s="101"/>
      <c r="H174" s="102"/>
      <c r="I174" s="103" t="s">
        <v>94</v>
      </c>
      <c r="J174" s="104"/>
      <c r="K174" s="87" t="s">
        <v>2551</v>
      </c>
      <c r="L174" s="87"/>
      <c r="M174" s="87"/>
      <c r="N174" s="87"/>
      <c r="O174" s="78"/>
      <c r="P174" s="88"/>
    </row>
    <row r="175" spans="1:20" ht="20.100000000000001" customHeight="1">
      <c r="B175" s="442"/>
      <c r="C175" s="443"/>
      <c r="D175" s="443"/>
      <c r="E175" s="444"/>
      <c r="F175" s="100"/>
      <c r="G175" s="101"/>
      <c r="H175" s="102"/>
      <c r="I175" s="103" t="s">
        <v>95</v>
      </c>
      <c r="J175" s="104"/>
      <c r="K175" s="87" t="s">
        <v>2543</v>
      </c>
      <c r="L175" s="87"/>
      <c r="M175" s="87"/>
      <c r="N175" s="87"/>
      <c r="O175" s="78"/>
      <c r="P175" s="88"/>
    </row>
    <row r="176" spans="1:20" ht="20.100000000000001" customHeight="1">
      <c r="B176" s="442"/>
      <c r="C176" s="443"/>
      <c r="D176" s="443"/>
      <c r="E176" s="444"/>
      <c r="F176" s="100"/>
      <c r="G176" s="101"/>
      <c r="H176" s="102"/>
      <c r="I176" s="280" t="s">
        <v>96</v>
      </c>
      <c r="J176" s="281"/>
      <c r="K176" s="87" t="s">
        <v>2551</v>
      </c>
      <c r="L176" s="87"/>
      <c r="M176" s="87"/>
      <c r="N176" s="87"/>
      <c r="O176" s="78"/>
      <c r="P176" s="88"/>
    </row>
    <row r="177" spans="1:20" ht="20.100000000000001" customHeight="1">
      <c r="B177" s="442"/>
      <c r="C177" s="443"/>
      <c r="D177" s="443"/>
      <c r="E177" s="444"/>
      <c r="F177" s="100"/>
      <c r="G177" s="101"/>
      <c r="H177" s="102"/>
      <c r="I177" s="103" t="s">
        <v>412</v>
      </c>
      <c r="J177" s="104"/>
      <c r="K177" s="87" t="s">
        <v>2551</v>
      </c>
      <c r="L177" s="87"/>
      <c r="M177" s="87"/>
      <c r="N177" s="87"/>
      <c r="O177" s="78"/>
      <c r="P177" s="88"/>
    </row>
    <row r="178" spans="1:20" customFormat="1" ht="30" customHeight="1">
      <c r="A178" s="2"/>
      <c r="B178" s="442"/>
      <c r="C178" s="443"/>
      <c r="D178" s="443"/>
      <c r="E178" s="444"/>
      <c r="F178" s="100"/>
      <c r="G178" s="101"/>
      <c r="H178" s="102"/>
      <c r="I178" s="103" t="s">
        <v>2472</v>
      </c>
      <c r="J178" s="104"/>
      <c r="K178" s="87" t="s">
        <v>2551</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2551</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2551</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2551</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2551</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2551</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2551</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2551</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2551</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2551</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2551</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2551</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2551</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2551</v>
      </c>
      <c r="L191" s="87"/>
      <c r="M191" s="87"/>
      <c r="N191" s="87"/>
      <c r="O191" s="78"/>
      <c r="P191" s="88"/>
      <c r="T191" s="69"/>
    </row>
    <row r="192" spans="1:20" ht="20.100000000000001" customHeight="1">
      <c r="B192" s="220" t="s">
        <v>97</v>
      </c>
      <c r="C192" s="221"/>
      <c r="D192" s="221"/>
      <c r="E192" s="221"/>
      <c r="F192" s="222"/>
      <c r="G192" s="88" t="s">
        <v>2551</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2550</v>
      </c>
      <c r="G197" s="203" t="s">
        <v>455</v>
      </c>
      <c r="H197" s="203"/>
      <c r="I197" s="203"/>
      <c r="J197" s="203"/>
      <c r="K197" s="203"/>
      <c r="L197" s="203"/>
      <c r="M197" s="203"/>
      <c r="N197" s="203"/>
      <c r="O197" s="203"/>
      <c r="P197" s="217"/>
    </row>
    <row r="198" spans="1:20" ht="20.100000000000001" customHeight="1">
      <c r="B198" s="153"/>
      <c r="C198" s="95"/>
      <c r="D198" s="95"/>
      <c r="E198" s="95"/>
      <c r="F198" s="14" t="s">
        <v>2550</v>
      </c>
      <c r="G198" s="76" t="s">
        <v>456</v>
      </c>
      <c r="H198" s="76"/>
      <c r="I198" s="76"/>
      <c r="J198" s="76"/>
      <c r="K198" s="76"/>
      <c r="L198" s="76"/>
      <c r="M198" s="76"/>
      <c r="N198" s="76"/>
      <c r="O198" s="76"/>
      <c r="P198" s="201"/>
    </row>
    <row r="199" spans="1:20" ht="20.100000000000001" customHeight="1">
      <c r="B199" s="153"/>
      <c r="C199" s="95"/>
      <c r="D199" s="95"/>
      <c r="E199" s="95"/>
      <c r="F199" s="14" t="s">
        <v>2550</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2593</v>
      </c>
      <c r="J201" s="97"/>
      <c r="K201" s="97"/>
      <c r="L201" s="97"/>
      <c r="M201" s="97"/>
      <c r="N201" s="97"/>
      <c r="O201" s="98"/>
      <c r="P201" s="99"/>
    </row>
    <row r="202" spans="1:20" ht="39.950000000000003" customHeight="1">
      <c r="B202" s="293"/>
      <c r="C202" s="294"/>
      <c r="D202" s="109"/>
      <c r="E202" s="110"/>
      <c r="F202" s="95" t="s">
        <v>103</v>
      </c>
      <c r="G202" s="95"/>
      <c r="H202" s="95"/>
      <c r="I202" s="96" t="s">
        <v>2594</v>
      </c>
      <c r="J202" s="97"/>
      <c r="K202" s="97"/>
      <c r="L202" s="97"/>
      <c r="M202" s="97"/>
      <c r="N202" s="97"/>
      <c r="O202" s="98"/>
      <c r="P202" s="99"/>
    </row>
    <row r="203" spans="1:20" ht="79.5" customHeight="1">
      <c r="B203" s="293"/>
      <c r="C203" s="294"/>
      <c r="D203" s="109"/>
      <c r="E203" s="110"/>
      <c r="F203" s="95" t="s">
        <v>104</v>
      </c>
      <c r="G203" s="95"/>
      <c r="H203" s="95"/>
      <c r="I203" s="96" t="s">
        <v>2595</v>
      </c>
      <c r="J203" s="97"/>
      <c r="K203" s="97"/>
      <c r="L203" s="97"/>
      <c r="M203" s="97"/>
      <c r="N203" s="97"/>
      <c r="O203" s="98"/>
      <c r="P203" s="99"/>
    </row>
    <row r="204" spans="1:20" ht="79.5" customHeight="1">
      <c r="B204" s="293"/>
      <c r="C204" s="294"/>
      <c r="D204" s="109"/>
      <c r="E204" s="110"/>
      <c r="F204" s="95" t="s">
        <v>413</v>
      </c>
      <c r="G204" s="95"/>
      <c r="H204" s="95"/>
      <c r="I204" s="96" t="s">
        <v>2595</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2543</v>
      </c>
      <c r="N206" s="79"/>
      <c r="O206" s="79"/>
      <c r="P206" s="80"/>
      <c r="T206" s="69"/>
    </row>
    <row r="207" spans="1:20" ht="39.950000000000003" customHeight="1">
      <c r="B207" s="293"/>
      <c r="C207" s="294"/>
      <c r="D207" s="107">
        <v>2</v>
      </c>
      <c r="E207" s="108"/>
      <c r="F207" s="95" t="s">
        <v>5</v>
      </c>
      <c r="G207" s="95"/>
      <c r="H207" s="95"/>
      <c r="I207" s="92" t="s">
        <v>2596</v>
      </c>
      <c r="J207" s="93"/>
      <c r="K207" s="93"/>
      <c r="L207" s="93"/>
      <c r="M207" s="93"/>
      <c r="N207" s="93"/>
      <c r="O207" s="93"/>
      <c r="P207" s="94"/>
    </row>
    <row r="208" spans="1:20" ht="39.950000000000003" customHeight="1">
      <c r="B208" s="293"/>
      <c r="C208" s="294"/>
      <c r="D208" s="109"/>
      <c r="E208" s="110"/>
      <c r="F208" s="95" t="s">
        <v>103</v>
      </c>
      <c r="G208" s="95"/>
      <c r="H208" s="95"/>
      <c r="I208" s="96" t="s">
        <v>2597</v>
      </c>
      <c r="J208" s="97"/>
      <c r="K208" s="97"/>
      <c r="L208" s="97"/>
      <c r="M208" s="97"/>
      <c r="N208" s="97"/>
      <c r="O208" s="98"/>
      <c r="P208" s="99"/>
    </row>
    <row r="209" spans="1:20" ht="79.5" customHeight="1">
      <c r="B209" s="293"/>
      <c r="C209" s="294"/>
      <c r="D209" s="109"/>
      <c r="E209" s="110"/>
      <c r="F209" s="95" t="s">
        <v>104</v>
      </c>
      <c r="G209" s="95"/>
      <c r="H209" s="95"/>
      <c r="I209" s="96" t="s">
        <v>2595</v>
      </c>
      <c r="J209" s="97"/>
      <c r="K209" s="97"/>
      <c r="L209" s="97"/>
      <c r="M209" s="97"/>
      <c r="N209" s="97"/>
      <c r="O209" s="98"/>
      <c r="P209" s="99"/>
    </row>
    <row r="210" spans="1:20" ht="79.5" customHeight="1">
      <c r="B210" s="293"/>
      <c r="C210" s="294"/>
      <c r="D210" s="109"/>
      <c r="E210" s="110"/>
      <c r="F210" s="95" t="s">
        <v>413</v>
      </c>
      <c r="G210" s="95"/>
      <c r="H210" s="95"/>
      <c r="I210" s="96" t="s">
        <v>2595</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2543</v>
      </c>
      <c r="N212" s="79"/>
      <c r="O212" s="79"/>
      <c r="P212" s="80"/>
      <c r="T212" s="69"/>
    </row>
    <row r="213" spans="1:20" ht="39.950000000000003" customHeight="1">
      <c r="B213" s="293"/>
      <c r="C213" s="294"/>
      <c r="D213" s="107">
        <v>3</v>
      </c>
      <c r="E213" s="108"/>
      <c r="F213" s="95" t="s">
        <v>5</v>
      </c>
      <c r="G213" s="95"/>
      <c r="H213" s="95"/>
      <c r="I213" s="92" t="s">
        <v>2598</v>
      </c>
      <c r="J213" s="93"/>
      <c r="K213" s="93"/>
      <c r="L213" s="93"/>
      <c r="M213" s="93"/>
      <c r="N213" s="93"/>
      <c r="O213" s="93"/>
      <c r="P213" s="94"/>
    </row>
    <row r="214" spans="1:20" ht="39.950000000000003" customHeight="1">
      <c r="B214" s="293"/>
      <c r="C214" s="294"/>
      <c r="D214" s="109"/>
      <c r="E214" s="110"/>
      <c r="F214" s="95" t="s">
        <v>103</v>
      </c>
      <c r="G214" s="95"/>
      <c r="H214" s="95"/>
      <c r="I214" s="96" t="s">
        <v>2599</v>
      </c>
      <c r="J214" s="97"/>
      <c r="K214" s="97"/>
      <c r="L214" s="97"/>
      <c r="M214" s="97"/>
      <c r="N214" s="97"/>
      <c r="O214" s="98"/>
      <c r="P214" s="99"/>
    </row>
    <row r="215" spans="1:20" ht="79.5" customHeight="1">
      <c r="B215" s="293"/>
      <c r="C215" s="294"/>
      <c r="D215" s="109"/>
      <c r="E215" s="110"/>
      <c r="F215" s="95" t="s">
        <v>104</v>
      </c>
      <c r="G215" s="95"/>
      <c r="H215" s="95"/>
      <c r="I215" s="96" t="s">
        <v>2600</v>
      </c>
      <c r="J215" s="97"/>
      <c r="K215" s="97"/>
      <c r="L215" s="97"/>
      <c r="M215" s="97"/>
      <c r="N215" s="97"/>
      <c r="O215" s="98"/>
      <c r="P215" s="99"/>
    </row>
    <row r="216" spans="1:20" ht="79.5" customHeight="1">
      <c r="B216" s="293"/>
      <c r="C216" s="294"/>
      <c r="D216" s="109"/>
      <c r="E216" s="110"/>
      <c r="F216" s="95" t="s">
        <v>413</v>
      </c>
      <c r="G216" s="95"/>
      <c r="H216" s="95"/>
      <c r="I216" s="96" t="s">
        <v>2600</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2551</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2551</v>
      </c>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2543</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2593</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2594</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2601</v>
      </c>
      <c r="J235" s="97"/>
      <c r="K235" s="97"/>
      <c r="L235" s="97"/>
      <c r="M235" s="97"/>
      <c r="N235" s="97"/>
      <c r="O235" s="98"/>
      <c r="P235" s="99"/>
    </row>
    <row r="236" spans="1:20" ht="39.950000000000003" customHeight="1">
      <c r="B236" s="293"/>
      <c r="C236" s="294"/>
      <c r="D236" s="288"/>
      <c r="E236" s="110"/>
      <c r="F236" s="95" t="s">
        <v>103</v>
      </c>
      <c r="G236" s="95"/>
      <c r="H236" s="95"/>
      <c r="I236" s="96" t="s">
        <v>2602</v>
      </c>
      <c r="J236" s="97"/>
      <c r="K236" s="97"/>
      <c r="L236" s="97"/>
      <c r="M236" s="97"/>
      <c r="N236" s="97"/>
      <c r="O236" s="98"/>
      <c r="P236" s="99"/>
    </row>
    <row r="237" spans="1:20" ht="39.950000000000003" customHeight="1">
      <c r="B237" s="293"/>
      <c r="C237" s="294"/>
      <c r="D237" s="288"/>
      <c r="E237" s="110"/>
      <c r="F237" s="194" t="s">
        <v>105</v>
      </c>
      <c r="G237" s="194"/>
      <c r="H237" s="194"/>
      <c r="I237" s="96" t="s">
        <v>2603</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2550</v>
      </c>
      <c r="G245" s="286" t="s">
        <v>432</v>
      </c>
      <c r="H245" s="76"/>
      <c r="I245" s="77"/>
      <c r="J245" s="92" t="s">
        <v>2604</v>
      </c>
      <c r="K245" s="105"/>
      <c r="L245" s="105"/>
      <c r="M245" s="105"/>
      <c r="N245" s="105"/>
      <c r="O245" s="105"/>
      <c r="P245" s="106"/>
    </row>
    <row r="246" spans="2:16" ht="120" customHeight="1">
      <c r="B246" s="153" t="s">
        <v>109</v>
      </c>
      <c r="C246" s="95"/>
      <c r="D246" s="95"/>
      <c r="E246" s="95"/>
      <c r="F246" s="92" t="s">
        <v>2605</v>
      </c>
      <c r="G246" s="93"/>
      <c r="H246" s="93"/>
      <c r="I246" s="93"/>
      <c r="J246" s="93"/>
      <c r="K246" s="93"/>
      <c r="L246" s="93"/>
      <c r="M246" s="93"/>
      <c r="N246" s="93"/>
      <c r="O246" s="93"/>
      <c r="P246" s="94"/>
    </row>
    <row r="247" spans="2:16" ht="120" customHeight="1">
      <c r="B247" s="153" t="s">
        <v>110</v>
      </c>
      <c r="C247" s="95"/>
      <c r="D247" s="95"/>
      <c r="E247" s="95"/>
      <c r="F247" s="92" t="s">
        <v>2606</v>
      </c>
      <c r="G247" s="93"/>
      <c r="H247" s="93"/>
      <c r="I247" s="93"/>
      <c r="J247" s="93"/>
      <c r="K247" s="93"/>
      <c r="L247" s="93"/>
      <c r="M247" s="93"/>
      <c r="N247" s="93"/>
      <c r="O247" s="93"/>
      <c r="P247" s="94"/>
    </row>
    <row r="248" spans="2:16" ht="20.100000000000001" customHeight="1">
      <c r="B248" s="153" t="s">
        <v>111</v>
      </c>
      <c r="C248" s="95"/>
      <c r="D248" s="95"/>
      <c r="E248" s="95"/>
      <c r="F248" s="78" t="s">
        <v>2551</v>
      </c>
      <c r="G248" s="79"/>
      <c r="H248" s="79"/>
      <c r="I248" s="79"/>
      <c r="J248" s="79"/>
      <c r="K248" s="79"/>
      <c r="L248" s="79"/>
      <c r="M248" s="79"/>
      <c r="N248" s="79"/>
      <c r="O248" s="79"/>
      <c r="P248" s="80"/>
    </row>
    <row r="249" spans="2:16" ht="120" customHeight="1">
      <c r="B249" s="153" t="s">
        <v>112</v>
      </c>
      <c r="C249" s="95"/>
      <c r="D249" s="95"/>
      <c r="E249" s="95"/>
      <c r="F249" s="92" t="s">
        <v>2607</v>
      </c>
      <c r="G249" s="93"/>
      <c r="H249" s="93"/>
      <c r="I249" s="93"/>
      <c r="J249" s="93"/>
      <c r="K249" s="93"/>
      <c r="L249" s="93"/>
      <c r="M249" s="93"/>
      <c r="N249" s="93"/>
      <c r="O249" s="93"/>
      <c r="P249" s="94"/>
    </row>
    <row r="250" spans="2:16" ht="20.100000000000001" customHeight="1">
      <c r="B250" s="305" t="s">
        <v>114</v>
      </c>
      <c r="C250" s="297"/>
      <c r="D250" s="297"/>
      <c r="E250" s="297"/>
      <c r="F250" s="78" t="s">
        <v>2551</v>
      </c>
      <c r="G250" s="79"/>
      <c r="H250" s="79"/>
      <c r="I250" s="79"/>
      <c r="J250" s="79"/>
      <c r="K250" s="79"/>
      <c r="L250" s="79"/>
      <c r="M250" s="79"/>
      <c r="N250" s="79"/>
      <c r="O250" s="79"/>
      <c r="P250" s="80"/>
    </row>
    <row r="251" spans="2:16" ht="20.100000000000001" customHeight="1">
      <c r="B251" s="306" t="s">
        <v>115</v>
      </c>
      <c r="C251" s="298"/>
      <c r="D251" s="297" t="s">
        <v>116</v>
      </c>
      <c r="E251" s="297"/>
      <c r="F251" s="78" t="s">
        <v>2551</v>
      </c>
      <c r="G251" s="79"/>
      <c r="H251" s="79"/>
      <c r="I251" s="79"/>
      <c r="J251" s="79"/>
      <c r="K251" s="79"/>
      <c r="L251" s="79"/>
      <c r="M251" s="79"/>
      <c r="N251" s="79"/>
      <c r="O251" s="79"/>
      <c r="P251" s="80"/>
    </row>
    <row r="252" spans="2:16" ht="20.100000000000001" customHeight="1">
      <c r="B252" s="306"/>
      <c r="C252" s="298"/>
      <c r="D252" s="297" t="s">
        <v>117</v>
      </c>
      <c r="E252" s="297"/>
      <c r="F252" s="78" t="s">
        <v>2551</v>
      </c>
      <c r="G252" s="79"/>
      <c r="H252" s="79"/>
      <c r="I252" s="79"/>
      <c r="J252" s="79"/>
      <c r="K252" s="79"/>
      <c r="L252" s="79"/>
      <c r="M252" s="79"/>
      <c r="N252" s="79"/>
      <c r="O252" s="79"/>
      <c r="P252" s="80"/>
    </row>
    <row r="253" spans="2:16" ht="20.100000000000001" customHeight="1">
      <c r="B253" s="306"/>
      <c r="C253" s="298"/>
      <c r="D253" s="297" t="s">
        <v>118</v>
      </c>
      <c r="E253" s="297"/>
      <c r="F253" s="78" t="s">
        <v>2551</v>
      </c>
      <c r="G253" s="79"/>
      <c r="H253" s="79"/>
      <c r="I253" s="79"/>
      <c r="J253" s="79"/>
      <c r="K253" s="79"/>
      <c r="L253" s="79"/>
      <c r="M253" s="79"/>
      <c r="N253" s="79"/>
      <c r="O253" s="79"/>
      <c r="P253" s="80"/>
    </row>
    <row r="254" spans="2:16" ht="20.100000000000001" customHeight="1">
      <c r="B254" s="306"/>
      <c r="C254" s="298"/>
      <c r="D254" s="297" t="s">
        <v>119</v>
      </c>
      <c r="E254" s="297"/>
      <c r="F254" s="78" t="s">
        <v>2551</v>
      </c>
      <c r="G254" s="79"/>
      <c r="H254" s="79"/>
      <c r="I254" s="79"/>
      <c r="J254" s="79"/>
      <c r="K254" s="79"/>
      <c r="L254" s="79"/>
      <c r="M254" s="79"/>
      <c r="N254" s="79"/>
      <c r="O254" s="79"/>
      <c r="P254" s="80"/>
    </row>
    <row r="255" spans="2:16" ht="20.100000000000001" customHeight="1">
      <c r="B255" s="306"/>
      <c r="C255" s="298"/>
      <c r="D255" s="297" t="s">
        <v>120</v>
      </c>
      <c r="E255" s="297"/>
      <c r="F255" s="78" t="s">
        <v>2551</v>
      </c>
      <c r="G255" s="79"/>
      <c r="H255" s="79"/>
      <c r="I255" s="79"/>
      <c r="J255" s="79"/>
      <c r="K255" s="79"/>
      <c r="L255" s="79"/>
      <c r="M255" s="79"/>
      <c r="N255" s="79"/>
      <c r="O255" s="79"/>
      <c r="P255" s="80"/>
    </row>
    <row r="256" spans="2:16" ht="20.100000000000001" customHeight="1">
      <c r="B256" s="306"/>
      <c r="C256" s="298"/>
      <c r="D256" s="298" t="s">
        <v>121</v>
      </c>
      <c r="E256" s="298"/>
      <c r="F256" s="78" t="s">
        <v>2551</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2543</v>
      </c>
      <c r="K263" s="87"/>
      <c r="L263" s="87"/>
      <c r="M263" s="87"/>
      <c r="N263" s="87"/>
      <c r="O263" s="78"/>
      <c r="P263" s="88"/>
      <c r="S263" s="15" t="str">
        <f>IF(J263="","未記入","")</f>
        <v/>
      </c>
    </row>
    <row r="264" spans="2:20" ht="120" customHeight="1">
      <c r="B264" s="153" t="s">
        <v>123</v>
      </c>
      <c r="C264" s="95"/>
      <c r="D264" s="95"/>
      <c r="E264" s="95"/>
      <c r="F264" s="92" t="s">
        <v>2608</v>
      </c>
      <c r="G264" s="93"/>
      <c r="H264" s="93"/>
      <c r="I264" s="93"/>
      <c r="J264" s="93"/>
      <c r="K264" s="93"/>
      <c r="L264" s="93"/>
      <c r="M264" s="93"/>
      <c r="N264" s="93"/>
      <c r="O264" s="93"/>
      <c r="P264" s="94"/>
    </row>
    <row r="265" spans="2:20" ht="60" customHeight="1">
      <c r="B265" s="153" t="s">
        <v>474</v>
      </c>
      <c r="C265" s="95"/>
      <c r="D265" s="95"/>
      <c r="E265" s="95"/>
      <c r="F265" s="92" t="s">
        <v>2609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2610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2611</v>
      </c>
      <c r="K271" s="105"/>
      <c r="L271" s="105"/>
      <c r="M271" s="105"/>
      <c r="N271" s="105"/>
      <c r="O271" s="105"/>
      <c r="P271" s="106"/>
    </row>
    <row r="272" spans="2:20" ht="20.100000000000001" customHeight="1">
      <c r="B272" s="153" t="s">
        <v>127</v>
      </c>
      <c r="C272" s="95"/>
      <c r="D272" s="95"/>
      <c r="E272" s="95"/>
      <c r="F272" s="78">
        <v>62</v>
      </c>
      <c r="G272" s="79"/>
      <c r="H272" s="79"/>
      <c r="I272" s="79"/>
      <c r="J272" s="79"/>
      <c r="K272" s="79"/>
      <c r="L272" s="79"/>
      <c r="M272" s="79"/>
      <c r="N272" s="76" t="s">
        <v>476</v>
      </c>
      <c r="O272" s="76"/>
      <c r="P272" s="201"/>
    </row>
    <row r="273" spans="1:20" ht="120" customHeight="1" thickBot="1">
      <c r="B273" s="308" t="s">
        <v>71</v>
      </c>
      <c r="C273" s="300"/>
      <c r="D273" s="300"/>
      <c r="E273" s="301"/>
      <c r="F273" s="302" t="s">
        <v>2552</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24</v>
      </c>
      <c r="F284" s="244"/>
      <c r="G284" s="244"/>
      <c r="H284" s="78">
        <v>11</v>
      </c>
      <c r="I284" s="79"/>
      <c r="J284" s="160"/>
      <c r="K284" s="87">
        <v>13</v>
      </c>
      <c r="L284" s="87"/>
      <c r="M284" s="87"/>
      <c r="N284" s="87">
        <v>18</v>
      </c>
      <c r="O284" s="78"/>
      <c r="P284" s="88"/>
    </row>
    <row r="285" spans="1:20" ht="20.100000000000001" customHeight="1">
      <c r="B285" s="44"/>
      <c r="C285" s="95" t="s">
        <v>138</v>
      </c>
      <c r="D285" s="95"/>
      <c r="E285" s="244">
        <f>IF(OR($H$285&lt;&gt;"",$K$285&lt;&gt;""),SUM($H$285,$K$285),"")</f>
        <v>20</v>
      </c>
      <c r="F285" s="244"/>
      <c r="G285" s="244"/>
      <c r="H285" s="78">
        <v>10</v>
      </c>
      <c r="I285" s="79"/>
      <c r="J285" s="160"/>
      <c r="K285" s="87">
        <v>10</v>
      </c>
      <c r="L285" s="87"/>
      <c r="M285" s="87"/>
      <c r="N285" s="87">
        <v>16</v>
      </c>
      <c r="O285" s="78"/>
      <c r="P285" s="88"/>
    </row>
    <row r="286" spans="1:20" ht="20.100000000000001" customHeight="1">
      <c r="B286" s="45"/>
      <c r="C286" s="95" t="s">
        <v>139</v>
      </c>
      <c r="D286" s="95"/>
      <c r="E286" s="244">
        <f>IF(OR($H$286&lt;&gt;"",$K$286&lt;&gt;""),SUM($H$286,$K$286),"")</f>
        <v>4</v>
      </c>
      <c r="F286" s="244"/>
      <c r="G286" s="244"/>
      <c r="H286" s="78">
        <v>1</v>
      </c>
      <c r="I286" s="79"/>
      <c r="J286" s="160"/>
      <c r="K286" s="87">
        <v>3</v>
      </c>
      <c r="L286" s="87"/>
      <c r="M286" s="87"/>
      <c r="N286" s="87">
        <v>2</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v>0.2</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00000000000001" customHeight="1">
      <c r="B292" s="153" t="s">
        <v>145</v>
      </c>
      <c r="C292" s="95"/>
      <c r="D292" s="95"/>
      <c r="E292" s="244">
        <f>IF(OR($H$292&lt;&gt;"",$K$292&lt;&gt;""),SUM($H$292,$K$292),"")</f>
        <v>1</v>
      </c>
      <c r="F292" s="244"/>
      <c r="G292" s="244"/>
      <c r="H292" s="78">
        <v>0</v>
      </c>
      <c r="I292" s="79"/>
      <c r="J292" s="160"/>
      <c r="K292" s="87">
        <v>1</v>
      </c>
      <c r="L292" s="87"/>
      <c r="M292" s="87"/>
      <c r="N292" s="87">
        <v>0.8</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9</v>
      </c>
      <c r="H303" s="141"/>
      <c r="I303" s="104"/>
      <c r="J303" s="87">
        <v>5</v>
      </c>
      <c r="K303" s="87"/>
      <c r="L303" s="87"/>
      <c r="M303" s="87">
        <v>4</v>
      </c>
      <c r="N303" s="87"/>
      <c r="O303" s="78"/>
      <c r="P303" s="88"/>
    </row>
    <row r="304" spans="2:20" ht="20.100000000000001" customHeight="1">
      <c r="B304" s="153" t="s">
        <v>158</v>
      </c>
      <c r="C304" s="95"/>
      <c r="D304" s="95"/>
      <c r="E304" s="95"/>
      <c r="F304" s="95"/>
      <c r="G304" s="103">
        <f>IF(OR($J$304&lt;&gt;"",$M$304&lt;&gt;""),SUM($J$304,$M$304),"")</f>
        <v>4</v>
      </c>
      <c r="H304" s="141"/>
      <c r="I304" s="104"/>
      <c r="J304" s="87">
        <v>1</v>
      </c>
      <c r="K304" s="87"/>
      <c r="L304" s="87"/>
      <c r="M304" s="87">
        <v>3</v>
      </c>
      <c r="N304" s="87"/>
      <c r="O304" s="78"/>
      <c r="P304" s="88"/>
    </row>
    <row r="305" spans="1:20" ht="20.100000000000001" customHeight="1">
      <c r="B305" s="153" t="s">
        <v>390</v>
      </c>
      <c r="C305" s="95"/>
      <c r="D305" s="95"/>
      <c r="E305" s="95"/>
      <c r="F305" s="95"/>
      <c r="G305" s="103">
        <f>IF(OR($J$305&lt;&gt;"",$M$305&lt;&gt;""),SUM($J$305,$M$305),"")</f>
        <v>4</v>
      </c>
      <c r="H305" s="141"/>
      <c r="I305" s="104"/>
      <c r="J305" s="87">
        <v>3</v>
      </c>
      <c r="K305" s="87"/>
      <c r="L305" s="87"/>
      <c r="M305" s="87">
        <v>1</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0</v>
      </c>
      <c r="K311" s="87"/>
      <c r="L311" s="87"/>
      <c r="M311" s="87">
        <v>1</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2612</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2551</v>
      </c>
      <c r="M339" s="148"/>
      <c r="N339" s="148"/>
      <c r="O339" s="148"/>
      <c r="P339" s="149"/>
    </row>
    <row r="340" spans="2:20" ht="20.100000000000001" customHeight="1">
      <c r="B340" s="138"/>
      <c r="C340" s="139"/>
      <c r="D340" s="139"/>
      <c r="E340" s="139"/>
      <c r="F340" s="140"/>
      <c r="G340" s="237" t="s">
        <v>440</v>
      </c>
      <c r="H340" s="222"/>
      <c r="I340" s="78" t="s">
        <v>2543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2613</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0</v>
      </c>
      <c r="I345" s="28">
        <v>3</v>
      </c>
      <c r="J345" s="28">
        <v>5</v>
      </c>
      <c r="K345" s="28">
        <v>0</v>
      </c>
      <c r="L345" s="28">
        <v>0</v>
      </c>
      <c r="M345" s="28">
        <v>0</v>
      </c>
      <c r="N345" s="28">
        <v>0</v>
      </c>
      <c r="O345" s="28">
        <v>0</v>
      </c>
      <c r="P345" s="28">
        <v>0</v>
      </c>
      <c r="Q345" s="12"/>
    </row>
    <row r="346" spans="2:20" ht="20.100000000000001" customHeight="1">
      <c r="B346" s="220" t="s">
        <v>181</v>
      </c>
      <c r="C346" s="221"/>
      <c r="D346" s="221"/>
      <c r="E346" s="221"/>
      <c r="F346" s="222"/>
      <c r="G346" s="28">
        <v>1</v>
      </c>
      <c r="H346" s="28">
        <v>0</v>
      </c>
      <c r="I346" s="28">
        <v>2</v>
      </c>
      <c r="J346" s="28">
        <v>3</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4</v>
      </c>
      <c r="J347" s="28">
        <v>8</v>
      </c>
      <c r="K347" s="28">
        <v>0</v>
      </c>
      <c r="L347" s="28">
        <v>0</v>
      </c>
      <c r="M347" s="28">
        <v>0</v>
      </c>
      <c r="N347" s="28">
        <v>0</v>
      </c>
      <c r="O347" s="28">
        <v>0</v>
      </c>
      <c r="P347" s="28">
        <v>0</v>
      </c>
      <c r="Q347" s="12"/>
    </row>
    <row r="348" spans="2:20" ht="20.100000000000001" customHeight="1">
      <c r="B348" s="350"/>
      <c r="C348" s="351"/>
      <c r="D348" s="237" t="s">
        <v>184</v>
      </c>
      <c r="E348" s="221"/>
      <c r="F348" s="222"/>
      <c r="G348" s="346">
        <v>1</v>
      </c>
      <c r="H348" s="346">
        <v>3</v>
      </c>
      <c r="I348" s="346">
        <v>5</v>
      </c>
      <c r="J348" s="346">
        <v>2</v>
      </c>
      <c r="K348" s="346">
        <v>0</v>
      </c>
      <c r="L348" s="346">
        <v>0</v>
      </c>
      <c r="M348" s="346">
        <v>0</v>
      </c>
      <c r="N348" s="346">
        <v>1</v>
      </c>
      <c r="O348" s="346">
        <v>1</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0</v>
      </c>
      <c r="J350" s="346">
        <v>0</v>
      </c>
      <c r="K350" s="346">
        <v>1</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1</v>
      </c>
      <c r="J352" s="346">
        <v>0</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2543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2553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2614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2543</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2615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2554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2555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2616</v>
      </c>
      <c r="J376" s="87"/>
      <c r="K376" s="87"/>
      <c r="L376" s="87"/>
      <c r="M376" s="78" t="s">
        <v>2617</v>
      </c>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16.5</v>
      </c>
      <c r="J378" s="79"/>
      <c r="K378" s="79"/>
      <c r="L378" s="55" t="s">
        <v>471</v>
      </c>
      <c r="M378" s="78">
        <v>16.5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212324</v>
      </c>
      <c r="J384" s="79"/>
      <c r="K384" s="79"/>
      <c r="L384" s="50" t="s">
        <v>480</v>
      </c>
      <c r="M384" s="78">
        <v>217357</v>
      </c>
      <c r="N384" s="79"/>
      <c r="O384" s="79"/>
      <c r="P384" s="37" t="s">
        <v>480</v>
      </c>
    </row>
    <row r="385" spans="2:20" ht="20.100000000000001" customHeight="1">
      <c r="B385" s="373"/>
      <c r="C385" s="75" t="s">
        <v>205</v>
      </c>
      <c r="D385" s="76"/>
      <c r="E385" s="76"/>
      <c r="F385" s="76"/>
      <c r="G385" s="76"/>
      <c r="H385" s="77"/>
      <c r="I385" s="78">
        <v>79000</v>
      </c>
      <c r="J385" s="79"/>
      <c r="K385" s="79"/>
      <c r="L385" s="50" t="s">
        <v>480</v>
      </c>
      <c r="M385" s="78">
        <v>79000</v>
      </c>
      <c r="N385" s="79"/>
      <c r="O385" s="79"/>
      <c r="P385" s="37" t="s">
        <v>480</v>
      </c>
    </row>
    <row r="386" spans="2:20" ht="20.100000000000001" customHeight="1">
      <c r="B386" s="153"/>
      <c r="C386" s="374" t="s">
        <v>207</v>
      </c>
      <c r="D386" s="245" t="s">
        <v>206</v>
      </c>
      <c r="E386" s="246"/>
      <c r="F386" s="246"/>
      <c r="G386" s="246"/>
      <c r="H386" s="247"/>
      <c r="I386" s="78">
        <v>23224</v>
      </c>
      <c r="J386" s="79"/>
      <c r="K386" s="79"/>
      <c r="L386" s="50" t="s">
        <v>480</v>
      </c>
      <c r="M386" s="78">
        <v>28257</v>
      </c>
      <c r="N386" s="79"/>
      <c r="O386" s="79"/>
      <c r="P386" s="37" t="s">
        <v>480</v>
      </c>
    </row>
    <row r="387" spans="2:20" ht="20.100000000000001" customHeight="1">
      <c r="B387" s="153"/>
      <c r="C387" s="374"/>
      <c r="D387" s="374" t="s">
        <v>208</v>
      </c>
      <c r="E387" s="75" t="s">
        <v>216</v>
      </c>
      <c r="F387" s="76"/>
      <c r="G387" s="76"/>
      <c r="H387" s="77"/>
      <c r="I387" s="78">
        <v>54000</v>
      </c>
      <c r="J387" s="79"/>
      <c r="K387" s="79"/>
      <c r="L387" s="50" t="s">
        <v>480</v>
      </c>
      <c r="M387" s="78">
        <v>54000</v>
      </c>
      <c r="N387" s="79"/>
      <c r="O387" s="79"/>
      <c r="P387" s="37" t="s">
        <v>480</v>
      </c>
    </row>
    <row r="388" spans="2:20" ht="20.100000000000001" customHeight="1">
      <c r="B388" s="153"/>
      <c r="C388" s="374"/>
      <c r="D388" s="374"/>
      <c r="E388" s="75" t="s">
        <v>217</v>
      </c>
      <c r="F388" s="76"/>
      <c r="G388" s="76"/>
      <c r="H388" s="77"/>
      <c r="I388" s="78">
        <v>55000</v>
      </c>
      <c r="J388" s="79"/>
      <c r="K388" s="79"/>
      <c r="L388" s="50" t="s">
        <v>480</v>
      </c>
      <c r="M388" s="78">
        <v>55000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0</v>
      </c>
      <c r="J390" s="79"/>
      <c r="K390" s="79"/>
      <c r="L390" s="50" t="s">
        <v>480</v>
      </c>
      <c r="M390" s="78">
        <v>0</v>
      </c>
      <c r="N390" s="79"/>
      <c r="O390" s="79"/>
      <c r="P390" s="37" t="s">
        <v>480</v>
      </c>
    </row>
    <row r="391" spans="2:20" ht="20.100000000000001" customHeight="1">
      <c r="B391" s="153"/>
      <c r="C391" s="374"/>
      <c r="D391" s="374"/>
      <c r="E391" s="75" t="s">
        <v>71</v>
      </c>
      <c r="F391" s="76"/>
      <c r="G391" s="76"/>
      <c r="H391" s="77"/>
      <c r="I391" s="78">
        <v>1100</v>
      </c>
      <c r="J391" s="79"/>
      <c r="K391" s="79"/>
      <c r="L391" s="50" t="s">
        <v>480</v>
      </c>
      <c r="M391" s="78">
        <v>1100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2556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2618</v>
      </c>
      <c r="H400" s="93"/>
      <c r="I400" s="93"/>
      <c r="J400" s="93"/>
      <c r="K400" s="93"/>
      <c r="L400" s="93"/>
      <c r="M400" s="93"/>
      <c r="N400" s="93"/>
      <c r="O400" s="93"/>
      <c r="P400" s="94"/>
    </row>
    <row r="401" spans="2:20" ht="120" customHeight="1">
      <c r="B401" s="142" t="s">
        <v>217</v>
      </c>
      <c r="C401" s="76"/>
      <c r="D401" s="76"/>
      <c r="E401" s="76"/>
      <c r="F401" s="77"/>
      <c r="G401" s="92" t="s">
        <v>2619</v>
      </c>
      <c r="H401" s="93"/>
      <c r="I401" s="93"/>
      <c r="J401" s="93"/>
      <c r="K401" s="93"/>
      <c r="L401" s="93"/>
      <c r="M401" s="93"/>
      <c r="N401" s="93"/>
      <c r="O401" s="93"/>
      <c r="P401" s="94"/>
    </row>
    <row r="402" spans="2:20" ht="120" customHeight="1">
      <c r="B402" s="142" t="s">
        <v>216</v>
      </c>
      <c r="C402" s="76"/>
      <c r="D402" s="76"/>
      <c r="E402" s="76"/>
      <c r="F402" s="77"/>
      <c r="G402" s="92" t="s">
        <v>2620</v>
      </c>
      <c r="H402" s="93"/>
      <c r="I402" s="93"/>
      <c r="J402" s="93"/>
      <c r="K402" s="93"/>
      <c r="L402" s="93"/>
      <c r="M402" s="93"/>
      <c r="N402" s="93"/>
      <c r="O402" s="93"/>
      <c r="P402" s="94"/>
    </row>
    <row r="403" spans="2:20" ht="120" customHeight="1">
      <c r="B403" s="142" t="s">
        <v>219</v>
      </c>
      <c r="C403" s="76"/>
      <c r="D403" s="76"/>
      <c r="E403" s="76"/>
      <c r="F403" s="77"/>
      <c r="G403" s="92" t="s">
        <v>2621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2557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2622</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47</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15</v>
      </c>
      <c r="I435" s="79"/>
      <c r="J435" s="79"/>
      <c r="K435" s="79"/>
      <c r="L435" s="79"/>
      <c r="M435" s="79"/>
      <c r="N435" s="79"/>
      <c r="O435" s="79"/>
      <c r="P435" s="37" t="s">
        <v>478</v>
      </c>
    </row>
    <row r="436" spans="2:16" ht="20.100000000000001" customHeight="1">
      <c r="B436" s="153"/>
      <c r="C436" s="95"/>
      <c r="D436" s="95" t="s">
        <v>249</v>
      </c>
      <c r="E436" s="95"/>
      <c r="F436" s="95"/>
      <c r="G436" s="95"/>
      <c r="H436" s="78">
        <v>46</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14</v>
      </c>
      <c r="I440" s="79"/>
      <c r="J440" s="79"/>
      <c r="K440" s="79"/>
      <c r="L440" s="79"/>
      <c r="M440" s="79"/>
      <c r="N440" s="79"/>
      <c r="O440" s="79"/>
      <c r="P440" s="37" t="s">
        <v>478</v>
      </c>
    </row>
    <row r="441" spans="2:16" ht="20.100000000000001" customHeight="1">
      <c r="B441" s="398"/>
      <c r="C441" s="399"/>
      <c r="D441" s="95" t="s">
        <v>254</v>
      </c>
      <c r="E441" s="95"/>
      <c r="F441" s="95"/>
      <c r="G441" s="95"/>
      <c r="H441" s="78">
        <v>18</v>
      </c>
      <c r="I441" s="79"/>
      <c r="J441" s="79"/>
      <c r="K441" s="79"/>
      <c r="L441" s="79"/>
      <c r="M441" s="79"/>
      <c r="N441" s="79"/>
      <c r="O441" s="79"/>
      <c r="P441" s="37" t="s">
        <v>478</v>
      </c>
    </row>
    <row r="442" spans="2:16" ht="20.100000000000001" customHeight="1">
      <c r="B442" s="398"/>
      <c r="C442" s="399"/>
      <c r="D442" s="95" t="s">
        <v>255</v>
      </c>
      <c r="E442" s="95"/>
      <c r="F442" s="95"/>
      <c r="G442" s="95"/>
      <c r="H442" s="78">
        <v>15</v>
      </c>
      <c r="I442" s="79"/>
      <c r="J442" s="79"/>
      <c r="K442" s="79"/>
      <c r="L442" s="79"/>
      <c r="M442" s="79"/>
      <c r="N442" s="79"/>
      <c r="O442" s="79"/>
      <c r="P442" s="37" t="s">
        <v>478</v>
      </c>
    </row>
    <row r="443" spans="2:16" ht="20.100000000000001" customHeight="1">
      <c r="B443" s="398"/>
      <c r="C443" s="399"/>
      <c r="D443" s="95" t="s">
        <v>256</v>
      </c>
      <c r="E443" s="95"/>
      <c r="F443" s="95"/>
      <c r="G443" s="95"/>
      <c r="H443" s="78">
        <v>10</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13</v>
      </c>
      <c r="I446" s="79"/>
      <c r="J446" s="79"/>
      <c r="K446" s="79"/>
      <c r="L446" s="79"/>
      <c r="M446" s="79"/>
      <c r="N446" s="79"/>
      <c r="O446" s="79"/>
      <c r="P446" s="37" t="s">
        <v>478</v>
      </c>
    </row>
    <row r="447" spans="2:16" ht="20.100000000000001" customHeight="1">
      <c r="B447" s="153"/>
      <c r="C447" s="95"/>
      <c r="D447" s="95" t="s">
        <v>260</v>
      </c>
      <c r="E447" s="95"/>
      <c r="F447" s="95"/>
      <c r="G447" s="95"/>
      <c r="H447" s="78">
        <v>41</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v>
      </c>
      <c r="I453" s="148"/>
      <c r="J453" s="148"/>
      <c r="K453" s="148"/>
      <c r="L453" s="148"/>
      <c r="M453" s="148"/>
      <c r="N453" s="148"/>
      <c r="O453" s="148"/>
      <c r="P453" s="49" t="s">
        <v>484</v>
      </c>
    </row>
    <row r="454" spans="2:20" ht="20.100000000000001" customHeight="1">
      <c r="B454" s="153" t="s">
        <v>266</v>
      </c>
      <c r="C454" s="95"/>
      <c r="D454" s="95"/>
      <c r="E454" s="95"/>
      <c r="F454" s="95"/>
      <c r="G454" s="95"/>
      <c r="H454" s="78">
        <v>59</v>
      </c>
      <c r="I454" s="79"/>
      <c r="J454" s="79"/>
      <c r="K454" s="79"/>
      <c r="L454" s="79"/>
      <c r="M454" s="79"/>
      <c r="N454" s="79"/>
      <c r="O454" s="79"/>
      <c r="P454" s="37" t="s">
        <v>476</v>
      </c>
    </row>
    <row r="455" spans="2:20" ht="20.100000000000001" customHeight="1">
      <c r="B455" s="153" t="s">
        <v>267</v>
      </c>
      <c r="C455" s="95"/>
      <c r="D455" s="95"/>
      <c r="E455" s="95"/>
      <c r="F455" s="95"/>
      <c r="G455" s="95"/>
      <c r="H455" s="78">
        <v>95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2</v>
      </c>
      <c r="I460" s="148"/>
      <c r="J460" s="148"/>
      <c r="K460" s="148"/>
      <c r="L460" s="148"/>
      <c r="M460" s="148"/>
      <c r="N460" s="148"/>
      <c r="O460" s="148"/>
      <c r="P460" s="49" t="s">
        <v>478</v>
      </c>
    </row>
    <row r="461" spans="2:20" ht="20.100000000000001" customHeight="1">
      <c r="B461" s="414"/>
      <c r="C461" s="415"/>
      <c r="D461" s="415"/>
      <c r="E461" s="95" t="s">
        <v>276</v>
      </c>
      <c r="F461" s="95"/>
      <c r="G461" s="95"/>
      <c r="H461" s="78">
        <v>6</v>
      </c>
      <c r="I461" s="79"/>
      <c r="J461" s="79"/>
      <c r="K461" s="79"/>
      <c r="L461" s="79"/>
      <c r="M461" s="79"/>
      <c r="N461" s="79"/>
      <c r="O461" s="79"/>
      <c r="P461" s="37" t="s">
        <v>478</v>
      </c>
    </row>
    <row r="462" spans="2:20" ht="20.100000000000001" customHeight="1">
      <c r="B462" s="414"/>
      <c r="C462" s="415"/>
      <c r="D462" s="415"/>
      <c r="E462" s="95" t="s">
        <v>277</v>
      </c>
      <c r="F462" s="95"/>
      <c r="G462" s="95"/>
      <c r="H462" s="78">
        <v>5</v>
      </c>
      <c r="I462" s="79"/>
      <c r="J462" s="79"/>
      <c r="K462" s="79"/>
      <c r="L462" s="79"/>
      <c r="M462" s="79"/>
      <c r="N462" s="79"/>
      <c r="O462" s="79"/>
      <c r="P462" s="37" t="s">
        <v>478</v>
      </c>
    </row>
    <row r="463" spans="2:20" ht="20.100000000000001" customHeight="1">
      <c r="B463" s="414"/>
      <c r="C463" s="415"/>
      <c r="D463" s="415"/>
      <c r="E463" s="95" t="s">
        <v>414</v>
      </c>
      <c r="F463" s="95"/>
      <c r="G463" s="95"/>
      <c r="H463" s="78">
        <v>9</v>
      </c>
      <c r="I463" s="79"/>
      <c r="J463" s="79"/>
      <c r="K463" s="79"/>
      <c r="L463" s="79"/>
      <c r="M463" s="79"/>
      <c r="N463" s="79"/>
      <c r="O463" s="79"/>
      <c r="P463" s="37" t="s">
        <v>478</v>
      </c>
    </row>
    <row r="464" spans="2:20" ht="20.100000000000001" customHeight="1">
      <c r="B464" s="414"/>
      <c r="C464" s="415"/>
      <c r="D464" s="415"/>
      <c r="E464" s="95" t="s">
        <v>71</v>
      </c>
      <c r="F464" s="95"/>
      <c r="G464" s="95"/>
      <c r="H464" s="78">
        <v>6</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19</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2623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2624</v>
      </c>
      <c r="I475" s="93"/>
      <c r="J475" s="93"/>
      <c r="K475" s="93"/>
      <c r="L475" s="93"/>
      <c r="M475" s="93"/>
      <c r="N475" s="93"/>
      <c r="O475" s="93"/>
      <c r="P475" s="94"/>
    </row>
    <row r="476" spans="1:20" ht="20.100000000000001" customHeight="1">
      <c r="B476" s="408"/>
      <c r="C476" s="75" t="s">
        <v>14</v>
      </c>
      <c r="D476" s="76"/>
      <c r="E476" s="76"/>
      <c r="F476" s="76"/>
      <c r="G476" s="77"/>
      <c r="H476" s="229" t="s">
        <v>2576</v>
      </c>
      <c r="I476" s="230"/>
      <c r="J476" s="35" t="s">
        <v>468</v>
      </c>
      <c r="K476" s="230" t="s">
        <v>2577</v>
      </c>
      <c r="L476" s="230"/>
      <c r="M476" s="35" t="s">
        <v>468</v>
      </c>
      <c r="N476" s="230" t="s">
        <v>2578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2558</v>
      </c>
      <c r="I482" s="93"/>
      <c r="J482" s="93"/>
      <c r="K482" s="93"/>
      <c r="L482" s="93"/>
      <c r="M482" s="93"/>
      <c r="N482" s="93"/>
      <c r="O482" s="93"/>
      <c r="P482" s="94"/>
    </row>
    <row r="483" spans="2:16" ht="20.100000000000001" customHeight="1">
      <c r="B483" s="419"/>
      <c r="C483" s="75" t="s">
        <v>14</v>
      </c>
      <c r="D483" s="76"/>
      <c r="E483" s="76"/>
      <c r="F483" s="76"/>
      <c r="G483" s="77"/>
      <c r="H483" s="229" t="s">
        <v>2559</v>
      </c>
      <c r="I483" s="230"/>
      <c r="J483" s="35" t="s">
        <v>468</v>
      </c>
      <c r="K483" s="230" t="s">
        <v>2560</v>
      </c>
      <c r="L483" s="230"/>
      <c r="M483" s="35" t="s">
        <v>468</v>
      </c>
      <c r="N483" s="230" t="s">
        <v>2561</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17</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17</v>
      </c>
      <c r="N486" s="35" t="s">
        <v>485</v>
      </c>
      <c r="O486" s="24">
        <v>0</v>
      </c>
      <c r="P486" s="37" t="s">
        <v>486</v>
      </c>
    </row>
    <row r="487" spans="2:16" ht="39.950000000000003" customHeight="1">
      <c r="B487" s="419"/>
      <c r="C487" s="81" t="s">
        <v>284</v>
      </c>
      <c r="D487" s="82"/>
      <c r="E487" s="82"/>
      <c r="F487" s="82"/>
      <c r="G487" s="119"/>
      <c r="H487" s="92" t="s">
        <v>2562</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2625</v>
      </c>
      <c r="I489" s="93"/>
      <c r="J489" s="93"/>
      <c r="K489" s="93"/>
      <c r="L489" s="93"/>
      <c r="M489" s="93"/>
      <c r="N489" s="93"/>
      <c r="O489" s="93"/>
      <c r="P489" s="94"/>
    </row>
    <row r="490" spans="2:16" ht="20.100000000000001" customHeight="1">
      <c r="B490" s="419"/>
      <c r="C490" s="75" t="s">
        <v>14</v>
      </c>
      <c r="D490" s="76"/>
      <c r="E490" s="76"/>
      <c r="F490" s="76"/>
      <c r="G490" s="77"/>
      <c r="H490" s="229" t="s">
        <v>2576</v>
      </c>
      <c r="I490" s="230"/>
      <c r="J490" s="35" t="s">
        <v>468</v>
      </c>
      <c r="K490" s="230" t="s">
        <v>2626</v>
      </c>
      <c r="L490" s="230"/>
      <c r="M490" s="35" t="s">
        <v>468</v>
      </c>
      <c r="N490" s="230" t="s">
        <v>2627</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2628</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2629</v>
      </c>
      <c r="I496" s="93"/>
      <c r="J496" s="93"/>
      <c r="K496" s="93"/>
      <c r="L496" s="93"/>
      <c r="M496" s="93"/>
      <c r="N496" s="93"/>
      <c r="O496" s="93"/>
      <c r="P496" s="94"/>
    </row>
    <row r="497" spans="2:20" ht="20.100000000000001" customHeight="1">
      <c r="B497" s="419"/>
      <c r="C497" s="75" t="s">
        <v>14</v>
      </c>
      <c r="D497" s="76"/>
      <c r="E497" s="76"/>
      <c r="F497" s="76"/>
      <c r="G497" s="77"/>
      <c r="H497" s="229" t="s">
        <v>2576</v>
      </c>
      <c r="I497" s="230"/>
      <c r="J497" s="35" t="s">
        <v>468</v>
      </c>
      <c r="K497" s="230" t="s">
        <v>2630</v>
      </c>
      <c r="L497" s="230"/>
      <c r="M497" s="35" t="s">
        <v>468</v>
      </c>
      <c r="N497" s="230" t="s">
        <v>2631</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2628</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2563</v>
      </c>
      <c r="M513" s="97"/>
      <c r="N513" s="97"/>
      <c r="O513" s="98"/>
      <c r="P513" s="99"/>
    </row>
    <row r="514" spans="2:20" ht="20.100000000000001" customHeight="1">
      <c r="B514" s="220" t="s">
        <v>287</v>
      </c>
      <c r="C514" s="221"/>
      <c r="D514" s="221"/>
      <c r="E514" s="221"/>
      <c r="F514" s="221"/>
      <c r="G514" s="222"/>
      <c r="H514" s="78" t="s">
        <v>2543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2564</v>
      </c>
      <c r="M516" s="97"/>
      <c r="N516" s="97"/>
      <c r="O516" s="98"/>
      <c r="P516" s="99"/>
    </row>
    <row r="517" spans="2:20" ht="20.100000000000001" customHeight="1" thickBot="1">
      <c r="B517" s="457" t="s">
        <v>288</v>
      </c>
      <c r="C517" s="458"/>
      <c r="D517" s="458"/>
      <c r="E517" s="458"/>
      <c r="F517" s="458"/>
      <c r="G517" s="458"/>
      <c r="H517" s="267" t="s">
        <v>2543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2632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2543</v>
      </c>
      <c r="K523" s="87"/>
      <c r="L523" s="87"/>
      <c r="M523" s="87"/>
      <c r="N523" s="87"/>
      <c r="O523" s="78"/>
      <c r="P523" s="88"/>
      <c r="S523" s="15" t="str">
        <f>IF($F$520=MST!$I$6,IF(J523="","未記入",""),"")</f>
        <v/>
      </c>
    </row>
    <row r="524" spans="2:20" ht="20.100000000000001" customHeight="1">
      <c r="B524" s="220" t="s">
        <v>2503</v>
      </c>
      <c r="C524" s="221"/>
      <c r="D524" s="221"/>
      <c r="E524" s="222"/>
      <c r="F524" s="78" t="s">
        <v>2551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2565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2565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2566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2566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2567</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2543</v>
      </c>
      <c r="M561" s="79"/>
      <c r="N561" s="79"/>
      <c r="O561" s="79"/>
      <c r="P561" s="80"/>
      <c r="Q561" s="2"/>
      <c r="R561" s="2"/>
      <c r="S561" s="15" t="str">
        <f t="shared" si="4"/>
        <v/>
      </c>
      <c r="T561" s="69"/>
      <c r="U561" s="2"/>
      <c r="V561" s="2"/>
    </row>
    <row r="562" spans="1:22" ht="20.100000000000001" customHeight="1">
      <c r="B562" s="306" t="s">
        <v>296</v>
      </c>
      <c r="C562" s="95"/>
      <c r="D562" s="95"/>
      <c r="E562" s="95"/>
      <c r="F562" s="78" t="s">
        <v>2543</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2568</v>
      </c>
      <c r="K564" s="105"/>
      <c r="L564" s="105"/>
      <c r="M564" s="105"/>
      <c r="N564" s="105"/>
      <c r="O564" s="105"/>
      <c r="P564" s="106"/>
    </row>
    <row r="565" spans="1:22" ht="27.75" customHeight="1">
      <c r="B565" s="220" t="s">
        <v>297</v>
      </c>
      <c r="C565" s="221"/>
      <c r="D565" s="221"/>
      <c r="E565" s="222"/>
      <c r="F565" s="389" t="s">
        <v>2543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2551</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2633</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85" zoomScaleNormal="85" zoomScaleSheetLayoutView="85" workbookViewId="0">
      <selection activeCell="J48" sqref="J48:L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2634</v>
      </c>
      <c r="K4" s="492"/>
      <c r="L4" s="492"/>
      <c r="M4" s="491" t="s">
        <v>2635</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2636</v>
      </c>
      <c r="K13" s="492"/>
      <c r="L13" s="492"/>
      <c r="M13" s="491" t="s">
        <v>2637</v>
      </c>
      <c r="N13" s="492"/>
      <c r="O13" s="492"/>
      <c r="P13" s="492"/>
      <c r="Q13" s="492"/>
      <c r="R13" s="65"/>
      <c r="S13" s="25"/>
    </row>
    <row r="14" spans="1:23" ht="50.1" customHeight="1">
      <c r="B14" s="509"/>
      <c r="C14" s="500" t="s">
        <v>317</v>
      </c>
      <c r="D14" s="500"/>
      <c r="E14" s="500"/>
      <c r="F14" s="500"/>
      <c r="G14" s="500"/>
      <c r="H14" s="498" t="s">
        <v>2358</v>
      </c>
      <c r="I14" s="499"/>
      <c r="J14" s="491" t="s">
        <v>2638</v>
      </c>
      <c r="K14" s="492"/>
      <c r="L14" s="492"/>
      <c r="M14" s="491" t="s">
        <v>2639</v>
      </c>
      <c r="N14" s="492"/>
      <c r="O14" s="492"/>
      <c r="P14" s="492"/>
      <c r="Q14" s="492"/>
      <c r="R14" s="65"/>
      <c r="S14" s="25"/>
    </row>
    <row r="15" spans="1:23" ht="50.1" customHeight="1" thickBot="1">
      <c r="B15" s="510"/>
      <c r="C15" s="493" t="s">
        <v>318</v>
      </c>
      <c r="D15" s="493"/>
      <c r="E15" s="493"/>
      <c r="F15" s="493"/>
      <c r="G15" s="493"/>
      <c r="H15" s="496" t="s">
        <v>2358</v>
      </c>
      <c r="I15" s="497"/>
      <c r="J15" s="494" t="s">
        <v>2638</v>
      </c>
      <c r="K15" s="495"/>
      <c r="L15" s="495"/>
      <c r="M15" s="494" t="s">
        <v>2639</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2358</v>
      </c>
      <c r="I22" s="499"/>
      <c r="J22" s="491" t="s">
        <v>2640</v>
      </c>
      <c r="K22" s="492"/>
      <c r="L22" s="492"/>
      <c r="M22" s="491" t="s">
        <v>2641</v>
      </c>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2642</v>
      </c>
      <c r="K26" s="515"/>
      <c r="L26" s="515"/>
      <c r="M26" s="514" t="s">
        <v>2635</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2643</v>
      </c>
      <c r="K35" s="492"/>
      <c r="L35" s="492"/>
      <c r="M35" s="491" t="s">
        <v>2644</v>
      </c>
      <c r="N35" s="492"/>
      <c r="O35" s="492"/>
      <c r="P35" s="492"/>
      <c r="Q35" s="492"/>
      <c r="R35" s="65"/>
      <c r="S35" s="25"/>
    </row>
    <row r="36" spans="2:19" ht="50.1" customHeight="1">
      <c r="B36" s="59"/>
      <c r="C36" s="500" t="s">
        <v>331</v>
      </c>
      <c r="D36" s="500"/>
      <c r="E36" s="500"/>
      <c r="F36" s="500"/>
      <c r="G36" s="500"/>
      <c r="H36" s="498" t="s">
        <v>2358</v>
      </c>
      <c r="I36" s="499"/>
      <c r="J36" s="491" t="s">
        <v>2638</v>
      </c>
      <c r="K36" s="492"/>
      <c r="L36" s="492"/>
      <c r="M36" s="491" t="s">
        <v>2639</v>
      </c>
      <c r="N36" s="492"/>
      <c r="O36" s="492"/>
      <c r="P36" s="492"/>
      <c r="Q36" s="492"/>
      <c r="R36" s="65"/>
      <c r="S36" s="25"/>
    </row>
    <row r="37" spans="2:19" ht="50.1" customHeight="1" thickBot="1">
      <c r="B37" s="59"/>
      <c r="C37" s="511" t="s">
        <v>330</v>
      </c>
      <c r="D37" s="511"/>
      <c r="E37" s="511"/>
      <c r="F37" s="511"/>
      <c r="G37" s="511"/>
      <c r="H37" s="498" t="s">
        <v>2358</v>
      </c>
      <c r="I37" s="499"/>
      <c r="J37" s="517" t="s">
        <v>2638</v>
      </c>
      <c r="K37" s="518"/>
      <c r="L37" s="518"/>
      <c r="M37" s="517" t="s">
        <v>2639</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2645</v>
      </c>
      <c r="K48" s="492"/>
      <c r="L48" s="492"/>
      <c r="M48" s="491" t="s">
        <v>2635</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8" zoomScale="70" zoomScaleNormal="85" zoomScaleSheetLayoutView="7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2543</v>
      </c>
      <c r="K7" s="579"/>
      <c r="L7" s="579"/>
      <c r="M7" s="579"/>
      <c r="N7" s="579"/>
      <c r="O7" s="580"/>
      <c r="P7" s="578" t="s">
        <v>2543</v>
      </c>
      <c r="Q7" s="579"/>
      <c r="R7" s="579"/>
      <c r="S7" s="579"/>
      <c r="T7" s="579"/>
      <c r="U7" s="580"/>
      <c r="V7" s="550"/>
      <c r="W7" s="550"/>
      <c r="X7" s="550"/>
      <c r="Y7" s="550" t="s">
        <v>2550</v>
      </c>
      <c r="Z7" s="550"/>
      <c r="AA7" s="550"/>
      <c r="AB7" s="541" t="s">
        <v>2646</v>
      </c>
      <c r="AC7" s="542"/>
      <c r="AD7" s="542"/>
      <c r="AE7" s="541" t="s">
        <v>2647</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2543</v>
      </c>
      <c r="K8" s="539"/>
      <c r="L8" s="539"/>
      <c r="M8" s="539"/>
      <c r="N8" s="539"/>
      <c r="O8" s="540"/>
      <c r="P8" s="538" t="s">
        <v>2543</v>
      </c>
      <c r="Q8" s="539"/>
      <c r="R8" s="539"/>
      <c r="S8" s="539"/>
      <c r="T8" s="539"/>
      <c r="U8" s="540"/>
      <c r="V8" s="553"/>
      <c r="W8" s="553"/>
      <c r="X8" s="553"/>
      <c r="Y8" s="553" t="s">
        <v>2550</v>
      </c>
      <c r="Z8" s="553"/>
      <c r="AA8" s="553"/>
      <c r="AB8" s="544" t="s">
        <v>2646</v>
      </c>
      <c r="AC8" s="545"/>
      <c r="AD8" s="545"/>
      <c r="AE8" s="544" t="s">
        <v>2647</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2543</v>
      </c>
      <c r="Q9" s="539"/>
      <c r="R9" s="539"/>
      <c r="S9" s="539"/>
      <c r="T9" s="539"/>
      <c r="U9" s="540"/>
      <c r="V9" s="553"/>
      <c r="W9" s="553"/>
      <c r="X9" s="553"/>
      <c r="Y9" s="553" t="s">
        <v>2550</v>
      </c>
      <c r="Z9" s="553"/>
      <c r="AA9" s="553"/>
      <c r="AB9" s="544" t="s">
        <v>2648</v>
      </c>
      <c r="AC9" s="545"/>
      <c r="AD9" s="545"/>
      <c r="AE9" s="544" t="s">
        <v>2649</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2543</v>
      </c>
      <c r="K10" s="539"/>
      <c r="L10" s="539"/>
      <c r="M10" s="539"/>
      <c r="N10" s="539"/>
      <c r="O10" s="540"/>
      <c r="P10" s="538" t="s">
        <v>2543</v>
      </c>
      <c r="Q10" s="539"/>
      <c r="R10" s="539"/>
      <c r="S10" s="539"/>
      <c r="T10" s="539"/>
      <c r="U10" s="540"/>
      <c r="V10" s="553"/>
      <c r="W10" s="553"/>
      <c r="X10" s="553"/>
      <c r="Y10" s="553" t="s">
        <v>2550</v>
      </c>
      <c r="Z10" s="553"/>
      <c r="AA10" s="553"/>
      <c r="AB10" s="544" t="s">
        <v>2646</v>
      </c>
      <c r="AC10" s="545"/>
      <c r="AD10" s="545"/>
      <c r="AE10" s="544" t="s">
        <v>2650</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2543</v>
      </c>
      <c r="K11" s="539"/>
      <c r="L11" s="539"/>
      <c r="M11" s="539"/>
      <c r="N11" s="539"/>
      <c r="O11" s="540"/>
      <c r="P11" s="538" t="s">
        <v>2543</v>
      </c>
      <c r="Q11" s="539"/>
      <c r="R11" s="539"/>
      <c r="S11" s="539"/>
      <c r="T11" s="539"/>
      <c r="U11" s="540"/>
      <c r="V11" s="553"/>
      <c r="W11" s="553"/>
      <c r="X11" s="553"/>
      <c r="Y11" s="553" t="s">
        <v>2550</v>
      </c>
      <c r="Z11" s="553"/>
      <c r="AA11" s="553"/>
      <c r="AB11" s="544" t="s">
        <v>2646</v>
      </c>
      <c r="AC11" s="545"/>
      <c r="AD11" s="545"/>
      <c r="AE11" s="544" t="s">
        <v>2650</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2543</v>
      </c>
      <c r="K12" s="539"/>
      <c r="L12" s="539"/>
      <c r="M12" s="539"/>
      <c r="N12" s="539"/>
      <c r="O12" s="540"/>
      <c r="P12" s="538" t="s">
        <v>2543</v>
      </c>
      <c r="Q12" s="539"/>
      <c r="R12" s="539"/>
      <c r="S12" s="539"/>
      <c r="T12" s="539"/>
      <c r="U12" s="540"/>
      <c r="V12" s="553"/>
      <c r="W12" s="553"/>
      <c r="X12" s="553"/>
      <c r="Y12" s="553" t="s">
        <v>2550</v>
      </c>
      <c r="Z12" s="553"/>
      <c r="AA12" s="553"/>
      <c r="AB12" s="544" t="s">
        <v>2646</v>
      </c>
      <c r="AC12" s="545"/>
      <c r="AD12" s="545"/>
      <c r="AE12" s="544" t="s">
        <v>2651</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2543</v>
      </c>
      <c r="K13" s="539"/>
      <c r="L13" s="539"/>
      <c r="M13" s="539"/>
      <c r="N13" s="539"/>
      <c r="O13" s="540"/>
      <c r="P13" s="538" t="s">
        <v>2551</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2551</v>
      </c>
      <c r="K14" s="539"/>
      <c r="L14" s="539"/>
      <c r="M14" s="539"/>
      <c r="N14" s="539"/>
      <c r="O14" s="540"/>
      <c r="P14" s="538" t="s">
        <v>2543</v>
      </c>
      <c r="Q14" s="539"/>
      <c r="R14" s="539"/>
      <c r="S14" s="539"/>
      <c r="T14" s="539"/>
      <c r="U14" s="540"/>
      <c r="V14" s="553"/>
      <c r="W14" s="553"/>
      <c r="X14" s="553"/>
      <c r="Y14" s="553" t="s">
        <v>2550</v>
      </c>
      <c r="Z14" s="553"/>
      <c r="AA14" s="553"/>
      <c r="AB14" s="544" t="s">
        <v>2646</v>
      </c>
      <c r="AC14" s="545"/>
      <c r="AD14" s="545"/>
      <c r="AE14" s="544" t="s">
        <v>2652</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2543</v>
      </c>
      <c r="K15" s="591"/>
      <c r="L15" s="591"/>
      <c r="M15" s="591"/>
      <c r="N15" s="591"/>
      <c r="O15" s="592"/>
      <c r="P15" s="590" t="s">
        <v>2551</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2543</v>
      </c>
      <c r="K17" s="579"/>
      <c r="L17" s="579"/>
      <c r="M17" s="579"/>
      <c r="N17" s="579"/>
      <c r="O17" s="580"/>
      <c r="P17" s="578" t="s">
        <v>2543</v>
      </c>
      <c r="Q17" s="579"/>
      <c r="R17" s="579"/>
      <c r="S17" s="579"/>
      <c r="T17" s="579"/>
      <c r="U17" s="580"/>
      <c r="V17" s="550"/>
      <c r="W17" s="550"/>
      <c r="X17" s="550"/>
      <c r="Y17" s="550" t="s">
        <v>2550</v>
      </c>
      <c r="Z17" s="550"/>
      <c r="AA17" s="550"/>
      <c r="AB17" s="541" t="s">
        <v>2646</v>
      </c>
      <c r="AC17" s="542"/>
      <c r="AD17" s="542"/>
      <c r="AE17" s="541" t="s">
        <v>2650</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2543</v>
      </c>
      <c r="K18" s="539"/>
      <c r="L18" s="539"/>
      <c r="M18" s="539"/>
      <c r="N18" s="539"/>
      <c r="O18" s="540"/>
      <c r="P18" s="538" t="s">
        <v>2543</v>
      </c>
      <c r="Q18" s="539"/>
      <c r="R18" s="539"/>
      <c r="S18" s="539"/>
      <c r="T18" s="539"/>
      <c r="U18" s="540"/>
      <c r="V18" s="553"/>
      <c r="W18" s="553"/>
      <c r="X18" s="553"/>
      <c r="Y18" s="553" t="s">
        <v>2550</v>
      </c>
      <c r="Z18" s="553"/>
      <c r="AA18" s="553"/>
      <c r="AB18" s="544" t="s">
        <v>2653</v>
      </c>
      <c r="AC18" s="545"/>
      <c r="AD18" s="545"/>
      <c r="AE18" s="544" t="s">
        <v>2654</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2543</v>
      </c>
      <c r="K19" s="539"/>
      <c r="L19" s="539"/>
      <c r="M19" s="539"/>
      <c r="N19" s="539"/>
      <c r="O19" s="540"/>
      <c r="P19" s="538" t="s">
        <v>2543</v>
      </c>
      <c r="Q19" s="539"/>
      <c r="R19" s="539"/>
      <c r="S19" s="539"/>
      <c r="T19" s="539"/>
      <c r="U19" s="540"/>
      <c r="V19" s="553"/>
      <c r="W19" s="553"/>
      <c r="X19" s="553"/>
      <c r="Y19" s="553" t="s">
        <v>2550</v>
      </c>
      <c r="Z19" s="553"/>
      <c r="AA19" s="553"/>
      <c r="AB19" s="544" t="s">
        <v>2653</v>
      </c>
      <c r="AC19" s="545"/>
      <c r="AD19" s="545"/>
      <c r="AE19" s="544" t="s">
        <v>2655</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2543</v>
      </c>
      <c r="K20" s="539"/>
      <c r="L20" s="539"/>
      <c r="M20" s="539"/>
      <c r="N20" s="539"/>
      <c r="O20" s="540"/>
      <c r="P20" s="538" t="s">
        <v>2543</v>
      </c>
      <c r="Q20" s="539"/>
      <c r="R20" s="539"/>
      <c r="S20" s="539"/>
      <c r="T20" s="539"/>
      <c r="U20" s="540"/>
      <c r="V20" s="553"/>
      <c r="W20" s="553"/>
      <c r="X20" s="553"/>
      <c r="Y20" s="553" t="s">
        <v>2550</v>
      </c>
      <c r="Z20" s="553"/>
      <c r="AA20" s="553"/>
      <c r="AB20" s="544" t="s">
        <v>2653</v>
      </c>
      <c r="AC20" s="545"/>
      <c r="AD20" s="545"/>
      <c r="AE20" s="544" t="s">
        <v>2656</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2543</v>
      </c>
      <c r="Q21" s="539"/>
      <c r="R21" s="539"/>
      <c r="S21" s="539"/>
      <c r="T21" s="539"/>
      <c r="U21" s="540"/>
      <c r="V21" s="553"/>
      <c r="W21" s="553"/>
      <c r="X21" s="553"/>
      <c r="Y21" s="553" t="s">
        <v>2550</v>
      </c>
      <c r="Z21" s="553"/>
      <c r="AA21" s="553"/>
      <c r="AB21" s="544"/>
      <c r="AC21" s="545"/>
      <c r="AD21" s="545"/>
      <c r="AE21" s="544" t="s">
        <v>2657</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2543</v>
      </c>
      <c r="Q22" s="539"/>
      <c r="R22" s="539"/>
      <c r="S22" s="539"/>
      <c r="T22" s="539"/>
      <c r="U22" s="540"/>
      <c r="V22" s="553"/>
      <c r="W22" s="553"/>
      <c r="X22" s="553"/>
      <c r="Y22" s="553" t="s">
        <v>2550</v>
      </c>
      <c r="Z22" s="553"/>
      <c r="AA22" s="553"/>
      <c r="AB22" s="544"/>
      <c r="AC22" s="545"/>
      <c r="AD22" s="545"/>
      <c r="AE22" s="544" t="s">
        <v>2658</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2543</v>
      </c>
      <c r="Q23" s="539"/>
      <c r="R23" s="539"/>
      <c r="S23" s="539"/>
      <c r="T23" s="539"/>
      <c r="U23" s="540"/>
      <c r="V23" s="553"/>
      <c r="W23" s="553"/>
      <c r="X23" s="553"/>
      <c r="Y23" s="553" t="s">
        <v>2550</v>
      </c>
      <c r="Z23" s="553"/>
      <c r="AA23" s="553"/>
      <c r="AB23" s="544" t="s">
        <v>2659</v>
      </c>
      <c r="AC23" s="545"/>
      <c r="AD23" s="545"/>
      <c r="AE23" s="544" t="s">
        <v>2660</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2551</v>
      </c>
      <c r="K24" s="539"/>
      <c r="L24" s="539"/>
      <c r="M24" s="539"/>
      <c r="N24" s="539"/>
      <c r="O24" s="540"/>
      <c r="P24" s="538" t="s">
        <v>2543</v>
      </c>
      <c r="Q24" s="539"/>
      <c r="R24" s="539"/>
      <c r="S24" s="539"/>
      <c r="T24" s="539"/>
      <c r="U24" s="540"/>
      <c r="V24" s="553"/>
      <c r="W24" s="553"/>
      <c r="X24" s="553"/>
      <c r="Y24" s="553" t="s">
        <v>2550</v>
      </c>
      <c r="Z24" s="553"/>
      <c r="AA24" s="553"/>
      <c r="AB24" s="544" t="s">
        <v>2646</v>
      </c>
      <c r="AC24" s="545"/>
      <c r="AD24" s="545"/>
      <c r="AE24" s="544" t="s">
        <v>2661</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2551</v>
      </c>
      <c r="K25" s="539"/>
      <c r="L25" s="539"/>
      <c r="M25" s="539"/>
      <c r="N25" s="539"/>
      <c r="O25" s="540"/>
      <c r="P25" s="538" t="s">
        <v>2551</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2551</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2543</v>
      </c>
      <c r="Q28" s="579"/>
      <c r="R28" s="579"/>
      <c r="S28" s="579"/>
      <c r="T28" s="579"/>
      <c r="U28" s="580"/>
      <c r="V28" s="550"/>
      <c r="W28" s="550"/>
      <c r="X28" s="550"/>
      <c r="Y28" s="550" t="s">
        <v>2550</v>
      </c>
      <c r="Z28" s="550"/>
      <c r="AA28" s="550"/>
      <c r="AB28" s="541" t="s">
        <v>2659</v>
      </c>
      <c r="AC28" s="542"/>
      <c r="AD28" s="542"/>
      <c r="AE28" s="541" t="s">
        <v>2662</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2543</v>
      </c>
      <c r="K29" s="539"/>
      <c r="L29" s="539"/>
      <c r="M29" s="539"/>
      <c r="N29" s="539"/>
      <c r="O29" s="540"/>
      <c r="P29" s="538" t="s">
        <v>2543</v>
      </c>
      <c r="Q29" s="539"/>
      <c r="R29" s="539"/>
      <c r="S29" s="539"/>
      <c r="T29" s="539"/>
      <c r="U29" s="540"/>
      <c r="V29" s="553" t="s">
        <v>2550</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2543</v>
      </c>
      <c r="K30" s="539"/>
      <c r="L30" s="539"/>
      <c r="M30" s="539"/>
      <c r="N30" s="539"/>
      <c r="O30" s="540"/>
      <c r="P30" s="538" t="s">
        <v>2543</v>
      </c>
      <c r="Q30" s="539"/>
      <c r="R30" s="539"/>
      <c r="S30" s="539"/>
      <c r="T30" s="539"/>
      <c r="U30" s="540"/>
      <c r="V30" s="553" t="s">
        <v>2550</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2543</v>
      </c>
      <c r="K31" s="539"/>
      <c r="L31" s="539"/>
      <c r="M31" s="539"/>
      <c r="N31" s="539"/>
      <c r="O31" s="540"/>
      <c r="P31" s="538" t="s">
        <v>2543</v>
      </c>
      <c r="Q31" s="539"/>
      <c r="R31" s="539"/>
      <c r="S31" s="539"/>
      <c r="T31" s="539"/>
      <c r="U31" s="540"/>
      <c r="V31" s="553" t="s">
        <v>2550</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2543</v>
      </c>
      <c r="K32" s="582"/>
      <c r="L32" s="582"/>
      <c r="M32" s="582"/>
      <c r="N32" s="582"/>
      <c r="O32" s="583"/>
      <c r="P32" s="581" t="s">
        <v>2543</v>
      </c>
      <c r="Q32" s="582"/>
      <c r="R32" s="582"/>
      <c r="S32" s="582"/>
      <c r="T32" s="582"/>
      <c r="U32" s="583"/>
      <c r="V32" s="552" t="s">
        <v>2550</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2551</v>
      </c>
      <c r="K34" s="579"/>
      <c r="L34" s="579"/>
      <c r="M34" s="579"/>
      <c r="N34" s="579"/>
      <c r="O34" s="580"/>
      <c r="P34" s="578" t="s">
        <v>2543</v>
      </c>
      <c r="Q34" s="579"/>
      <c r="R34" s="579"/>
      <c r="S34" s="579"/>
      <c r="T34" s="579"/>
      <c r="U34" s="580"/>
      <c r="V34" s="550"/>
      <c r="W34" s="550"/>
      <c r="X34" s="550"/>
      <c r="Y34" s="550" t="s">
        <v>2550</v>
      </c>
      <c r="Z34" s="550"/>
      <c r="AA34" s="550"/>
      <c r="AB34" s="541" t="s">
        <v>2646</v>
      </c>
      <c r="AC34" s="542"/>
      <c r="AD34" s="542"/>
      <c r="AE34" s="541" t="s">
        <v>2663</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2551</v>
      </c>
      <c r="K35" s="539"/>
      <c r="L35" s="539"/>
      <c r="M35" s="539"/>
      <c r="N35" s="539"/>
      <c r="O35" s="540"/>
      <c r="P35" s="538" t="s">
        <v>2543</v>
      </c>
      <c r="Q35" s="539"/>
      <c r="R35" s="539"/>
      <c r="S35" s="539"/>
      <c r="T35" s="539"/>
      <c r="U35" s="540"/>
      <c r="V35" s="553"/>
      <c r="W35" s="553"/>
      <c r="X35" s="553"/>
      <c r="Y35" s="553" t="s">
        <v>2550</v>
      </c>
      <c r="Z35" s="553"/>
      <c r="AA35" s="553"/>
      <c r="AB35" s="544" t="s">
        <v>2646</v>
      </c>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