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70410E75-0E6D-49A5-BB99-BD560947306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<sst xmlns="http://schemas.openxmlformats.org/spreadsheetml/2006/main" count="3238" uniqueCount="2633">
  <si>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</si>
  <si>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</si>
  <si>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</si>
  <si>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</si>
  <si>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</si>
  <si>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</si>
  <si>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</si>
  <si>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</si>
  <si>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</si>
  <si>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</si>
  <si>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</si>
  <si>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</si>
  <si>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</si>
  <si>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</si>
  <si>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</si>
  <si>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</si>
  <si>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</si>
  <si>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</si>
  <si>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</si>
  <si>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</si>
  <si>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</si>
  <si>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</si>
  <si>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</si>
  <si>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</si>
  <si>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</si>
  <si>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</si>
  <si>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</si>
  <si>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</si>
  <si>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</si>
  <si>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</si>
  <si>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</si>
  <si>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</si>
  <si>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</si>
  <si>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</si>
  <si>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</si>
  <si>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</si>
  <si>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</si>
  <si>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</si>
  <si>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</si>
  <si>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</si>
  <si>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</si>
  <si>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</si>
  <si>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</si>
  <si>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</si>
  <si>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</si>
  <si>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</si>
  <si>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</si>
  <si>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</si>
  <si>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</si>
  <si>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</si>
  <si>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</si>
  <si>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</si>
  <si>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</si>
  <si>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</si>
  <si>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</si>
  <si>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</si>
  <si>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</si>
  <si>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</si>
  <si>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</si>
  <si>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</si>
  <si>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</si>
  <si>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</si>
  <si>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</si>
  <si>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</si>
  <si>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</si>
  <si>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</si>
  <si>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</si>
  <si>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</si>
  <si>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</si>
  <si>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</si>
  <si>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</si>
  <si>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</si>
  <si>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</si>
  <si>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</si>
  <si>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</si>
  <si>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</si>
  <si>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</si>
  <si>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</si>
  <si>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</si>
  <si>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</si>
  <si>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</si>
  <si>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</si>
  <si>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</si>
  <si>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</si>
  <si>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</si>
  <si>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</si>
  <si>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</si>
  <si>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</si>
  <si>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</si>
  <si>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</si>
  <si>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</si>
  <si>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</si>
  <si>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</si>
  <si>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</si>
  <si>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</si>
  <si>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</si>
  <si>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</si>
  <si>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</si>
  <si>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</si>
  <si>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</si>
  <si>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</si>
  <si>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</si>
  <si>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</si>
  <si>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</si>
  <si>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</si>
  <si>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</si>
  <si>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</si>
  <si>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</si>
  <si>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</si>
  <si>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</si>
  <si>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</si>
  <si>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</si>
  <si>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</si>
  <si>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</si>
  <si>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</si>
  <si>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</si>
  <si>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</si>
  <si>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</si>
  <si>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</si>
  <si>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</si>
  <si>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</si>
  <si>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</si>
  <si>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</si>
  <si>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</si>
  <si>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</si>
  <si>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</si>
  <si>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</si>
  <si>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</si>
  <si>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</si>
  <si>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</si>
  <si>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</si>
  <si>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</si>
  <si>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</si>
  <si>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</si>
  <si>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</si>
  <si>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</si>
  <si>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</si>
  <si>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</si>
  <si>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</si>
  <si>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</si>
  <si>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</si>
  <si>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</si>
  <si>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</si>
  <si>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</si>
  <si>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</si>
  <si>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</si>
  <si>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</si>
  <si>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</si>
  <si>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</si>
  <si>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</si>
  <si>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</si>
  <si>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</si>
  <si>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</si>
  <si>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</si>
  <si>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</si>
  <si>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</si>
  <si>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</si>
  <si>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</si>
  <si>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</si>
  <si>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</si>
  <si>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</si>
  <si>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</si>
  <si>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</si>
  <si>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</si>
  <si>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</si>
  <si>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</si>
  <si>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</si>
  <si>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</si>
  <si>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</si>
  <si>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</si>
  <si>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</si>
  <si>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</si>
  <si>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</si>
  <si>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</si>
  <si>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</si>
  <si>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</si>
  <si>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</si>
  <si>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</si>
  <si>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</si>
  <si>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</si>
  <si>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</si>
  <si>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</si>
  <si>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</si>
  <si>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</si>
  <si>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</si>
  <si>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</si>
  <si>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</si>
  <si>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</si>
  <si>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</si>
  <si>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</si>
  <si>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</si>
  <si>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</si>
  <si>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</si>
  <si>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</si>
  <si>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</si>
  <si>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</si>
  <si>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</si>
  <si>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</si>
  <si>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</si>
  <si>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</si>
  <si>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</si>
  <si>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</si>
  <si>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</si>
  <si>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</si>
  <si>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</si>
  <si>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</si>
  <si>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</si>
  <si>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</si>
  <si>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</si>
  <si>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</si>
  <si>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</si>
  <si>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</si>
  <si>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</si>
  <si>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</si>
  <si>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</si>
  <si>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</si>
  <si>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</si>
  <si>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</si>
  <si>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</si>
  <si>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</si>
  <si>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</si>
  <si>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</si>
  <si>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</si>
  <si>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</si>
  <si>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</si>
  <si>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</si>
  <si>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</si>
  <si>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</si>
  <si>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</si>
  <si>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</si>
  <si>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</si>
  <si>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</si>
  <si>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</si>
  <si>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</si>
  <si>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</si>
  <si>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</si>
  <si>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</si>
  <si>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</si>
  <si>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</si>
  <si>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</si>
  <si>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</si>
  <si>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</si>
  <si>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</si>
  <si>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</si>
  <si>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</si>
  <si>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</si>
  <si>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</si>
  <si>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</si>
  <si>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</si>
  <si>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</si>
  <si>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</si>
  <si>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</si>
  <si>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</si>
  <si>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</si>
  <si>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</si>
  <si>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</si>
  <si>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</si>
  <si>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</si>
  <si>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</si>
  <si>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</si>
  <si>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</si>
  <si>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</si>
  <si>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</si>
  <si>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</si>
  <si>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</si>
  <si>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</si>
  <si>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</si>
  <si>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</si>
  <si>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</si>
  <si>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</si>
  <si>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</si>
  <si>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</si>
  <si>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</si>
  <si>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</si>
  <si>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</si>
  <si>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</si>
  <si>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</si>
  <si>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</si>
  <si>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</si>
  <si>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</si>
  <si>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</si>
  <si>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</si>
  <si>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</si>
  <si>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</si>
  <si>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</si>
  <si>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</si>
  <si>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</si>
  <si>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</si>
  <si>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</si>
  <si>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</si>
  <si>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</si>
  <si>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</si>
  <si>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</si>
  <si>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</si>
  <si>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</si>
  <si>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</si>
  <si>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</si>
  <si>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</si>
  <si>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</si>
  <si>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</si>
  <si>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</si>
  <si>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</si>
  <si>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</si>
  <si>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</si>
  <si>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</si>
  <si>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</si>
  <si>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</si>
  <si>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</si>
  <si>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</si>
  <si>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</si>
  <si>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</si>
  <si>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</si>
  <si>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</si>
  <si>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</si>
  <si>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</si>
  <si>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</si>
  <si>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</si>
  <si>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</si>
  <si>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</si>
  <si>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</si>
  <si>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</si>
  <si>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</si>
  <si>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</si>
  <si>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</si>
  <si>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</si>
  <si>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</si>
  <si>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</si>
  <si>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</si>
  <si>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</si>
  <si>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</si>
  <si>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</si>
  <si>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</si>
  <si>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</si>
  <si>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</si>
  <si>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</si>
  <si>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</si>
  <si>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</si>
  <si>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</si>
  <si>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</si>
  <si>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</si>
  <si>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</si>
  <si>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</si>
  <si>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</si>
  <si>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</si>
  <si>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</si>
  <si>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</si>
  <si>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</si>
  <si>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</si>
  <si>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</si>
  <si>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</si>
  <si>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</si>
  <si>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</si>
  <si>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</si>
  <si>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</si>
  <si>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</si>
  <si>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</si>
  <si>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</si>
  <si>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</si>
  <si>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</si>
  <si>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</si>
  <si>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</si>
  <si>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</si>
  <si>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</si>
  <si>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</si>
  <si>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</si>
  <si>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</si>
  <si>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</si>
  <si>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</si>
  <si>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</si>
  <si>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</si>
  <si>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</si>
  <si>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</si>
  <si>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</si>
  <si>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</si>
  <si>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</si>
  <si>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</si>
  <si>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</si>
  <si>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</si>
  <si>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</si>
  <si>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</si>
  <si>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</si>
  <si>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</si>
  <si>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</si>
  <si>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</si>
  <si>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</si>
  <si>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</si>
  <si>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</si>
  <si>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</si>
  <si>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</si>
  <si>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</si>
  <si>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</si>
  <si>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</si>
  <si>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</si>
  <si>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</si>
  <si>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</si>
  <si>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</si>
  <si>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</si>
  <si>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</si>
  <si>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</si>
  <si>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</si>
  <si>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</si>
  <si>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</si>
  <si>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</si>
  <si>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</si>
  <si>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</si>
  <si>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</si>
  <si>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</si>
  <si>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</si>
  <si>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</si>
  <si>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</si>
  <si>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</si>
  <si>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</si>
  <si>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</si>
  <si>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</si>
  <si>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</si>
  <si>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</si>
  <si>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</si>
  <si>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</si>
  <si>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</si>
  <si>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</si>
  <si>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</si>
  <si>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</si>
  <si>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</si>
  <si>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</si>
  <si>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</si>
  <si>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</si>
  <si>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</si>
  <si>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</si>
  <si>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</si>
  <si>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</si>
  <si>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</si>
  <si>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</si>
  <si>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</si>
  <si>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</si>
  <si>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</si>
  <si>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</si>
  <si>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</si>
  <si>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</si>
  <si>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</si>
  <si>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</si>
  <si>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</si>
  <si>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</si>
  <si>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</si>
  <si>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</si>
  <si>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</si>
  <si>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</si>
  <si>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</si>
  <si>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</si>
  <si>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</si>
  <si>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</si>
  <si>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</si>
  <si>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</si>
  <si>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</si>
  <si>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</si>
  <si>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</si>
  <si>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</si>
  <si>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</si>
  <si>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</si>
  <si>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</si>
  <si>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</si>
  <si>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</si>
  <si>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</si>
  <si>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</si>
  <si>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</si>
  <si>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</si>
  <si>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</si>
  <si>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</si>
  <si>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</si>
  <si>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</si>
  <si>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</si>
  <si>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</si>
  <si>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</si>
  <si>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</si>
  <si>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</si>
  <si>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</si>
  <si>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</si>
  <si>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</si>
  <si>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</si>
  <si>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</si>
  <si>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</si>
  <si>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</si>
  <si>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</si>
  <si>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</si>
  <si>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</si>
  <si>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</si>
  <si>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</si>
  <si>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</si>
  <si>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</si>
  <si>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</si>
  <si>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</si>
  <si>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</si>
  <si>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</si>
  <si>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</si>
  <si>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</si>
  <si>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</si>
  <si>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</si>
  <si>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</si>
  <si>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</si>
  <si>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</si>
  <si>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</si>
  <si>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</si>
  <si>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</si>
  <si>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</si>
  <si>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</si>
  <si>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</si>
  <si>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</si>
  <si>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</si>
  <si>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</si>
  <si>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</si>
  <si>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</si>
  <si>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</si>
  <si>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</si>
  <si>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</si>
  <si>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</si>
  <si>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</si>
  <si>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</si>
  <si>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</si>
  <si>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</si>
  <si>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</si>
  <si>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</si>
  <si>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</si>
  <si>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</si>
  <si>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</si>
  <si>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</si>
  <si>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</si>
  <si>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</si>
  <si>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</si>
  <si>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</si>
  <si>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</si>
  <si>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</si>
  <si>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</si>
  <si>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</si>
  <si>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</si>
  <si>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</si>
  <si>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</si>
  <si>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</si>
  <si>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</si>
  <si>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</si>
  <si>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</si>
  <si>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</si>
  <si>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</si>
  <si>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</si>
  <si>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</si>
  <si>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</si>
  <si>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</si>
  <si>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</si>
  <si>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</si>
  <si>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</si>
  <si>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</si>
  <si>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</si>
  <si>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</si>
  <si>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</si>
  <si>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</si>
  <si>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</si>
  <si>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</si>
  <si>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</si>
  <si>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</si>
  <si>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</si>
  <si>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</si>
  <si>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</si>
  <si>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</si>
  <si>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</si>
  <si>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</si>
  <si>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</si>
  <si>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</si>
  <si>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</si>
  <si>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</si>
  <si>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</si>
  <si>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</si>
  <si>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</si>
  <si>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</si>
  <si>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</si>
  <si>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</si>
  <si>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</si>
  <si>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</si>
  <si>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</si>
  <si>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</si>
  <si>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</si>
  <si>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</si>
  <si>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</si>
  <si>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</si>
  <si>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</si>
  <si>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</si>
  <si>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</si>
  <si>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</si>
  <si>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</si>
  <si>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</si>
  <si>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</si>
  <si>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</si>
  <si>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</si>
  <si>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</si>
  <si>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</si>
  <si>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</si>
  <si>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</si>
  <si>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</si>
  <si>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</si>
  <si>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</si>
  <si>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</si>
  <si>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</si>
  <si>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</si>
  <si>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</si>
  <si>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</si>
  <si>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</si>
  <si>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</si>
  <si>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</si>
  <si>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</si>
  <si>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</si>
  <si>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</si>
  <si>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</si>
  <si>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</si>
  <si>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</si>
  <si>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</si>
  <si>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</si>
  <si>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</si>
  <si>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</si>
  <si>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</si>
  <si>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</si>
  <si>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</si>
  <si>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</si>
  <si>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</si>
  <si>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</si>
  <si>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</si>
  <si>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</si>
  <si>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</si>
  <si>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</si>
  <si>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</si>
  <si>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</si>
  <si>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</si>
  <si>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</si>
  <si>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</si>
  <si>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</si>
  <si>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</si>
  <si>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</si>
  <si>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</si>
  <si>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</si>
  <si>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</si>
  <si>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</si>
  <si>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</si>
  <si>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</si>
  <si>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</si>
  <si>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</si>
  <si>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</si>
  <si>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</si>
  <si>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</si>
  <si>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</si>
  <si>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</si>
  <si>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</si>
  <si>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</si>
  <si>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</si>
  <si>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</si>
  <si>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</si>
  <si>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</si>
  <si>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</si>
  <si>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</si>
  <si>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</si>
  <si>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</si>
  <si>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</si>
  <si>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</si>
  <si>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</si>
  <si>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</si>
  <si>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</si>
  <si>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</si>
  <si>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</si>
  <si>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</si>
  <si>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</si>
  <si>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</si>
  <si>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</si>
  <si>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</si>
  <si>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</si>
  <si>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</si>
  <si>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</si>
  <si>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</si>
  <si>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</si>
  <si>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</si>
  <si>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</si>
  <si>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</si>
  <si>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</si>
  <si>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</si>
  <si>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</si>
  <si>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</si>
  <si>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</si>
  <si>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</si>
  <si>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</si>
  <si>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</si>
  <si>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</si>
  <si>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</si>
  <si>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</si>
  <si>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</si>
  <si>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</si>
  <si>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</si>
  <si>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</si>
  <si>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</si>
  <si>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</si>
  <si>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</si>
  <si>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</si>
  <si>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</si>
  <si>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</si>
  <si>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</si>
  <si>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</si>
  <si>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</si>
  <si>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</si>
  <si>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</si>
  <si>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</si>
  <si>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</si>
  <si>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</si>
  <si>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</si>
  <si>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</si>
  <si>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</si>
  <si>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</si>
  <si>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</si>
  <si>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</si>
  <si>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</si>
  <si>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</si>
  <si>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</si>
  <si>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</si>
  <si>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</si>
  <si>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</si>
  <si>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</si>
  <si>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</si>
  <si>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</si>
  <si>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</si>
  <si>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</si>
  <si>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</si>
  <si>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</si>
  <si>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</si>
  <si>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</si>
  <si>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</si>
  <si>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</si>
  <si>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</si>
  <si>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</si>
  <si>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</si>
  <si>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</si>
  <si>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</si>
  <si>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</si>
  <si>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</si>
  <si>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</si>
  <si>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</si>
  <si>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</si>
  <si>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</si>
  <si>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</si>
  <si>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</si>
  <si>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</si>
  <si>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</si>
  <si>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</si>
  <si>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</si>
  <si>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</si>
  <si>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</si>
  <si>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</si>
  <si>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</si>
  <si>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</si>
  <si>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</si>
  <si>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</si>
  <si>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</si>
  <si>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</si>
  <si>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</si>
  <si>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</si>
  <si>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</si>
  <si>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</si>
  <si>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</si>
  <si>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</si>
  <si>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</si>
  <si>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</si>
  <si>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</si>
  <si>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</si>
  <si>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</si>
  <si>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</si>
  <si>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</si>
  <si>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</si>
  <si>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</si>
  <si>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</si>
  <si>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</si>
  <si>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</si>
  <si>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</si>
  <si>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</si>
  <si>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</si>
  <si>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</si>
  <si>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</si>
  <si>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</si>
  <si>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</si>
  <si>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</si>
  <si>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</si>
  <si>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</si>
  <si>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</si>
  <si>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</si>
  <si>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</si>
  <si>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</si>
  <si>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</si>
  <si>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</si>
  <si>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</si>
  <si>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</si>
  <si>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</si>
  <si>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</si>
  <si>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</si>
  <si>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</si>
  <si>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</si>
  <si>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</si>
  <si>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</si>
  <si>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</si>
  <si>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</si>
  <si>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</si>
  <si>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</si>
  <si>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</si>
  <si>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</si>
  <si>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</si>
  <si>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</si>
  <si>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</si>
  <si>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</si>
  <si>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</si>
  <si>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</si>
  <si>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</si>
  <si>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</si>
  <si>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</si>
  <si>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</si>
  <si>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</si>
  <si>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</si>
  <si>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</si>
  <si>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</si>
  <si>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</si>
  <si>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</si>
  <si>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</si>
  <si>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</si>
  <si>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</si>
  <si>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</si>
  <si>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</si>
  <si>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</si>
  <si>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</si>
  <si>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</si>
  <si>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</si>
  <si>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</si>
  <si>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</si>
  <si>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</si>
  <si>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</si>
  <si>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</si>
  <si>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</si>
  <si>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</si>
  <si>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</si>
  <si>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</si>
  <si>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</si>
  <si>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</si>
  <si>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</si>
  <si>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</si>
  <si>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</si>
  <si>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</si>
  <si>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</si>
  <si>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</si>
  <si>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</si>
  <si>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</si>
  <si>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</si>
  <si>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</si>
  <si>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</si>
  <si>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</si>
  <si>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</si>
  <si>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</si>
  <si>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</si>
  <si>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</si>
  <si>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</si>
  <si>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</si>
  <si>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</si>
  <si>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</si>
  <si>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</si>
  <si>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</si>
  <si>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</si>
  <si>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</si>
  <si>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</si>
  <si>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</si>
  <si>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</si>
  <si>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</si>
  <si>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</si>
  <si>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</si>
  <si>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</si>
  <si>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</si>
  <si>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</si>
  <si>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</si>
  <si>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</si>
  <si>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</si>
  <si>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</si>
  <si>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</si>
  <si>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</si>
  <si>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</si>
  <si>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</si>
  <si>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</si>
  <si>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</si>
  <si>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</si>
  <si>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</si>
  <si>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</si>
  <si>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</si>
  <si>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</si>
  <si>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</si>
  <si>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</si>
  <si>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</si>
  <si>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</si>
  <si>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</si>
  <si>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</si>
  <si>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</si>
  <si>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</si>
  <si>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</si>
  <si>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</si>
  <si>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</si>
  <si>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</si>
  <si>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</si>
  <si>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</si>
  <si>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</si>
  <si>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</si>
  <si>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</si>
  <si>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</si>
  <si>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</si>
  <si>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</si>
  <si>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</si>
  <si>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</si>
  <si>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</si>
  <si>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</si>
  <si>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</si>
  <si>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</si>
  <si>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</si>
  <si>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</si>
  <si>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</si>
  <si>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</si>
  <si>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</si>
  <si>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</si>
  <si>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</si>
  <si>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</si>
  <si>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</si>
  <si>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</si>
  <si>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</si>
  <si>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</si>
  <si>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</si>
  <si>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</si>
  <si>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</si>
  <si>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</si>
  <si>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</si>
  <si>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</si>
  <si>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</si>
  <si>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</si>
  <si>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</si>
  <si>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</si>
  <si>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</si>
  <si>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</si>
  <si>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</si>
  <si>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</si>
  <si>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</si>
  <si>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</si>
  <si>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</si>
  <si>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</si>
  <si>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</si>
  <si>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</si>
  <si>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</si>
  <si>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</si>
  <si>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</si>
  <si>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</si>
  <si>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</si>
  <si>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</si>
  <si>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</si>
  <si>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</si>
  <si>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</si>
  <si>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</si>
  <si>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</si>
  <si>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</si>
  <si>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</si>
  <si>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</si>
  <si>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</si>
  <si>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</si>
  <si>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</si>
  <si>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</si>
  <si>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</si>
  <si>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</si>
  <si>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</si>
  <si>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</si>
  <si>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</si>
  <si>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</si>
  <si>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</si>
  <si>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</si>
  <si>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</si>
  <si>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</si>
  <si>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</si>
  <si>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</si>
  <si>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</si>
  <si>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</si>
  <si>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</si>
  <si>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</si>
  <si>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</si>
  <si>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</si>
  <si>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</si>
  <si>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</si>
  <si>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</si>
  <si>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</si>
  <si>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</si>
  <si>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</si>
  <si>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</si>
  <si>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</si>
  <si>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</si>
  <si>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</si>
  <si>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</si>
  <si>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</si>
  <si>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</si>
  <si>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</si>
  <si>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</si>
  <si>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</si>
  <si>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</si>
  <si>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</si>
  <si>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</si>
  <si>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</si>
  <si>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</si>
  <si>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</si>
  <si>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</si>
  <si>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</si>
  <si>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</si>
  <si>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</si>
  <si>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</si>
  <si>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</si>
  <si>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</si>
  <si>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</si>
  <si>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</si>
  <si>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</si>
  <si>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</si>
  <si>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</si>
  <si>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</si>
  <si>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</si>
  <si>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</si>
  <si>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</si>
  <si>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</si>
  <si>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</si>
  <si>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</si>
  <si>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</si>
  <si>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</si>
  <si>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</si>
  <si>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</si>
  <si>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</si>
  <si>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</si>
  <si>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</si>
  <si>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</si>
  <si>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</si>
  <si>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</si>
  <si>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</si>
  <si>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</si>
  <si>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</si>
  <si>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</si>
  <si>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</si>
  <si>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</si>
  <si>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</si>
  <si>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</si>
  <si>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</si>
  <si>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</si>
  <si>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</si>
  <si>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</si>
  <si>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</si>
  <si>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</si>
  <si>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</si>
  <si>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</si>
  <si>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</si>
  <si>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</si>
  <si>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</si>
  <si>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</si>
  <si>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</si>
  <si>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</si>
  <si>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</si>
  <si>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</si>
  <si>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</si>
  <si>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</si>
  <si>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</si>
  <si>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</si>
  <si>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</si>
  <si>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</si>
  <si>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</si>
  <si>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</si>
  <si>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</si>
  <si>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</si>
  <si>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</si>
  <si>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</si>
  <si>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</si>
  <si>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</si>
  <si>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</si>
  <si>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</si>
  <si>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</si>
  <si>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</si>
  <si>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</si>
  <si>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</si>
  <si>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</si>
  <si>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</si>
  <si>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</si>
  <si>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</si>
  <si>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</si>
  <si>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</si>
  <si>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</si>
  <si>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</si>
  <si>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</si>
  <si>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</si>
  <si>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</si>
  <si>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</si>
  <si>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</si>
  <si>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</si>
  <si>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</si>
  <si>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</si>
  <si>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</si>
  <si>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</si>
  <si>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</si>
  <si>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</si>
  <si>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</si>
  <si>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</si>
  <si>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</si>
  <si>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</si>
  <si>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</si>
  <si>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</si>
  <si>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</si>
  <si>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</si>
  <si>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</si>
  <si>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</si>
  <si>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</si>
  <si>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</si>
  <si>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</si>
  <si>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</si>
  <si>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</si>
  <si>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</si>
  <si>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</si>
  <si>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</si>
  <si>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</si>
  <si>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</si>
  <si>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</si>
  <si>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</si>
  <si>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</si>
  <si>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</si>
  <si>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</si>
  <si>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</si>
  <si>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</si>
  <si>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</si>
  <si>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</si>
  <si>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</si>
  <si>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</si>
  <si>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</si>
  <si>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</si>
  <si>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</si>
  <si>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</si>
  <si>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</si>
  <si>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</si>
  <si>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</si>
  <si>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</si>
  <si>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</si>
  <si>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</si>
  <si>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</si>
  <si>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</si>
  <si>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</si>
  <si>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</si>
  <si>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</si>
  <si>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</si>
  <si>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</si>
  <si>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</si>
  <si>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</si>
  <si>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</si>
  <si>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</si>
  <si>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</si>
  <si>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</si>
  <si>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</si>
  <si>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</si>
  <si>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</si>
  <si>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</si>
  <si>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</si>
  <si>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</si>
  <si>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</si>
  <si>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</si>
  <si>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</si>
  <si>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</si>
  <si>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</si>
  <si>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</si>
  <si>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</si>
  <si>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</si>
  <si>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</si>
  <si>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</si>
  <si>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</si>
  <si>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</si>
  <si>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</si>
  <si>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</si>
  <si>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</si>
  <si>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</si>
  <si>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</si>
  <si>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</si>
  <si>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</si>
  <si>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</si>
  <si>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</si>
  <si>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</si>
  <si>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</si>
  <si>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</si>
  <si>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</si>
  <si>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</si>
  <si>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</si>
  <si>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</si>
  <si>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</si>
  <si>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</si>
  <si>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</si>
  <si>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</si>
  <si>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</si>
  <si>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</si>
  <si>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</si>
  <si>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</si>
  <si>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</si>
  <si>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</si>
  <si>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</si>
  <si>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</si>
  <si>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</si>
  <si>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</si>
  <si>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</si>
  <si>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</si>
  <si>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</si>
  <si>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</si>
  <si>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</si>
  <si>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</si>
  <si>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</si>
  <si>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</si>
  <si>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</si>
  <si>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</si>
  <si>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</si>
  <si>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</si>
  <si>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</si>
  <si>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</si>
  <si>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</si>
  <si>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</si>
  <si>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</si>
  <si>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</si>
  <si>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</si>
  <si>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</si>
  <si>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</si>
  <si>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</si>
  <si>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</si>
  <si>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</si>
  <si>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</si>
  <si>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</si>
  <si>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</si>
  <si>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</si>
  <si>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</si>
  <si>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</si>
  <si>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</si>
  <si>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</si>
  <si>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</si>
  <si>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</si>
  <si>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</si>
  <si>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</si>
  <si>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</si>
  <si>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</si>
  <si>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</si>
  <si>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</si>
  <si>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</si>
  <si>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</si>
  <si>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</si>
  <si>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</si>
  <si>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</si>
  <si>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</si>
  <si>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</si>
  <si>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</si>
  <si>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</si>
  <si>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</si>
  <si>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</si>
  <si>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</si>
  <si>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</si>
  <si>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</si>
  <si>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</si>
  <si>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</si>
  <si>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</si>
  <si>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</si>
  <si>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</si>
  <si>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</si>
  <si>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</si>
  <si>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</si>
  <si>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</si>
  <si>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</si>
  <si>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</si>
  <si>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</si>
  <si>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</si>
  <si>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</si>
  <si>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</si>
  <si>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</si>
  <si>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</si>
  <si>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</si>
  <si>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</si>
  <si>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</si>
  <si>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</si>
  <si>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</si>
  <si>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</si>
  <si>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</si>
  <si>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</si>
  <si>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</si>
  <si>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</si>
  <si>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</si>
  <si>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</si>
  <si>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</si>
  <si>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</si>
  <si>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</si>
  <si>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</si>
  <si>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</si>
  <si>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</si>
  <si>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</si>
  <si>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</si>
  <si>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</si>
  <si>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</si>
  <si>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</si>
  <si>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</si>
  <si>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</si>
  <si>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</si>
  <si>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</si>
  <si>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</si>
  <si>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</si>
  <si>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</si>
  <si>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</si>
  <si>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</si>
  <si>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</si>
  <si>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</si>
  <si>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</si>
  <si>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</si>
  <si>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</si>
  <si>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</si>
  <si>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</si>
  <si>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</si>
  <si>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</si>
  <si>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</si>
  <si>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</si>
  <si>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</si>
  <si>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</si>
  <si>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</si>
  <si>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</si>
  <si>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</si>
  <si>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</si>
  <si>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</si>
  <si>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</si>
  <si>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</si>
  <si>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</si>
  <si>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</si>
  <si>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</si>
  <si>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</si>
  <si>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</si>
  <si>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</si>
  <si>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</si>
  <si>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</si>
  <si>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</si>
  <si>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</si>
  <si>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</si>
  <si>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</si>
  <si>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</si>
  <si>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</si>
  <si>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</si>
  <si>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</si>
  <si>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</si>
  <si>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</si>
  <si>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</si>
  <si>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</si>
  <si>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</si>
  <si>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</si>
  <si>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</si>
  <si>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</si>
  <si>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</si>
  <si>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</si>
  <si>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</si>
  <si>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</si>
  <si>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</si>
  <si>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</si>
  <si>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</si>
  <si>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</si>
  <si>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</si>
  <si>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</si>
  <si>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</si>
  <si>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</si>
  <si>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</si>
  <si>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</si>
  <si>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</si>
  <si>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</si>
  <si>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</si>
  <si>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</si>
  <si>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</si>
  <si>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</si>
  <si>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</si>
  <si>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</si>
  <si>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</si>
  <si>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</si>
  <si>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</si>
  <si>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</si>
  <si>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</si>
  <si>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</si>
  <si>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</si>
  <si>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</si>
  <si>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</si>
  <si>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</si>
  <si>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</si>
  <si>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</si>
  <si>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</si>
  <si>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</si>
  <si>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</si>
  <si>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</si>
  <si>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</si>
  <si>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</si>
  <si>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</si>
  <si>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</si>
  <si>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</si>
  <si>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</si>
  <si>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</si>
  <si>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</si>
  <si>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</si>
  <si>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</si>
  <si>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</si>
  <si>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</si>
  <si>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</si>
  <si>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</si>
  <si>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</si>
  <si>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</si>
  <si>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</si>
  <si>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</si>
  <si>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</si>
  <si>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</si>
  <si>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</si>
  <si>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</si>
  <si>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</si>
  <si>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</si>
  <si>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</si>
  <si>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</si>
  <si>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</si>
  <si>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</si>
  <si>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</si>
  <si>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</si>
  <si>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</si>
  <si>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</si>
  <si>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</si>
  <si>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</si>
  <si>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</si>
  <si>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</si>
  <si>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</si>
  <si>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</si>
  <si>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</si>
  <si>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</si>
  <si>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</si>
  <si>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</si>
  <si>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</si>
  <si>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</si>
  <si>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</si>
  <si>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</si>
  <si>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</si>
  <si>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</si>
  <si>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</si>
  <si>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</si>
  <si>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</si>
  <si>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</si>
  <si>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</si>
  <si>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</si>
  <si>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</si>
  <si>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</si>
  <si>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</si>
  <si>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</si>
  <si>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</si>
  <si>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</si>
  <si>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</si>
  <si>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</si>
  <si>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</si>
  <si>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</si>
  <si>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</si>
  <si>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</si>
  <si>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</si>
  <si>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</si>
  <si>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</si>
  <si>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</si>
  <si>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</si>
  <si>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</si>
  <si>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</si>
  <si>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</si>
  <si>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</si>
  <si>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</si>
  <si>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</si>
  <si>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</si>
  <si>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</si>
  <si>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</si>
  <si>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</si>
  <si>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</si>
  <si>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</si>
  <si>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</si>
  <si>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</si>
  <si>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</si>
  <si>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</si>
  <si>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</si>
  <si>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</si>
  <si>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</si>
  <si>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</si>
  <si>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</si>
  <si>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</si>
  <si>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</si>
  <si>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</si>
  <si>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</si>
  <si>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</si>
  <si>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</si>
  <si>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</si>
  <si>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</si>
  <si>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</si>
  <si>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</si>
  <si>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</si>
  <si>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</si>
  <si>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</si>
  <si>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</si>
  <si>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</si>
  <si>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</si>
  <si>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</si>
  <si>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</si>
  <si>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</si>
  <si>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</si>
  <si>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</si>
  <si>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</si>
  <si>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</si>
  <si>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</si>
  <si>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</si>
  <si>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</si>
  <si>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</si>
  <si>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</si>
  <si>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</si>
  <si>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</si>
  <si>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</si>
  <si>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</si>
  <si>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</si>
  <si>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</si>
  <si>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</si>
  <si>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</si>
  <si>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</si>
  <si>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</si>
  <si>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</si>
  <si>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</si>
  <si>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</si>
  <si>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</si>
  <si>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</si>
  <si>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</si>
  <si>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</si>
  <si>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</si>
  <si>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</si>
  <si>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</si>
  <si>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</si>
  <si>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</si>
  <si>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</si>
  <si>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</si>
  <si>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</si>
  <si>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</si>
  <si>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</si>
  <si>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</si>
  <si>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</si>
  <si>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</si>
  <si>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</si>
  <si>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</si>
  <si>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</si>
  <si>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</si>
  <si>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</si>
  <si>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</si>
  <si>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</si>
  <si>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</si>
  <si>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</si>
  <si>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</si>
  <si>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</si>
  <si>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</si>
  <si>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</si>
  <si>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</si>
  <si>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</si>
  <si>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</si>
  <si>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</si>
  <si>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</si>
  <si>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</si>
  <si>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</si>
  <si>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</si>
  <si>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</si>
  <si>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</si>
  <si>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</si>
  <si>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</si>
  <si>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</si>
  <si>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</si>
  <si>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</si>
  <si>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</si>
  <si>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</si>
  <si>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</si>
  <si>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</si>
  <si>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</si>
  <si>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</si>
  <si>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</si>
  <si>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</si>
  <si>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</si>
  <si>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</si>
  <si>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</si>
  <si>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</si>
  <si>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</si>
  <si>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</si>
  <si>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</si>
  <si>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</si>
  <si>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</si>
  <si>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</si>
  <si>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</si>
  <si>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</si>
  <si>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</si>
  <si>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</si>
  <si>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</si>
  <si>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</si>
  <si>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</si>
  <si>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</si>
  <si>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</si>
  <si>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</si>
  <si>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</si>
  <si>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</si>
  <si>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</si>
  <si>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</si>
  <si>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</si>
  <si>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</si>
  <si>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</si>
  <si>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</si>
  <si>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</si>
  <si>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</si>
  <si>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</si>
  <si>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</si>
  <si>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</si>
  <si>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</si>
  <si>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</si>
  <si>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</si>
  <si>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</si>
  <si>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</si>
  <si>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</si>
  <si>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</si>
  <si>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</si>
  <si>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</si>
  <si>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</si>
  <si>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</si>
  <si>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</si>
  <si>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</si>
  <si>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</si>
  <si>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</si>
  <si>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</si>
  <si>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</si>
  <si>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</si>
  <si>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</si>
  <si>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</si>
  <si>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</si>
  <si>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</si>
  <si>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</si>
  <si>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</si>
  <si>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</si>
  <si>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</si>
  <si>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</si>
  <si>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</si>
  <si>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</si>
  <si>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</si>
  <si>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</si>
  <si>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</si>
  <si>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</si>
  <si>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</si>
  <si>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</si>
  <si>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</si>
  <si>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</si>
  <si>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</si>
  <si>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</si>
  <si>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</si>
  <si>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</si>
  <si>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</si>
  <si>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</si>
  <si>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</si>
  <si>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</si>
  <si>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</si>
  <si>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</si>
  <si>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</si>
  <si>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</si>
  <si>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</si>
  <si>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</si>
  <si>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</si>
  <si>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</si>
  <si>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</si>
  <si>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</si>
  <si>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</si>
  <si>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</si>
  <si>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</si>
  <si>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</si>
  <si>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</si>
  <si>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</si>
  <si>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</si>
  <si>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</si>
  <si>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</si>
  <si>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</si>
  <si>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</si>
  <si>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</si>
  <si>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</si>
  <si>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</si>
  <si>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</si>
  <si>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</si>
  <si>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</si>
  <si>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</si>
  <si>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</si>
  <si>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</si>
  <si>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</si>
  <si>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</si>
  <si>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</si>
  <si>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</si>
  <si>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</si>
  <si>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</si>
  <si>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</si>
  <si>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</si>
  <si>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</si>
  <si>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</si>
  <si>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</si>
  <si>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</si>
  <si>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</si>
  <si>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</si>
  <si>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</si>
  <si>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</si>
  <si>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</si>
  <si>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</si>
  <si>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</si>
  <si>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</si>
  <si>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</si>
  <si>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</si>
  <si>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</si>
  <si>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</si>
  <si>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</si>
  <si>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</si>
  <si>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</si>
  <si>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</si>
  <si>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</si>
  <si>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</si>
  <si>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</si>
  <si>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</si>
  <si>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</si>
  <si>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</si>
  <si>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</si>
  <si>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</si>
  <si>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</si>
  <si>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</si>
  <si>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</si>
  <si>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</si>
  <si>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</si>
  <si>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</si>
  <si>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</si>
  <si>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</si>
  <si>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</si>
  <si>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</si>
  <si>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</si>
  <si>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</si>
  <si>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</si>
  <si>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</si>
  <si>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</si>
  <si>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</si>
  <si>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</si>
  <si>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</si>
  <si>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</si>
  <si>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</si>
  <si>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</si>
  <si>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</si>
  <si>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</si>
  <si>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</si>
  <si>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</si>
  <si>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</si>
  <si>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</si>
  <si>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</si>
  <si>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</si>
  <si>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</si>
  <si>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</si>
  <si>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</si>
  <si>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</si>
  <si>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</si>
  <si>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</si>
  <si>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</si>
  <si>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</si>
  <si>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</si>
  <si>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</si>
  <si>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</si>
  <si>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</si>
  <si>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</si>
  <si>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</si>
  <si>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</si>
  <si>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</si>
  <si>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</si>
  <si>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</si>
  <si>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</si>
  <si>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</si>
  <si>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</si>
  <si>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</si>
  <si>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</si>
  <si>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</si>
  <si>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</si>
  <si>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</si>
  <si>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</si>
  <si>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</si>
  <si>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</si>
  <si>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</si>
  <si>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</si>
  <si>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</si>
  <si>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</si>
  <si>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</si>
  <si>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</si>
  <si>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</si>
  <si>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</si>
  <si>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</si>
  <si>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</si>
  <si>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</si>
  <si>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</si>
  <si>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</si>
  <si>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</si>
  <si>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</si>
  <si>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</si>
  <si>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</si>
  <si>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</si>
  <si>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</si>
  <si>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</si>
  <si>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</si>
  <si>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</si>
  <si>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</si>
  <si>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</si>
  <si>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</si>
  <si>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</si>
  <si>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</si>
  <si>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</si>
  <si>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</si>
  <si>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</si>
  <si>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</si>
  <si>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</si>
  <si>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</si>
  <si>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</si>
  <si>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</si>
  <si>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</si>
  <si>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</si>
  <si>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</si>
  <si>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</si>
  <si>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</si>
  <si>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</si>
  <si>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</si>
  <si>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</si>
  <si>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</si>
  <si>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</si>
  <si>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</si>
  <si>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</si>
  <si>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</si>
  <si>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</si>
  <si>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</si>
  <si>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</si>
  <si>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</si>
  <si>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</si>
  <si>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</si>
  <si>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</si>
  <si>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</si>
  <si>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</si>
  <si>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</si>
  <si>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</si>
  <si>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</si>
  <si>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</si>
  <si>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</si>
  <si>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</si>
  <si>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</si>
  <si>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</si>
  <si>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</si>
  <si>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</si>
  <si>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</si>
  <si>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</si>
  <si>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</si>
  <si>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</si>
  <si>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</si>
  <si>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</si>
  <si>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</si>
  <si>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</si>
  <si>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</si>
  <si>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</si>
  <si>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</si>
  <si>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</si>
  <si>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</si>
  <si>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</si>
  <si>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</si>
  <si>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</si>
  <si>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</si>
  <si>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</si>
  <si>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</si>
  <si>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</si>
  <si>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</si>
  <si>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</si>
  <si>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</si>
  <si>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</si>
  <si>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</si>
  <si>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</si>
  <si>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</si>
  <si>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</si>
  <si>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</si>
  <si>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</si>
  <si>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</si>
  <si>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</si>
  <si>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</si>
  <si>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</si>
  <si>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</si>
  <si>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</si>
  <si>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</si>
  <si>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</si>
  <si>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</si>
  <si>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</si>
  <si>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</si>
  <si>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</si>
  <si>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</si>
  <si>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</si>
  <si>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</si>
  <si>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</si>
  <si>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</si>
  <si>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</si>
  <si>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</si>
  <si>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</si>
  <si>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</si>
  <si>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</si>
  <si>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</si>
  <si>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</si>
  <si>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</si>
  <si>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</si>
  <si>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</si>
  <si>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</si>
  <si>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</si>
  <si>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</si>
  <si>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</si>
  <si>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</si>
  <si>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</si>
  <si>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</si>
  <si>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</si>
  <si>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</si>
  <si>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</si>
  <si>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</si>
  <si>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</si>
  <si>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</si>
  <si>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</si>
  <si>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</si>
  <si>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</si>
  <si>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</si>
  <si>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</si>
  <si>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</si>
  <si>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</si>
  <si>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</si>
  <si>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</si>
  <si>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</si>
  <si>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</si>
  <si>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</si>
  <si>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</si>
  <si>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</si>
  <si>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</si>
  <si>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</si>
  <si>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</si>
  <si>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</si>
  <si>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</si>
  <si>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</si>
  <si>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</si>
  <si>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</si>
  <si>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</si>
  <si>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</si>
  <si>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</si>
  <si>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</si>
  <si>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</si>
  <si>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</si>
  <si>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</si>
  <si>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</si>
  <si>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</si>
  <si>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</si>
  <si>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</si>
  <si>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</si>
  <si>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</si>
  <si>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</si>
  <si>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</si>
  <si>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</si>
  <si>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</si>
  <si>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</si>
  <si>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</si>
  <si>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</si>
  <si>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</si>
  <si>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</si>
  <si>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</si>
  <si>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</si>
  <si>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</si>
  <si>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</si>
  <si>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</si>
  <si>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</si>
  <si>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</si>
  <si>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</si>
  <si>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</si>
  <si>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</si>
  <si>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</si>
  <si>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</si>
  <si>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</si>
  <si>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</si>
  <si>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</si>
  <si>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</si>
  <si>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</si>
  <si>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</si>
  <si>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</si>
  <si>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</si>
  <si>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</si>
  <si>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</si>
  <si>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</si>
  <si>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</si>
  <si>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</si>
  <si>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</si>
  <si>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</si>
  <si>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</si>
  <si>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</si>
  <si>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</si>
  <si>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</si>
  <si>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</si>
  <si>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</si>
  <si>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</si>
  <si>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</si>
  <si>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</si>
  <si>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</si>
  <si>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</si>
  <si>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</si>
  <si>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</si>
  <si>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</si>
  <si>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</si>
  <si>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</si>
  <si>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</si>
  <si>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</si>
  <si>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</si>
  <si>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</si>
  <si>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</si>
  <si>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</si>
  <si>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</si>
  <si>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</si>
  <si>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</si>
  <si>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</si>
  <si>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</si>
  <si>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</si>
  <si>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</si>
  <si>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</si>
  <si>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</si>
  <si>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</si>
  <si>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</si>
  <si>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</si>
  <si>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</si>
  <si>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</si>
  <si>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</si>
  <si>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</si>
  <si>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</si>
  <si>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</si>
  <si>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</si>
  <si>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</si>
  <si>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</si>
  <si>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</si>
  <si>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</si>
  <si>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</si>
  <si>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</si>
  <si>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</si>
  <si>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</si>
  <si>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</si>
  <si>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</si>
  <si>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</si>
  <si>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</si>
  <si>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</si>
  <si>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</si>
  <si>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</si>
  <si>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</si>
  <si>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</si>
  <si>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</si>
  <si>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</si>
  <si>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</si>
  <si>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</si>
  <si>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</si>
  <si>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</si>
  <si>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</si>
  <si>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</si>
  <si>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</si>
  <si>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</si>
  <si>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</si>
  <si>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</si>
  <si>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</si>
  <si>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</si>
  <si>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</si>
  <si>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</si>
  <si>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</si>
  <si>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</si>
  <si>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</si>
  <si>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</si>
  <si>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</si>
  <si>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</si>
  <si>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</si>
  <si>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</si>
  <si>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</si>
  <si>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</si>
  <si>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</si>
  <si>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</si>
  <si>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</si>
  <si>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</si>
  <si>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</si>
  <si>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</si>
  <si>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</si>
  <si>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</si>
  <si>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</si>
  <si>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</si>
  <si>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</si>
  <si>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</si>
  <si>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</si>
  <si>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</si>
  <si>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</si>
  <si>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</si>
  <si>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</si>
  <si>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</si>
  <si>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</si>
  <si>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</si>
  <si>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</si>
  <si>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</si>
  <si>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</si>
  <si>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</si>
  <si>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</si>
  <si>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</si>
  <si>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</si>
  <si>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</si>
  <si>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</si>
  <si>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</si>
  <si>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</si>
  <si>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</si>
  <si>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</si>
  <si>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</si>
  <si>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</si>
  <si>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</si>
  <si>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</si>
  <si>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</si>
  <si>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</si>
  <si>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</si>
  <si>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</si>
  <si>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</si>
  <si>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</si>
  <si>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</si>
  <si>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</si>
  <si>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</si>
  <si>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</si>
  <si>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</si>
  <si>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</si>
  <si>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</si>
  <si>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</si>
  <si>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</si>
  <si>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</si>
  <si>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</si>
  <si>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</si>
  <si>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</si>
  <si>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</si>
  <si>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</si>
  <si>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</si>
  <si>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</si>
  <si>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</si>
  <si>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</si>
  <si>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</si>
  <si>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</si>
  <si>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</si>
  <si>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</si>
  <si>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</si>
  <si>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</si>
  <si>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</si>
  <si>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</si>
  <si>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</si>
  <si>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</si>
  <si>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</si>
  <si>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</si>
  <si>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</si>
  <si>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</si>
  <si>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</si>
  <si>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</si>
  <si>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</si>
  <si>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</si>
  <si>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</si>
  <si>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</si>
  <si>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</si>
  <si>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</si>
  <si>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</si>
  <si>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</si>
  <si>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</si>
  <si>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</si>
  <si>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</si>
  <si>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</si>
  <si>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</si>
  <si>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</si>
  <si>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</si>
  <si>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</si>
  <si>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</si>
  <si>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</si>
  <si>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</si>
  <si>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</si>
  <si>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</si>
  <si>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</si>
  <si>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</si>
  <si>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</si>
  <si>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</si>
  <si>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</si>
  <si>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</si>
  <si>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</si>
  <si>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</si>
  <si>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</si>
  <si>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</si>
  <si>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</si>
  <si>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</si>
  <si>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</si>
  <si>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</si>
  <si>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</si>
  <si>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</si>
  <si>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</si>
  <si>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</si>
  <si>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</si>
  <si>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</si>
  <si>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</si>
  <si>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</si>
  <si>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</si>
  <si>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</si>
  <si>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</si>
  <si>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</si>
  <si>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</si>
  <si>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</si>
  <si>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</si>
  <si>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</si>
  <si>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</si>
  <si>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</si>
  <si>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</si>
  <si>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</si>
  <si>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</si>
  <si>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</si>
  <si>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</si>
  <si>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</si>
  <si>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</si>
  <si>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</si>
  <si>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</si>
  <si>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</si>
  <si>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</si>
  <si>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</si>
  <si>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</si>
  <si>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</si>
  <si>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</si>
  <si>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</si>
  <si>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</si>
  <si>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</si>
  <si>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</si>
  <si>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</si>
  <si>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</si>
  <si>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</si>
  <si>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</si>
  <si>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</si>
  <si>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</si>
  <si>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</si>
  <si>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</si>
  <si>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</si>
  <si>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</si>
  <si>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</si>
  <si>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</si>
  <si>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</si>
  <si>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</si>
  <si>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</si>
  <si>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</si>
  <si>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</si>
  <si>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</si>
  <si>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</si>
  <si>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</si>
  <si>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</si>
  <si>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</si>
  <si>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</si>
  <si>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</si>
  <si>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</si>
  <si>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</si>
  <si>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</si>
  <si>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</si>
  <si>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</si>
  <si>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</si>
  <si>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</si>
  <si>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</si>
  <si>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</si>
  <si>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</si>
  <si>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</si>
  <si>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</si>
  <si>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</si>
  <si>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</si>
  <si>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</si>
  <si>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</si>
  <si>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</si>
  <si>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</si>
  <si>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</si>
  <si>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</si>
  <si>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</si>
  <si>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</si>
  <si>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</si>
  <si>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</si>
  <si>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</si>
  <si>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</si>
  <si>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</si>
  <si>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</si>
  <si>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</si>
  <si>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</si>
  <si>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</si>
  <si>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</si>
  <si>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</si>
  <si>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</si>
  <si>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</si>
  <si>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</si>
  <si>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</si>
  <si>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</si>
  <si>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</si>
  <si>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</si>
  <si>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</si>
  <si>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</si>
  <si>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</si>
  <si>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</si>
  <si>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</si>
  <si>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</si>
  <si>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</si>
  <si>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</si>
  <si>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</si>
  <si>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</si>
  <si>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</si>
  <si>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</si>
  <si>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</si>
  <si>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</si>
  <si>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</si>
  <si>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</si>
  <si>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</si>
  <si>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</si>
  <si>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</si>
  <si>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</si>
  <si>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</si>
  <si>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</si>
  <si>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</si>
  <si>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</si>
  <si>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</si>
  <si>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</si>
  <si>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</si>
  <si>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</si>
  <si>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</si>
  <si>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</si>
  <si>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</si>
  <si>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</si>
  <si>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</si>
  <si>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</si>
  <si>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</si>
  <si>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</si>
  <si>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</si>
  <si>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</si>
  <si>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</si>
  <si>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</si>
  <si>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</si>
  <si>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</si>
  <si>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</si>
  <si>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</si>
  <si>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</si>
  <si>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</si>
  <si>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</si>
  <si>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</si>
  <si>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</si>
  <si>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</si>
  <si>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</si>
  <si>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</si>
  <si>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</si>
  <si>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</si>
  <si>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</si>
  <si>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</si>
  <si>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</si>
  <si>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</si>
  <si>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</si>
  <si>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</si>
  <si>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</si>
  <si>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</si>
  <si>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</si>
  <si>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</si>
  <si>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</si>
  <si>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</si>
  <si>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</si>
  <si>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</si>
  <si>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</si>
  <si>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</si>
  <si>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</si>
  <si>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</si>
  <si>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</si>
  <si>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</si>
  <si>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</si>
  <si>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</si>
  <si>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</si>
  <si>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</si>
  <si>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</si>
  <si>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</si>
  <si>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</si>
  <si>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</si>
  <si>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</si>
  <si>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</si>
  <si>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</si>
  <si>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</si>
  <si>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</si>
  <si>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</si>
  <si>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</si>
  <si>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</si>
  <si>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</si>
  <si>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</si>
  <si>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</si>
  <si>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</si>
  <si>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</si>
  <si>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</si>
  <si>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</si>
  <si>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</si>
  <si>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</si>
  <si>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</si>
  <si>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</si>
  <si>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</si>
  <si>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</si>
  <si>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</si>
  <si>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</si>
  <si>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</si>
  <si>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</si>
  <si>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</si>
  <si>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</si>
  <si>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</si>
  <si>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</si>
  <si>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</si>
  <si>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</si>
  <si>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</si>
  <si>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</si>
  <si>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</si>
  <si>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</si>
  <si>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</si>
  <si>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</si>
  <si>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</si>
  <si>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</si>
  <si>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</si>
  <si>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</si>
  <si>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</si>
  <si>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</si>
  <si>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</si>
  <si>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</si>
  <si>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</si>
  <si>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</si>
  <si>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</si>
  <si>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</si>
  <si>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</si>
  <si>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</si>
  <si>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</si>
  <si>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</si>
  <si>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</si>
  <si>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</si>
  <si>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</si>
  <si>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</si>
  <si>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</si>
  <si>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</si>
  <si>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</si>
  <si>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</si>
  <si>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</si>
  <si>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</si>
  <si>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</si>
  <si>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</si>
  <si>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</si>
  <si>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</si>
  <si>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</si>
  <si>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</si>
  <si>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</si>
  <si>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</si>
  <si>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</si>
  <si>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</si>
  <si>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</si>
  <si>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</si>
  <si>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</si>
  <si>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</si>
  <si>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</si>
  <si>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</si>
  <si>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</si>
  <si>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</si>
  <si>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</si>
  <si>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</si>
  <si>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</si>
  <si>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</si>
  <si>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</si>
  <si>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</si>
  <si>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</si>
  <si>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</si>
  <si>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</si>
  <si>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</si>
  <si>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</si>
  <si>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</si>
  <si>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</si>
  <si>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</si>
  <si>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</si>
  <si>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</si>
  <si>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</si>
  <si>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</si>
  <si>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</si>
  <si>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</si>
  <si>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</si>
  <si>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</si>
  <si>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</si>
  <si>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</si>
  <si>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</si>
  <si>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</si>
  <si>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</si>
  <si>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</si>
  <si>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</si>
  <si>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</si>
  <si>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</si>
  <si>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</si>
  <si>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</si>
  <si>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</si>
  <si>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</si>
  <si>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</si>
  <si>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</si>
  <si>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</si>
  <si>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</si>
  <si>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</si>
  <si>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</si>
  <si>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</si>
  <si>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</si>
  <si>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</si>
  <si>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</si>
  <si>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</si>
  <si>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</si>
  <si>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</si>
  <si>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</si>
  <si>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</si>
  <si>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</si>
  <si>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</si>
  <si>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</si>
  <si>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</si>
  <si>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</si>
  <si>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</si>
  <si>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</si>
  <si>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</si>
  <si>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</si>
  <si>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</si>
  <si>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</si>
  <si>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</si>
  <si>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</si>
  <si>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</si>
  <si>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</si>
  <si>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</si>
  <si>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</si>
  <si>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</si>
  <si>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</si>
  <si>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</si>
  <si>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</si>
  <si>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</si>
  <si>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</si>
  <si>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</si>
  <si>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</si>
  <si>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</si>
  <si>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</si>
  <si>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</si>
  <si>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</si>
  <si>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</si>
  <si>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</si>
  <si>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</si>
  <si>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</si>
  <si>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</si>
  <si>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</si>
  <si>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</si>
  <si>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</si>
  <si>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中曽根 亜沙美</t>
    <rPh sb="0" eb="3">
      <t>ナカソネ</t>
    </rPh>
    <rPh sb="4" eb="7">
      <t>アサミ</t>
    </rPh>
    <phoneticPr fontId="1"/>
  </si>
  <si>
    <t>法務コンプライアンス部</t>
    <rPh sb="0" eb="2">
      <t>ホウム</t>
    </rPh>
    <rPh sb="10" eb="11">
      <t>ブ</t>
    </rPh>
    <phoneticPr fontId="1"/>
  </si>
  <si>
    <t>1473203378</t>
    <phoneticPr fontId="1"/>
  </si>
  <si>
    <t>２　法人</t>
  </si>
  <si>
    <t>５　営利法人</t>
  </si>
  <si>
    <t>かぶしきがいしゃわいぐっどけあ</t>
    <phoneticPr fontId="1"/>
  </si>
  <si>
    <t>株式会社ワイグッドケア</t>
    <phoneticPr fontId="1"/>
  </si>
  <si>
    <t>9120001177676</t>
    <phoneticPr fontId="1"/>
  </si>
  <si>
    <t>埼玉県本庄市寿１丁目２５番１３号</t>
    <rPh sb="0" eb="7">
      <t>３６７－００２３</t>
    </rPh>
    <rPh sb="7" eb="10">
      <t>イッチョウメ</t>
    </rPh>
    <rPh sb="12" eb="13">
      <t>バン</t>
    </rPh>
    <rPh sb="15" eb="16">
      <t>ゴウ</t>
    </rPh>
    <phoneticPr fontId="1"/>
  </si>
  <si>
    <t>0495</t>
    <phoneticPr fontId="1"/>
  </si>
  <si>
    <t>71</t>
    <phoneticPr fontId="1"/>
  </si>
  <si>
    <t>6551</t>
    <phoneticPr fontId="1"/>
  </si>
  <si>
    <t>6575</t>
    <phoneticPr fontId="1"/>
  </si>
  <si>
    <t>info</t>
    <phoneticPr fontId="1"/>
  </si>
  <si>
    <t>ygood.jp</t>
    <phoneticPr fontId="1"/>
  </si>
  <si>
    <t>https://</t>
  </si>
  <si>
    <t>代表取締役</t>
    <rPh sb="0" eb="5">
      <t>ダイヒョウトリシマリヤク</t>
    </rPh>
    <phoneticPr fontId="1"/>
  </si>
  <si>
    <t>山崎 保</t>
    <rPh sb="0" eb="2">
      <t>ヤマザキ</t>
    </rPh>
    <rPh sb="3" eb="4">
      <t>タモツ</t>
    </rPh>
    <phoneticPr fontId="1"/>
  </si>
  <si>
    <t>はーとらんど・えみしあよこはまあさひ</t>
    <phoneticPr fontId="1"/>
  </si>
  <si>
    <t>ハートランド・エミシア横濱旭</t>
    <rPh sb="11" eb="13">
      <t>ヨコハマ</t>
    </rPh>
    <rPh sb="13" eb="14">
      <t>アサヒ</t>
    </rPh>
    <phoneticPr fontId="1"/>
  </si>
  <si>
    <t>神奈川県横浜市旭区都岡町７２－４</t>
    <rPh sb="0" eb="12">
      <t>２４１－０８０５</t>
    </rPh>
    <phoneticPr fontId="1"/>
  </si>
  <si>
    <t>中山</t>
    <rPh sb="0" eb="2">
      <t>ナカヤマ</t>
    </rPh>
    <phoneticPr fontId="1"/>
  </si>
  <si>
    <t>・ＪＲ横浜線「中山」駅から神奈川中央交通バス［中53］鶴ヶ峰駅行、
［横52］横浜駅西口行にて「都岡町」停下車徒歩２分
・相鉄線「鶴ヶ峰」駅から神奈川中央交通バス［中53］中山駅行、
［横52］中山駅行、［間01］鶴間駅東口行、［峰02］十日市場駅行
「都岡町」停下車徒歩２分</t>
    <phoneticPr fontId="1"/>
  </si>
  <si>
    <t>045</t>
    <phoneticPr fontId="1"/>
  </si>
  <si>
    <t>958</t>
    <phoneticPr fontId="1"/>
  </si>
  <si>
    <t>4165</t>
    <phoneticPr fontId="1"/>
  </si>
  <si>
    <t>4175</t>
    <phoneticPr fontId="1"/>
  </si>
  <si>
    <t>長谷川　隆芳</t>
    <rPh sb="0" eb="3">
      <t>ハセガワ</t>
    </rPh>
    <rPh sb="4" eb="5">
      <t>タカ</t>
    </rPh>
    <rPh sb="5" eb="6">
      <t>ヨシ</t>
    </rPh>
    <phoneticPr fontId="1"/>
  </si>
  <si>
    <t>１　介護付（一般型特定施設入居者生活介護を提供する場合）</t>
  </si>
  <si>
    <t>横浜市</t>
    <rPh sb="0" eb="3">
      <t>ヨコハマシ</t>
    </rPh>
    <phoneticPr fontId="1"/>
  </si>
  <si>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</si>
  <si>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</si>
  <si>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</si>
  <si>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</si>
  <si>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</si>
  <si>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</si>
  <si>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</si>
  <si>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</si>
  <si>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</si>
  <si>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</si>
  <si>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お客様と共に過ごす私たちは、笑顔を絶やさず、感謝と尊敬の気持ちで奉仕し、アットホームな心あたたまる施設を目指して、お客様が幸せに暮らせる支援者であり続けます。</t>
    <phoneticPr fontId="1"/>
  </si>
  <si>
    <t>ご入居者やご家族様との連携を重視し、ご入居者の気持ちに寄り添った生活の細やかな部分に対応した、自立支援に力を入れたお手伝いを提供します。</t>
    <phoneticPr fontId="1"/>
  </si>
  <si>
    <t>１　自ら実施</t>
  </si>
  <si>
    <t>２　委託</t>
  </si>
  <si>
    <t>○</t>
  </si>
  <si>
    <t>医療法人社団平郁会 みんなの荏田クリニック</t>
    <phoneticPr fontId="1"/>
  </si>
  <si>
    <t>横浜市都筑区荏田南三丁目２９番地２１号２階</t>
    <phoneticPr fontId="1"/>
  </si>
  <si>
    <t>一般内科</t>
    <phoneticPr fontId="1"/>
  </si>
  <si>
    <t>医療法人社団有仁会 島津メデイカルクリニック</t>
    <phoneticPr fontId="1"/>
  </si>
  <si>
    <t>横浜市緑区長津田町２７３３</t>
    <phoneticPr fontId="1"/>
  </si>
  <si>
    <t>医療法人社団悠仁会 御殿山クリニック横浜</t>
    <phoneticPr fontId="1"/>
  </si>
  <si>
    <t>横浜市旭区下川井町３４７‐１</t>
    <phoneticPr fontId="1"/>
  </si>
  <si>
    <t>一般内科、泌尿器科、皮膚科</t>
    <phoneticPr fontId="1"/>
  </si>
  <si>
    <t>医療法人社団高輪会新横浜デンタルクリニック</t>
    <phoneticPr fontId="1"/>
  </si>
  <si>
    <t>横浜市港北区小机町２４６１</t>
    <phoneticPr fontId="1"/>
  </si>
  <si>
    <t>定期的な訪問歯科診療</t>
    <phoneticPr fontId="1"/>
  </si>
  <si>
    <t>利用者からの解約の場合
入居者は、事業者に対して1ヶ月前に解約の申し入れを行うことにより本契約を解約することが出来ます。解約の申し入れは事業者の定める解約届けを事業者に届け出るものとします。
当社からの解除の場合事業者は、入居者が次の各号のいずれかに該当し、かつ、そのことが 本契約を将来にわたって維持することが社会通念上著しく困難と 認められる場合に、本契約を解除することがあります。
① 入居申込書に虚偽の事項を記載する等の不正手段により入居した場合
② 月払いの利用料その他の支払いを正当な理由なく、遅滞する場合
③ 保証人（身元引受人）が入居契約「保証人（身元引受人）」の規定を 遵守しなかった場合
④ 入居契約「禁止又は制限される行為」の規程のいずれかに違反した場合
⑤ 医療機関への恒常的な入院加療を要するなど、当施設において 適切なサービスの提供が困難となった場合
⑥ 入居者の行動が、他の入居者又は職員の生命に危害を及ぼし、又は その危害の切迫したおそれがあり、かつ施設における通常の接遇 方法等ではこれを防止することができない場合
⑦ 入居者が連続して３ヶ月を超えて病院または診療所に入院（長期 不在）すると見込まれる場合、もしくは入院（長期不在）した場合
⑧ 天災、法令の改変、その他やむを得ない事情により施設を閉鎖 または縮小する場合 前項の規程に基づく契約の解除の場合、事業者は次の各号に掲げる手続きを 書面で行います。
① 契約解除の通告について３ヶ月の勧告期間をおく
② 前号の通告に先立って入居者及び保証人等に弁明の機会を設ける
③ 契約解除勧告の予告期間中に入居者の移転先の有無について確認し、移転先がない場合には入居者や保証人等と協議し、移転先の確保に 協力する
④ 前項１号以外については、入居者自身、他の入居者あるいは当社の 従業員の心身または生命に危険を及ぼすおそれがあるとき、または 他の入居者への本件サービスの提供に著しく悪影響を及ぼすときは、 ３ヶ月の勧告期間を待たずに、契約解除することができます。
・利用者が逝去されたときは、本契約は自動的に終了します。</t>
    <phoneticPr fontId="1"/>
  </si>
  <si>
    <t>➀入居申込書に虚偽の事項を記載する等の不正手段により入居した場合
② 月払いの利用料その他の支払いを正当な理由なく、遅滞する場合
③ 身元引受人が入居契約「身元引受人」の規定を遵守しなかった場合
④ 入居契約「禁止又は制限される行為」の規程のいずれかに違反した場合
⑤ 医療機関への恒常的な入院加療を要するなど、当施設において
適切なサービスの提供が困難となった場合
⑥ 入居者の行動が、他の入居者又は職員の生命に危害を及ぼし、又は
その危害の切迫したおそれがあり、かつ施設における通常の接遇
方法等ではこれを防止することができない場合
⑦ 入居者が連続して３か月を超えて病院又は診療所に入院（長期
不在）すると見込まれる場合、若しくは入院（長期不在）した場合
⑧ 天災、法令の改変、その他やむを得ない事情により施設を閉鎖
又は縮小する場合</t>
    <phoneticPr fontId="1"/>
  </si>
  <si>
    <t>利用契約の締結に先立ち、体験利用をしていただけます。
１日：8,800円（税込）
※利用期間は２泊３日～６泊７日までとします。
※介護保険は適用されませんので、全額自己負担となります。
※上記料金には、食費・管理費・日常生活支援サービス費が含まれます。</t>
    <phoneticPr fontId="1"/>
  </si>
  <si>
    <t>ｃ　2.5：１以上</t>
  </si>
  <si>
    <t>ホームヘルパー２級</t>
    <rPh sb="8" eb="9">
      <t>キュウ</t>
    </rPh>
    <phoneticPr fontId="1"/>
  </si>
  <si>
    <t>１　利用権方式</t>
  </si>
  <si>
    <t>３　月払い方式</t>
  </si>
  <si>
    <t>１　減額なし</t>
  </si>
  <si>
    <t>月額施設利用料及び有料サービスの単価については、消費者物価指数及び人件費、又は諸種の経済状況を勘案し、事業の安定的継続の視点から、運営懇談会の意見を聞いて、改定する場合があります</t>
    <rPh sb="0" eb="2">
      <t>ゲツガク</t>
    </rPh>
    <rPh sb="2" eb="4">
      <t>シセツ</t>
    </rPh>
    <rPh sb="4" eb="7">
      <t>リヨウリョウ</t>
    </rPh>
    <rPh sb="7" eb="8">
      <t>オヨ</t>
    </rPh>
    <rPh sb="9" eb="11">
      <t>ユウリョウ</t>
    </rPh>
    <rPh sb="16" eb="18">
      <t>タンカ</t>
    </rPh>
    <rPh sb="24" eb="26">
      <t>ショウヒ</t>
    </rPh>
    <rPh sb="26" eb="27">
      <t>シャ</t>
    </rPh>
    <rPh sb="27" eb="29">
      <t>ブッカ</t>
    </rPh>
    <rPh sb="29" eb="31">
      <t>シスウ</t>
    </rPh>
    <rPh sb="31" eb="32">
      <t>オヨ</t>
    </rPh>
    <rPh sb="33" eb="36">
      <t>ジンケンヒ</t>
    </rPh>
    <rPh sb="37" eb="38">
      <t>マタ</t>
    </rPh>
    <rPh sb="39" eb="41">
      <t>ショシュ</t>
    </rPh>
    <rPh sb="42" eb="44">
      <t>ケイザイ</t>
    </rPh>
    <rPh sb="44" eb="46">
      <t>ジョウキョウ</t>
    </rPh>
    <rPh sb="47" eb="49">
      <t>カンアン</t>
    </rPh>
    <rPh sb="51" eb="53">
      <t>ジギョウ</t>
    </rPh>
    <rPh sb="54" eb="57">
      <t>アンテイテキ</t>
    </rPh>
    <rPh sb="57" eb="59">
      <t>ケイゾク</t>
    </rPh>
    <rPh sb="60" eb="62">
      <t>シテン</t>
    </rPh>
    <rPh sb="65" eb="70">
      <t>ウンエイコンダンカイ</t>
    </rPh>
    <rPh sb="71" eb="73">
      <t>イケン</t>
    </rPh>
    <rPh sb="74" eb="75">
      <t>キ</t>
    </rPh>
    <rPh sb="78" eb="80">
      <t>カイテイ</t>
    </rPh>
    <rPh sb="82" eb="84">
      <t>バアイ</t>
    </rPh>
    <phoneticPr fontId="1"/>
  </si>
  <si>
    <t>運営懇談会</t>
    <rPh sb="0" eb="5">
      <t>ウンエイコンダンカイ</t>
    </rPh>
    <phoneticPr fontId="1"/>
  </si>
  <si>
    <t>要介護１</t>
    <rPh sb="0" eb="1">
      <t>ヨウ</t>
    </rPh>
    <rPh sb="1" eb="3">
      <t>カイゴ</t>
    </rPh>
    <phoneticPr fontId="1"/>
  </si>
  <si>
    <t>要介護３</t>
    <rPh sb="0" eb="1">
      <t>ヨウ</t>
    </rPh>
    <rPh sb="1" eb="3">
      <t>カイゴ</t>
    </rPh>
    <phoneticPr fontId="1"/>
  </si>
  <si>
    <t>居室および共用施設の家賃相当額です。</t>
    <phoneticPr fontId="1"/>
  </si>
  <si>
    <t>施設の維持・管理費、共用部分の水光熱費、厨房の運営費等、入居者の健康管理、ナースコール対応、生活サービス等</t>
    <phoneticPr fontId="1"/>
  </si>
  <si>
    <t>【食材料費】朝食200円(税込)、昼食270円(税込)、夕食360円(税込)
1日当たり、830円（税込）×30日で積算。</t>
    <rPh sb="13" eb="15">
      <t>ゼイコ</t>
    </rPh>
    <phoneticPr fontId="1"/>
  </si>
  <si>
    <t>管理費に含まれます。</t>
    <phoneticPr fontId="1"/>
  </si>
  <si>
    <t>利用者は、医療費、薬代、おむつ代、個人で使う消耗品、介護費用など専ら利用者の個人的利用、使用に係る費用を負担します。</t>
    <phoneticPr fontId="1"/>
  </si>
  <si>
    <t>なし</t>
    <phoneticPr fontId="1"/>
  </si>
  <si>
    <t>ハートランド・エミシア横濱旭　施設長</t>
    <rPh sb="11" eb="14">
      <t>ヨコハマアサヒ</t>
    </rPh>
    <rPh sb="15" eb="18">
      <t>シセツチョウ</t>
    </rPh>
    <phoneticPr fontId="1"/>
  </si>
  <si>
    <t>株式会社ワイグッドケアお客様相談室</t>
    <phoneticPr fontId="1"/>
  </si>
  <si>
    <t>土曜日、日曜日、祝日
8/13から8/15までと12/30から1/3までを除く</t>
    <phoneticPr fontId="1"/>
  </si>
  <si>
    <t>横浜市健康福祉局高齢健康福祉部高齢施設課</t>
    <phoneticPr fontId="1"/>
  </si>
  <si>
    <t>671</t>
    <phoneticPr fontId="1"/>
  </si>
  <si>
    <t>4117</t>
    <phoneticPr fontId="1"/>
  </si>
  <si>
    <t>土曜日、日曜日、祝日</t>
    <phoneticPr fontId="1"/>
  </si>
  <si>
    <t>サービスの提供により当社の責任に帰すべき事由により利用者の生命、身体、財産に損害を及ぼし、法的な賠償責任を負う場合は、利用者に対してその損害を賠償します。</t>
    <phoneticPr fontId="1"/>
  </si>
  <si>
    <t>常時</t>
    <rPh sb="0" eb="2">
      <t>ジョウジ</t>
    </rPh>
    <phoneticPr fontId="1"/>
  </si>
  <si>
    <t>３年毎</t>
    <rPh sb="1" eb="2">
      <t>ネン</t>
    </rPh>
    <rPh sb="2" eb="3">
      <t>ゴト</t>
    </rPh>
    <phoneticPr fontId="1"/>
  </si>
  <si>
    <t>介護サービス第三者評価</t>
    <rPh sb="0" eb="2">
      <t>カイゴ</t>
    </rPh>
    <rPh sb="6" eb="9">
      <t>ダイサンシャ</t>
    </rPh>
    <rPh sb="9" eb="11">
      <t>ヒョウカ</t>
    </rPh>
    <phoneticPr fontId="1"/>
  </si>
  <si>
    <t>２　入居希望者に交付</t>
  </si>
  <si>
    <t>３　公開していない</t>
  </si>
  <si>
    <t>訪問介護ハートランド金沢文庫</t>
    <phoneticPr fontId="1"/>
  </si>
  <si>
    <t>横浜市金沢区町屋町35-23-2</t>
    <phoneticPr fontId="1"/>
  </si>
  <si>
    <t>ハートランド・エミシア横濱旭</t>
    <phoneticPr fontId="1"/>
  </si>
  <si>
    <t>横浜市旭区都岡町72-4</t>
    <phoneticPr fontId="1"/>
  </si>
  <si>
    <t>2,750円/時間</t>
    <rPh sb="5" eb="6">
      <t>エン</t>
    </rPh>
    <rPh sb="7" eb="9">
      <t>ジカン</t>
    </rPh>
    <phoneticPr fontId="1"/>
  </si>
  <si>
    <t>シーツ110円※、布団550円 、枕330円、ベッドパット330円
※シーツは週１枚を超えた交換が必要な場合</t>
    <rPh sb="6" eb="7">
      <t>エン</t>
    </rPh>
    <rPh sb="32" eb="33">
      <t>エン</t>
    </rPh>
    <rPh sb="39" eb="40">
      <t>シュウ</t>
    </rPh>
    <rPh sb="41" eb="42">
      <t>マイ</t>
    </rPh>
    <rPh sb="43" eb="44">
      <t>コ</t>
    </rPh>
    <rPh sb="46" eb="48">
      <t>コウカン</t>
    </rPh>
    <rPh sb="49" eb="51">
      <t>ヒツヨウ</t>
    </rPh>
    <rPh sb="52" eb="54">
      <t>バアイ</t>
    </rPh>
    <phoneticPr fontId="1"/>
  </si>
  <si>
    <t>実費</t>
    <rPh sb="0" eb="2">
      <t>ジッピ</t>
    </rPh>
    <phoneticPr fontId="1"/>
  </si>
  <si>
    <t>ご希望により有料でご用意出来ます。</t>
    <rPh sb="1" eb="3">
      <t>キボウ</t>
    </rPh>
    <rPh sb="6" eb="8">
      <t>ユウリョウ</t>
    </rPh>
    <rPh sb="10" eb="12">
      <t>ヨウイ</t>
    </rPh>
    <rPh sb="12" eb="14">
      <t>デキ</t>
    </rPh>
    <phoneticPr fontId="1"/>
  </si>
  <si>
    <t>協力医療機関は無料
協力医療機関以外は、施設を出発してから、施設へ戻るまでの時間を有料</t>
    <rPh sb="0" eb="2">
      <t>キョウリョク</t>
    </rPh>
    <rPh sb="2" eb="6">
      <t>イリョウキカン</t>
    </rPh>
    <rPh sb="7" eb="9">
      <t>ムリョウ</t>
    </rPh>
    <rPh sb="10" eb="12">
      <t>キョウリョク</t>
    </rPh>
    <rPh sb="12" eb="16">
      <t>イリョウキカン</t>
    </rPh>
    <rPh sb="16" eb="18">
      <t>イガイ</t>
    </rPh>
    <rPh sb="20" eb="22">
      <t>シセツ</t>
    </rPh>
    <rPh sb="23" eb="25">
      <t>シュッパツ</t>
    </rPh>
    <rPh sb="30" eb="32">
      <t>シセツ</t>
    </rPh>
    <rPh sb="33" eb="34">
      <t>モド</t>
    </rPh>
    <rPh sb="38" eb="40">
      <t>ジカン</t>
    </rPh>
    <rPh sb="41" eb="43">
      <t>ユウリョウ</t>
    </rPh>
    <phoneticPr fontId="1"/>
  </si>
  <si>
    <t>ご希望により訪問歯科を利用出来ます。</t>
    <phoneticPr fontId="1"/>
  </si>
  <si>
    <t>ご希望により訪問理美容サービスをご利用出来ます。</t>
    <rPh sb="1" eb="3">
      <t>キボウ</t>
    </rPh>
    <rPh sb="6" eb="8">
      <t>ホウモン</t>
    </rPh>
    <rPh sb="8" eb="11">
      <t>リビヨウ</t>
    </rPh>
    <rPh sb="17" eb="19">
      <t>リヨウ</t>
    </rPh>
    <rPh sb="19" eb="21">
      <t>デキ</t>
    </rPh>
    <phoneticPr fontId="1"/>
  </si>
  <si>
    <t>週一回定期は無料、それ以外はご希望に応じ有料で対応します。</t>
    <rPh sb="0" eb="3">
      <t>シュウイッカイ</t>
    </rPh>
    <rPh sb="3" eb="5">
      <t>テイキ</t>
    </rPh>
    <rPh sb="6" eb="8">
      <t>ムリョウ</t>
    </rPh>
    <rPh sb="11" eb="13">
      <t>イガイ</t>
    </rPh>
    <rPh sb="15" eb="17">
      <t>キボウ</t>
    </rPh>
    <rPh sb="18" eb="19">
      <t>オウ</t>
    </rPh>
    <rPh sb="20" eb="22">
      <t>ユウリョウ</t>
    </rPh>
    <rPh sb="23" eb="25">
      <t>タイオウ</t>
    </rPh>
    <phoneticPr fontId="1"/>
  </si>
  <si>
    <t>ご希望により、各種手続きの代行を有料で対応します。</t>
    <rPh sb="1" eb="3">
      <t>キボウ</t>
    </rPh>
    <rPh sb="7" eb="9">
      <t>カクシュ</t>
    </rPh>
    <rPh sb="9" eb="11">
      <t>テツヅ</t>
    </rPh>
    <rPh sb="13" eb="15">
      <t>ダイコウ</t>
    </rPh>
    <rPh sb="16" eb="18">
      <t>ユウリョウ</t>
    </rPh>
    <rPh sb="19" eb="21">
      <t>タイオウ</t>
    </rPh>
    <phoneticPr fontId="1"/>
  </si>
  <si>
    <t>年一回の機会の提供をします。ご希望により医療機関で対応します。</t>
    <rPh sb="0" eb="3">
      <t>ネンイッカイ</t>
    </rPh>
    <rPh sb="4" eb="6">
      <t>キカイ</t>
    </rPh>
    <rPh sb="7" eb="9">
      <t>テイキョウ</t>
    </rPh>
    <rPh sb="15" eb="17">
      <t>キボウ</t>
    </rPh>
    <rPh sb="20" eb="22">
      <t>イリョウ</t>
    </rPh>
    <rPh sb="22" eb="24">
      <t>キカン</t>
    </rPh>
    <rPh sb="25" eb="27">
      <t>タイオウ</t>
    </rPh>
    <phoneticPr fontId="1"/>
  </si>
  <si>
    <t>施設を出発してから、施設へ戻るまでの時間を有料で対応します。</t>
    <rPh sb="10" eb="12">
      <t>シセツ</t>
    </rPh>
    <rPh sb="18" eb="20">
      <t>ジカン</t>
    </rPh>
    <rPh sb="21" eb="23">
      <t>ユウリョウ</t>
    </rPh>
    <rPh sb="24" eb="26">
      <t>タイオウ</t>
    </rPh>
    <phoneticPr fontId="1"/>
  </si>
  <si>
    <t>要介護度に応じて、介護保険負担割合証に記載の割合に応じた額をご負担いただきます。</t>
    <phoneticPr fontId="1"/>
  </si>
  <si>
    <t>保険会社名：あいおいニッセイ同和損保
保険名：介護保険・社会福祉事業者総合保険</t>
    <rPh sb="14" eb="16">
      <t>ドウワ</t>
    </rPh>
    <rPh sb="16" eb="18">
      <t>ソンポ</t>
    </rPh>
    <rPh sb="23" eb="27">
      <t>カイゴホケン</t>
    </rPh>
    <rPh sb="28" eb="35">
      <t>シャカイフクシジギョウシャ</t>
    </rPh>
    <rPh sb="35" eb="39">
      <t>ソウゴウホケン</t>
    </rPh>
    <phoneticPr fontId="1"/>
  </si>
  <si>
    <t>要介護認定が自立または要支援の場合：当施設は介護専用型のため「自立」「要支援」は介護保険給付の対象とはなりません。入居後に区分が変更され「自立」「要支援」と認定された場合は、別途「自立者生活支援費用」をご負担いただきます。</t>
    <rPh sb="11" eb="14">
      <t>ヨウシエン</t>
    </rPh>
    <rPh sb="18" eb="21">
      <t>トウシセツ</t>
    </rPh>
    <rPh sb="22" eb="27">
      <t>カイゴセンヨウガタ</t>
    </rPh>
    <rPh sb="35" eb="38">
      <t>ヨウシエン</t>
    </rPh>
    <rPh sb="57" eb="61">
      <t>ニュウキ</t>
    </rPh>
    <rPh sb="61" eb="63">
      <t>クブン</t>
    </rPh>
    <rPh sb="64" eb="66">
      <t>ヘンコウ</t>
    </rPh>
    <rPh sb="69" eb="71">
      <t>ジリツ</t>
    </rPh>
    <phoneticPr fontId="1"/>
  </si>
  <si>
    <t>1410092010222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</si>
</sst>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12</v>
      </c>
      <c r="J4" s="111"/>
      <c r="K4" s="25" t="s">
        <v>2448</v>
      </c>
      <c r="L4" s="568">
        <v>24</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2632</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2530</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2531</v>
      </c>
      <c r="K12" s="132"/>
      <c r="L12" s="132"/>
      <c r="M12" s="132"/>
      <c r="N12" s="132"/>
      <c r="O12" s="133"/>
      <c r="P12" s="134"/>
    </row>
    <row r="13" spans="1:20" ht="39" customHeight="1">
      <c r="B13" s="135" t="s">
        <v>5</v>
      </c>
      <c r="C13" s="74"/>
      <c r="D13" s="74"/>
      <c r="E13" s="74"/>
      <c r="F13" s="59" t="s">
        <v>12</v>
      </c>
      <c r="G13" s="60"/>
      <c r="H13" s="574" t="s">
        <v>2532</v>
      </c>
      <c r="I13" s="136"/>
      <c r="J13" s="136"/>
      <c r="K13" s="136"/>
      <c r="L13" s="136"/>
      <c r="M13" s="136"/>
      <c r="N13" s="136"/>
      <c r="O13" s="136"/>
      <c r="P13" s="137"/>
      <c r="S13" s="12" t="str">
        <f>IF(H13="","未記入","")</f>
        <v/>
      </c>
    </row>
    <row r="14" spans="1:20" ht="39" customHeight="1">
      <c r="B14" s="135"/>
      <c r="C14" s="74"/>
      <c r="D14" s="74"/>
      <c r="E14" s="74"/>
      <c r="F14" s="575" t="s">
        <v>2533</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2534</v>
      </c>
      <c r="K16" s="207"/>
      <c r="L16" s="207"/>
      <c r="M16" s="207"/>
      <c r="N16" s="207"/>
      <c r="O16" s="207"/>
      <c r="P16" s="208"/>
    </row>
    <row r="17" spans="1:20" ht="20.100000000000001" customHeight="1">
      <c r="B17" s="113" t="s">
        <v>6</v>
      </c>
      <c r="C17" s="60"/>
      <c r="D17" s="60"/>
      <c r="E17" s="100"/>
      <c r="F17" s="26" t="s">
        <v>13</v>
      </c>
      <c r="G17" s="577">
        <v>367</v>
      </c>
      <c r="H17" s="27" t="s">
        <v>469</v>
      </c>
      <c r="I17" s="578">
        <v>23</v>
      </c>
      <c r="J17" s="115"/>
      <c r="K17" s="116"/>
      <c r="L17" s="116"/>
      <c r="M17" s="116"/>
      <c r="N17" s="116"/>
      <c r="O17" s="116"/>
      <c r="P17" s="117"/>
      <c r="S17" s="12" t="str">
        <f>IF(OR(G17="",I17=""),"未記入","")</f>
        <v/>
      </c>
    </row>
    <row r="18" spans="1:20" ht="57.75" customHeight="1">
      <c r="B18" s="114"/>
      <c r="C18" s="102"/>
      <c r="D18" s="102"/>
      <c r="E18" s="103"/>
      <c r="F18" s="579" t="s">
        <v>2535</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2536</v>
      </c>
      <c r="K19" s="27" t="s">
        <v>469</v>
      </c>
      <c r="L19" s="581" t="s">
        <v>2537</v>
      </c>
      <c r="M19" s="27" t="s">
        <v>469</v>
      </c>
      <c r="N19" s="581" t="s">
        <v>2538</v>
      </c>
      <c r="O19" s="116"/>
      <c r="P19" s="117"/>
      <c r="Q19" s="11"/>
    </row>
    <row r="20" spans="1:20" ht="20.100000000000001" customHeight="1">
      <c r="B20" s="118"/>
      <c r="C20" s="119"/>
      <c r="D20" s="119"/>
      <c r="E20" s="120"/>
      <c r="F20" s="74" t="s">
        <v>15</v>
      </c>
      <c r="G20" s="74"/>
      <c r="H20" s="74"/>
      <c r="I20" s="74"/>
      <c r="J20" s="580" t="s">
        <v>2536</v>
      </c>
      <c r="K20" s="27" t="s">
        <v>469</v>
      </c>
      <c r="L20" s="581" t="s">
        <v>2537</v>
      </c>
      <c r="M20" s="27" t="s">
        <v>469</v>
      </c>
      <c r="N20" s="581" t="s">
        <v>2539</v>
      </c>
      <c r="O20" s="116"/>
      <c r="P20" s="117"/>
      <c r="Q20" s="11"/>
    </row>
    <row r="21" spans="1:20" ht="20.100000000000001" customHeight="1">
      <c r="B21" s="118"/>
      <c r="C21" s="119"/>
      <c r="D21" s="119"/>
      <c r="E21" s="120"/>
      <c r="F21" s="84" t="s">
        <v>411</v>
      </c>
      <c r="G21" s="121"/>
      <c r="H21" s="121"/>
      <c r="I21" s="85"/>
      <c r="J21" s="570" t="s">
        <v>2540</v>
      </c>
      <c r="K21" s="82"/>
      <c r="L21" s="82"/>
      <c r="M21" s="27" t="s">
        <v>465</v>
      </c>
      <c r="N21" s="582" t="s">
        <v>2541</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2542</v>
      </c>
      <c r="K23" s="141"/>
      <c r="L23" s="583" t="s">
        <v>2541</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2544</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4">
        <v>2013</v>
      </c>
      <c r="G26" s="146"/>
      <c r="H26" s="27" t="s">
        <v>466</v>
      </c>
      <c r="I26" s="585">
        <v>6</v>
      </c>
      <c r="J26" s="146"/>
      <c r="K26" s="27" t="s">
        <v>467</v>
      </c>
      <c r="L26" s="585">
        <v>4</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2545</v>
      </c>
      <c r="I31" s="169"/>
      <c r="J31" s="169"/>
      <c r="K31" s="169"/>
      <c r="L31" s="169"/>
      <c r="M31" s="169"/>
      <c r="N31" s="169"/>
      <c r="O31" s="169"/>
      <c r="P31" s="170"/>
      <c r="S31" s="12" t="str">
        <f>IF(H31="","未記入","")</f>
        <v/>
      </c>
    </row>
    <row r="32" spans="1:20" ht="39" customHeight="1">
      <c r="B32" s="114"/>
      <c r="C32" s="102"/>
      <c r="D32" s="102"/>
      <c r="E32" s="103"/>
      <c r="F32" s="575" t="s">
        <v>2546</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241</v>
      </c>
      <c r="H33" s="27" t="s">
        <v>469</v>
      </c>
      <c r="I33" s="578">
        <v>805</v>
      </c>
      <c r="J33" s="88"/>
      <c r="K33" s="88"/>
      <c r="L33" s="88"/>
      <c r="M33" s="88"/>
      <c r="N33" s="88"/>
      <c r="O33" s="88"/>
      <c r="P33" s="151"/>
      <c r="S33" s="12" t="str">
        <f>IF(OR(G33="",I33=""),"未記入","")</f>
        <v/>
      </c>
    </row>
    <row r="34" spans="2:20" ht="58.5" customHeight="1">
      <c r="B34" s="114"/>
      <c r="C34" s="102"/>
      <c r="D34" s="102"/>
      <c r="E34" s="103"/>
      <c r="F34" s="579" t="s">
        <v>2547</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2548</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2549</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2550</v>
      </c>
      <c r="K43" s="27" t="s">
        <v>469</v>
      </c>
      <c r="L43" s="589" t="s">
        <v>2551</v>
      </c>
      <c r="M43" s="27" t="s">
        <v>469</v>
      </c>
      <c r="N43" s="589" t="s">
        <v>2552</v>
      </c>
      <c r="O43" s="116"/>
      <c r="P43" s="117"/>
      <c r="S43" s="12" t="str">
        <f>IF(OR(J43="",L43="",N43=""),"未記入","")</f>
        <v/>
      </c>
    </row>
    <row r="44" spans="2:20" ht="20.100000000000001" customHeight="1">
      <c r="B44" s="135"/>
      <c r="C44" s="74"/>
      <c r="D44" s="74"/>
      <c r="E44" s="74"/>
      <c r="F44" s="74" t="s">
        <v>15</v>
      </c>
      <c r="G44" s="74"/>
      <c r="H44" s="74"/>
      <c r="I44" s="74"/>
      <c r="J44" s="580" t="s">
        <v>2550</v>
      </c>
      <c r="K44" s="27" t="s">
        <v>469</v>
      </c>
      <c r="L44" s="581" t="s">
        <v>2551</v>
      </c>
      <c r="M44" s="27" t="s">
        <v>469</v>
      </c>
      <c r="N44" s="581" t="s">
        <v>2553</v>
      </c>
      <c r="O44" s="116"/>
      <c r="P44" s="117"/>
    </row>
    <row r="45" spans="2:20" ht="20.100000000000001" customHeight="1">
      <c r="B45" s="135"/>
      <c r="C45" s="74"/>
      <c r="D45" s="74"/>
      <c r="E45" s="74"/>
      <c r="F45" s="84" t="s">
        <v>411</v>
      </c>
      <c r="G45" s="121"/>
      <c r="H45" s="121"/>
      <c r="I45" s="85"/>
      <c r="J45" s="570" t="s">
        <v>2540</v>
      </c>
      <c r="K45" s="82"/>
      <c r="L45" s="82"/>
      <c r="M45" s="27" t="s">
        <v>465</v>
      </c>
      <c r="N45" s="582" t="s">
        <v>2541</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2542</v>
      </c>
      <c r="K47" s="141"/>
      <c r="L47" s="583" t="s">
        <v>2541</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2554</v>
      </c>
      <c r="K48" s="65"/>
      <c r="L48" s="65"/>
      <c r="M48" s="65"/>
      <c r="N48" s="65"/>
      <c r="O48" s="66"/>
      <c r="P48" s="67"/>
    </row>
    <row r="49" spans="1:20" ht="20.100000000000001" customHeight="1">
      <c r="B49" s="135"/>
      <c r="C49" s="74"/>
      <c r="D49" s="74"/>
      <c r="E49" s="74"/>
      <c r="F49" s="74" t="s">
        <v>18</v>
      </c>
      <c r="G49" s="74"/>
      <c r="H49" s="74"/>
      <c r="I49" s="74"/>
      <c r="J49" s="65" t="s">
        <v>135</v>
      </c>
      <c r="K49" s="65"/>
      <c r="L49" s="65"/>
      <c r="M49" s="65"/>
      <c r="N49" s="65"/>
      <c r="O49" s="66"/>
      <c r="P49" s="67"/>
    </row>
    <row r="50" spans="1:20" ht="20.100000000000001" customHeight="1">
      <c r="B50" s="174" t="s">
        <v>28</v>
      </c>
      <c r="C50" s="175"/>
      <c r="D50" s="175"/>
      <c r="E50" s="175"/>
      <c r="F50" s="175"/>
      <c r="G50" s="175"/>
      <c r="H50" s="175"/>
      <c r="I50" s="175"/>
      <c r="J50" s="584">
        <v>2018</v>
      </c>
      <c r="K50" s="146"/>
      <c r="L50" s="27" t="s">
        <v>466</v>
      </c>
      <c r="M50" s="591">
        <v>8</v>
      </c>
      <c r="N50" s="27" t="s">
        <v>467</v>
      </c>
      <c r="O50" s="591">
        <v>31</v>
      </c>
      <c r="P50" s="29" t="s">
        <v>468</v>
      </c>
      <c r="S50" s="12" t="str">
        <f>IF(OR(J50="",M50="",O50=""),"未記入","")</f>
        <v/>
      </c>
    </row>
    <row r="51" spans="1:20" ht="20.100000000000001" customHeight="1" thickBot="1">
      <c r="B51" s="176" t="s">
        <v>29</v>
      </c>
      <c r="C51" s="177"/>
      <c r="D51" s="177"/>
      <c r="E51" s="177"/>
      <c r="F51" s="177"/>
      <c r="G51" s="177"/>
      <c r="H51" s="177"/>
      <c r="I51" s="177"/>
      <c r="J51" s="592">
        <v>2018</v>
      </c>
      <c r="K51" s="178"/>
      <c r="L51" s="28" t="s">
        <v>466</v>
      </c>
      <c r="M51" s="593">
        <v>10</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2555</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2529</v>
      </c>
      <c r="K55" s="207"/>
      <c r="L55" s="207"/>
      <c r="M55" s="207"/>
      <c r="N55" s="207"/>
      <c r="O55" s="207"/>
      <c r="P55" s="208"/>
    </row>
    <row r="56" spans="1:20" ht="20.100000000000001" customHeight="1">
      <c r="B56" s="201"/>
      <c r="C56" s="202"/>
      <c r="D56" s="203"/>
      <c r="E56" s="74" t="s">
        <v>33</v>
      </c>
      <c r="F56" s="74"/>
      <c r="G56" s="74"/>
      <c r="H56" s="74"/>
      <c r="I56" s="74"/>
      <c r="J56" s="66" t="s">
        <v>2556</v>
      </c>
      <c r="K56" s="82"/>
      <c r="L56" s="82"/>
      <c r="M56" s="82"/>
      <c r="N56" s="82"/>
      <c r="O56" s="82"/>
      <c r="P56" s="83"/>
    </row>
    <row r="57" spans="1:20" ht="20.100000000000001" customHeight="1">
      <c r="B57" s="201"/>
      <c r="C57" s="202"/>
      <c r="D57" s="203"/>
      <c r="E57" s="74" t="s">
        <v>34</v>
      </c>
      <c r="F57" s="74"/>
      <c r="G57" s="74"/>
      <c r="H57" s="74"/>
      <c r="I57" s="74"/>
      <c r="J57" s="584">
        <v>2019</v>
      </c>
      <c r="K57" s="146"/>
      <c r="L57" s="27" t="s">
        <v>466</v>
      </c>
      <c r="M57" s="591">
        <v>4</v>
      </c>
      <c r="N57" s="27" t="s">
        <v>467</v>
      </c>
      <c r="O57" s="591">
        <v>1</v>
      </c>
      <c r="P57" s="29" t="s">
        <v>468</v>
      </c>
    </row>
    <row r="58" spans="1:20" ht="20.100000000000001" customHeight="1" thickBot="1">
      <c r="B58" s="204"/>
      <c r="C58" s="205"/>
      <c r="D58" s="206"/>
      <c r="E58" s="162" t="s">
        <v>35</v>
      </c>
      <c r="F58" s="162"/>
      <c r="G58" s="162"/>
      <c r="H58" s="162"/>
      <c r="I58" s="162"/>
      <c r="J58" s="592"/>
      <c r="K58" s="178"/>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1577.19</v>
      </c>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1886.64</v>
      </c>
      <c r="L72" s="82"/>
      <c r="M72" s="82"/>
      <c r="N72" s="123" t="s">
        <v>472</v>
      </c>
      <c r="O72" s="123"/>
      <c r="P72" s="179"/>
    </row>
    <row r="73" spans="2:16" ht="20.100000000000001" customHeight="1">
      <c r="B73" s="412"/>
      <c r="C73" s="413"/>
      <c r="D73" s="101"/>
      <c r="E73" s="102"/>
      <c r="F73" s="103"/>
      <c r="G73" s="175" t="s">
        <v>42</v>
      </c>
      <c r="H73" s="175"/>
      <c r="I73" s="175"/>
      <c r="J73" s="175"/>
      <c r="K73" s="66">
        <v>1886.64</v>
      </c>
      <c r="L73" s="82"/>
      <c r="M73" s="82"/>
      <c r="N73" s="123" t="s">
        <v>472</v>
      </c>
      <c r="O73" s="123"/>
      <c r="P73" s="179"/>
    </row>
    <row r="74" spans="2:16" ht="20.100000000000001" customHeight="1">
      <c r="B74" s="412"/>
      <c r="C74" s="413"/>
      <c r="D74" s="74" t="s">
        <v>43</v>
      </c>
      <c r="E74" s="74"/>
      <c r="F74" s="74"/>
      <c r="G74" s="590" t="s">
        <v>2557</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2558</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2559</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2560</v>
      </c>
      <c r="L83" s="82"/>
      <c r="M83" s="82"/>
      <c r="N83" s="82"/>
      <c r="O83" s="82"/>
      <c r="P83" s="83"/>
    </row>
    <row r="84" spans="2:19" ht="20.100000000000001" customHeight="1">
      <c r="B84" s="412"/>
      <c r="C84" s="413"/>
      <c r="D84" s="74"/>
      <c r="E84" s="74"/>
      <c r="F84" s="74"/>
      <c r="G84" s="196"/>
      <c r="H84" s="59" t="s">
        <v>421</v>
      </c>
      <c r="I84" s="60"/>
      <c r="J84" s="100"/>
      <c r="K84" s="570" t="s">
        <v>2561</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2018</v>
      </c>
      <c r="L86" s="31" t="s">
        <v>466</v>
      </c>
      <c r="M86" s="591">
        <v>10</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2048</v>
      </c>
      <c r="L88" s="31" t="s">
        <v>466</v>
      </c>
      <c r="M88" s="591">
        <v>10</v>
      </c>
      <c r="N88" s="31" t="s">
        <v>467</v>
      </c>
      <c r="O88" s="591">
        <v>30</v>
      </c>
      <c r="P88" s="32" t="s">
        <v>468</v>
      </c>
    </row>
    <row r="89" spans="2:19" ht="20.100000000000001" customHeight="1">
      <c r="B89" s="414"/>
      <c r="C89" s="415"/>
      <c r="D89" s="74"/>
      <c r="E89" s="74"/>
      <c r="F89" s="74"/>
      <c r="G89" s="197"/>
      <c r="H89" s="123" t="s">
        <v>422</v>
      </c>
      <c r="I89" s="123"/>
      <c r="J89" s="124"/>
      <c r="K89" s="570" t="s">
        <v>2561</v>
      </c>
      <c r="L89" s="82"/>
      <c r="M89" s="82"/>
      <c r="N89" s="82"/>
      <c r="O89" s="82"/>
      <c r="P89" s="83"/>
    </row>
    <row r="90" spans="2:19" ht="20.100000000000001" customHeight="1">
      <c r="B90" s="135" t="s">
        <v>45</v>
      </c>
      <c r="C90" s="74"/>
      <c r="D90" s="215" t="s">
        <v>46</v>
      </c>
      <c r="E90" s="60"/>
      <c r="F90" s="100"/>
      <c r="G90" s="590" t="s">
        <v>2562</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2360</v>
      </c>
      <c r="I95" s="65"/>
      <c r="J95" s="595">
        <v>18</v>
      </c>
      <c r="K95" s="42" t="s">
        <v>472</v>
      </c>
      <c r="L95" s="570">
        <v>56</v>
      </c>
      <c r="M95" s="141"/>
      <c r="N95" s="573" t="s">
        <v>2397</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5</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5</v>
      </c>
      <c r="O106" s="82"/>
      <c r="P106" s="29" t="s">
        <v>474</v>
      </c>
    </row>
    <row r="107" spans="2:19" ht="20.100000000000001" customHeight="1">
      <c r="B107" s="220"/>
      <c r="C107" s="221"/>
      <c r="D107" s="59" t="s">
        <v>64</v>
      </c>
      <c r="E107" s="60"/>
      <c r="F107" s="100"/>
      <c r="G107" s="218">
        <v>5</v>
      </c>
      <c r="H107" s="100" t="s">
        <v>474</v>
      </c>
      <c r="I107" s="74" t="s">
        <v>68</v>
      </c>
      <c r="J107" s="74"/>
      <c r="K107" s="74"/>
      <c r="L107" s="74"/>
      <c r="M107" s="74"/>
      <c r="N107" s="66">
        <v>5</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2561</v>
      </c>
      <c r="H113" s="65"/>
      <c r="I113" s="65"/>
      <c r="J113" s="65"/>
      <c r="K113" s="65"/>
      <c r="L113" s="65"/>
      <c r="M113" s="65"/>
      <c r="N113" s="65"/>
      <c r="O113" s="66"/>
      <c r="P113" s="67"/>
    </row>
    <row r="114" spans="2:16" ht="20.100000000000001" customHeight="1">
      <c r="B114" s="220"/>
      <c r="C114" s="221"/>
      <c r="D114" s="215" t="s">
        <v>79</v>
      </c>
      <c r="E114" s="199"/>
      <c r="F114" s="200"/>
      <c r="G114" s="596" t="s">
        <v>2560</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2563</v>
      </c>
      <c r="H116" s="65"/>
      <c r="I116" s="65"/>
      <c r="J116" s="65"/>
      <c r="K116" s="65"/>
      <c r="L116" s="65"/>
      <c r="M116" s="65"/>
      <c r="N116" s="65"/>
      <c r="O116" s="66"/>
      <c r="P116" s="67"/>
    </row>
    <row r="117" spans="2:16" ht="20.100000000000001" customHeight="1">
      <c r="B117" s="198" t="s">
        <v>70</v>
      </c>
      <c r="C117" s="200"/>
      <c r="D117" s="210" t="s">
        <v>72</v>
      </c>
      <c r="E117" s="123"/>
      <c r="F117" s="124"/>
      <c r="G117" s="590" t="s">
        <v>2561</v>
      </c>
      <c r="H117" s="65"/>
      <c r="I117" s="65"/>
      <c r="J117" s="65"/>
      <c r="K117" s="65"/>
      <c r="L117" s="65"/>
      <c r="M117" s="65"/>
      <c r="N117" s="65"/>
      <c r="O117" s="66"/>
      <c r="P117" s="67"/>
    </row>
    <row r="118" spans="2:16" ht="20.100000000000001" customHeight="1">
      <c r="B118" s="201"/>
      <c r="C118" s="203"/>
      <c r="D118" s="62" t="s">
        <v>73</v>
      </c>
      <c r="E118" s="63"/>
      <c r="F118" s="64"/>
      <c r="G118" s="590" t="s">
        <v>2561</v>
      </c>
      <c r="H118" s="65"/>
      <c r="I118" s="65"/>
      <c r="J118" s="65"/>
      <c r="K118" s="65"/>
      <c r="L118" s="65"/>
      <c r="M118" s="65"/>
      <c r="N118" s="65"/>
      <c r="O118" s="66"/>
      <c r="P118" s="67"/>
    </row>
    <row r="119" spans="2:16" ht="20.100000000000001" customHeight="1">
      <c r="B119" s="201"/>
      <c r="C119" s="203"/>
      <c r="D119" s="223" t="s">
        <v>74</v>
      </c>
      <c r="E119" s="224"/>
      <c r="F119" s="225"/>
      <c r="G119" s="590" t="s">
        <v>2561</v>
      </c>
      <c r="H119" s="65"/>
      <c r="I119" s="65"/>
      <c r="J119" s="65"/>
      <c r="K119" s="65"/>
      <c r="L119" s="65"/>
      <c r="M119" s="65"/>
      <c r="N119" s="65"/>
      <c r="O119" s="66"/>
      <c r="P119" s="67"/>
    </row>
    <row r="120" spans="2:16" ht="20.100000000000001" customHeight="1">
      <c r="B120" s="201"/>
      <c r="C120" s="203"/>
      <c r="D120" s="210" t="s">
        <v>75</v>
      </c>
      <c r="E120" s="123"/>
      <c r="F120" s="124"/>
      <c r="G120" s="590" t="s">
        <v>2561</v>
      </c>
      <c r="H120" s="65"/>
      <c r="I120" s="65"/>
      <c r="J120" s="65"/>
      <c r="K120" s="65"/>
      <c r="L120" s="65"/>
      <c r="M120" s="65"/>
      <c r="N120" s="65"/>
      <c r="O120" s="66"/>
      <c r="P120" s="67"/>
    </row>
    <row r="121" spans="2:16" ht="20.100000000000001" customHeight="1">
      <c r="B121" s="201"/>
      <c r="C121" s="203"/>
      <c r="D121" s="210" t="s">
        <v>76</v>
      </c>
      <c r="E121" s="123"/>
      <c r="F121" s="124"/>
      <c r="G121" s="590" t="s">
        <v>2561</v>
      </c>
      <c r="H121" s="65"/>
      <c r="I121" s="65"/>
      <c r="J121" s="65"/>
      <c r="K121" s="65"/>
      <c r="L121" s="65"/>
      <c r="M121" s="65"/>
      <c r="N121" s="65"/>
      <c r="O121" s="66"/>
      <c r="P121" s="67"/>
    </row>
    <row r="122" spans="2:16" ht="20.100000000000001" customHeight="1">
      <c r="B122" s="226"/>
      <c r="C122" s="227"/>
      <c r="D122" s="210" t="s">
        <v>77</v>
      </c>
      <c r="E122" s="123"/>
      <c r="F122" s="124"/>
      <c r="G122" s="590" t="s">
        <v>2561</v>
      </c>
      <c r="H122" s="65"/>
      <c r="I122" s="65"/>
      <c r="J122" s="65"/>
      <c r="K122" s="65"/>
      <c r="L122" s="65"/>
      <c r="M122" s="65"/>
      <c r="N122" s="65"/>
      <c r="O122" s="66"/>
      <c r="P122" s="67"/>
    </row>
    <row r="123" spans="2:16" ht="20.100000000000001" customHeight="1">
      <c r="B123" s="198" t="s">
        <v>412</v>
      </c>
      <c r="C123" s="200"/>
      <c r="D123" s="210" t="s">
        <v>430</v>
      </c>
      <c r="E123" s="123"/>
      <c r="F123" s="124"/>
      <c r="G123" s="590" t="s">
        <v>2564</v>
      </c>
      <c r="H123" s="65"/>
      <c r="I123" s="65"/>
      <c r="J123" s="65"/>
      <c r="K123" s="65"/>
      <c r="L123" s="65"/>
      <c r="M123" s="65"/>
      <c r="N123" s="65"/>
      <c r="O123" s="66"/>
      <c r="P123" s="67"/>
    </row>
    <row r="124" spans="2:16" ht="20.100000000000001" customHeight="1">
      <c r="B124" s="201"/>
      <c r="C124" s="203"/>
      <c r="D124" s="62" t="s">
        <v>431</v>
      </c>
      <c r="E124" s="63"/>
      <c r="F124" s="64"/>
      <c r="G124" s="590" t="s">
        <v>2565</v>
      </c>
      <c r="H124" s="65"/>
      <c r="I124" s="65"/>
      <c r="J124" s="65"/>
      <c r="K124" s="65"/>
      <c r="L124" s="65"/>
      <c r="M124" s="65"/>
      <c r="N124" s="65"/>
      <c r="O124" s="66"/>
      <c r="P124" s="67"/>
    </row>
    <row r="125" spans="2:16" ht="20.100000000000001" customHeight="1">
      <c r="B125" s="201"/>
      <c r="C125" s="203"/>
      <c r="D125" s="223" t="s">
        <v>432</v>
      </c>
      <c r="E125" s="224"/>
      <c r="F125" s="225"/>
      <c r="G125" s="590" t="s">
        <v>2566</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2567</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2568</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2569</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2570</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2569</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2569</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2569</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2569</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2560</v>
      </c>
      <c r="L144" s="252"/>
      <c r="M144" s="252"/>
      <c r="N144" s="252"/>
      <c r="O144" s="129"/>
      <c r="P144" s="253"/>
    </row>
    <row r="145" spans="1:20" ht="20.100000000000001" customHeight="1">
      <c r="B145" s="419"/>
      <c r="C145" s="420"/>
      <c r="D145" s="420"/>
      <c r="E145" s="421"/>
      <c r="F145" s="223" t="s">
        <v>2453</v>
      </c>
      <c r="G145" s="224"/>
      <c r="H145" s="224"/>
      <c r="I145" s="224"/>
      <c r="J145" s="225"/>
      <c r="K145" s="590" t="s">
        <v>2560</v>
      </c>
      <c r="L145" s="65"/>
      <c r="M145" s="65"/>
      <c r="N145" s="65"/>
      <c r="O145" s="66"/>
      <c r="P145" s="67"/>
    </row>
    <row r="146" spans="1:20" ht="20.100000000000001" customHeight="1">
      <c r="B146" s="419"/>
      <c r="C146" s="420"/>
      <c r="D146" s="420"/>
      <c r="E146" s="421"/>
      <c r="F146" s="223" t="s">
        <v>2456</v>
      </c>
      <c r="G146" s="224"/>
      <c r="H146" s="224"/>
      <c r="I146" s="224"/>
      <c r="J146" s="225"/>
      <c r="K146" s="590" t="s">
        <v>2560</v>
      </c>
      <c r="L146" s="65"/>
      <c r="M146" s="65"/>
      <c r="N146" s="65"/>
      <c r="O146" s="66"/>
      <c r="P146" s="67"/>
    </row>
    <row r="147" spans="1:20" ht="20.100000000000001" customHeight="1">
      <c r="B147" s="419"/>
      <c r="C147" s="420"/>
      <c r="D147" s="420"/>
      <c r="E147" s="421"/>
      <c r="F147" s="223" t="s">
        <v>2455</v>
      </c>
      <c r="G147" s="224"/>
      <c r="H147" s="224"/>
      <c r="I147" s="224"/>
      <c r="J147" s="225"/>
      <c r="K147" s="590" t="s">
        <v>2560</v>
      </c>
      <c r="L147" s="65"/>
      <c r="M147" s="65"/>
      <c r="N147" s="65"/>
      <c r="O147" s="66"/>
      <c r="P147" s="67"/>
    </row>
    <row r="148" spans="1:20" ht="20.100000000000001" customHeight="1">
      <c r="B148" s="419"/>
      <c r="C148" s="420"/>
      <c r="D148" s="420"/>
      <c r="E148" s="421"/>
      <c r="F148" s="210" t="s">
        <v>2458</v>
      </c>
      <c r="G148" s="123"/>
      <c r="H148" s="123"/>
      <c r="I148" s="123"/>
      <c r="J148" s="124"/>
      <c r="K148" s="590" t="s">
        <v>2560</v>
      </c>
      <c r="L148" s="65"/>
      <c r="M148" s="65"/>
      <c r="N148" s="65"/>
      <c r="O148" s="66"/>
      <c r="P148" s="67"/>
    </row>
    <row r="149" spans="1:20" ht="20.100000000000001" customHeight="1">
      <c r="B149" s="419"/>
      <c r="C149" s="420"/>
      <c r="D149" s="420"/>
      <c r="E149" s="421"/>
      <c r="F149" s="210" t="s">
        <v>2457</v>
      </c>
      <c r="G149" s="123"/>
      <c r="H149" s="123"/>
      <c r="I149" s="123"/>
      <c r="J149" s="124"/>
      <c r="K149" s="590" t="s">
        <v>2560</v>
      </c>
      <c r="L149" s="65"/>
      <c r="M149" s="65"/>
      <c r="N149" s="65"/>
      <c r="O149" s="66"/>
      <c r="P149" s="67"/>
    </row>
    <row r="150" spans="1:20" ht="20.100000000000001" customHeight="1">
      <c r="B150" s="419"/>
      <c r="C150" s="420"/>
      <c r="D150" s="420"/>
      <c r="E150" s="421"/>
      <c r="F150" s="210" t="s">
        <v>2459</v>
      </c>
      <c r="G150" s="123"/>
      <c r="H150" s="123"/>
      <c r="I150" s="123"/>
      <c r="J150" s="124"/>
      <c r="K150" s="590" t="s">
        <v>2560</v>
      </c>
      <c r="L150" s="65"/>
      <c r="M150" s="65"/>
      <c r="N150" s="65"/>
      <c r="O150" s="66"/>
      <c r="P150" s="67"/>
    </row>
    <row r="151" spans="1:20" ht="20.100000000000001" customHeight="1">
      <c r="B151" s="419"/>
      <c r="C151" s="420"/>
      <c r="D151" s="420"/>
      <c r="E151" s="421"/>
      <c r="F151" s="210" t="s">
        <v>2460</v>
      </c>
      <c r="G151" s="123"/>
      <c r="H151" s="123"/>
      <c r="I151" s="123"/>
      <c r="J151" s="124"/>
      <c r="K151" s="590" t="s">
        <v>2560</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2560</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2561</v>
      </c>
      <c r="L153" s="65"/>
      <c r="M153" s="65"/>
      <c r="N153" s="65"/>
      <c r="O153" s="66"/>
      <c r="P153" s="67"/>
      <c r="T153" s="53"/>
    </row>
    <row r="154" spans="1:20" ht="20.100000000000001" customHeight="1">
      <c r="B154" s="419"/>
      <c r="C154" s="420"/>
      <c r="D154" s="420"/>
      <c r="E154" s="421"/>
      <c r="F154" s="210" t="s">
        <v>399</v>
      </c>
      <c r="G154" s="123"/>
      <c r="H154" s="123"/>
      <c r="I154" s="123"/>
      <c r="J154" s="124"/>
      <c r="K154" s="590" t="s">
        <v>2560</v>
      </c>
      <c r="L154" s="65"/>
      <c r="M154" s="65"/>
      <c r="N154" s="65"/>
      <c r="O154" s="66"/>
      <c r="P154" s="67"/>
    </row>
    <row r="155" spans="1:20" customFormat="1" ht="62.25" customHeight="1">
      <c r="A155" s="4"/>
      <c r="B155" s="419"/>
      <c r="C155" s="420"/>
      <c r="D155" s="420"/>
      <c r="E155" s="421"/>
      <c r="F155" s="62" t="s">
        <v>2468</v>
      </c>
      <c r="G155" s="63"/>
      <c r="H155" s="63"/>
      <c r="I155" s="63"/>
      <c r="J155" s="64"/>
      <c r="K155" s="590" t="s">
        <v>2561</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2560</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2560</v>
      </c>
      <c r="L157" s="82"/>
      <c r="M157" s="82"/>
      <c r="N157" s="82"/>
      <c r="O157" s="82"/>
      <c r="P157" s="83"/>
    </row>
    <row r="158" spans="1:20" ht="20.100000000000001" customHeight="1">
      <c r="B158" s="419"/>
      <c r="C158" s="420"/>
      <c r="D158" s="420"/>
      <c r="E158" s="421"/>
      <c r="F158" s="210" t="s">
        <v>2462</v>
      </c>
      <c r="G158" s="123"/>
      <c r="H158" s="123"/>
      <c r="I158" s="123"/>
      <c r="J158" s="124"/>
      <c r="K158" s="570" t="s">
        <v>2560</v>
      </c>
      <c r="L158" s="82"/>
      <c r="M158" s="82"/>
      <c r="N158" s="82"/>
      <c r="O158" s="82"/>
      <c r="P158" s="83"/>
    </row>
    <row r="159" spans="1:20" ht="20.100000000000001" customHeight="1">
      <c r="B159" s="419"/>
      <c r="C159" s="420"/>
      <c r="D159" s="420"/>
      <c r="E159" s="421"/>
      <c r="F159" s="210" t="s">
        <v>403</v>
      </c>
      <c r="G159" s="123"/>
      <c r="H159" s="123"/>
      <c r="I159" s="123"/>
      <c r="J159" s="124"/>
      <c r="K159" s="590" t="s">
        <v>2561</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2561</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2561</v>
      </c>
      <c r="L161" s="65"/>
      <c r="M161" s="65"/>
      <c r="N161" s="65"/>
      <c r="O161" s="66"/>
      <c r="P161" s="67"/>
    </row>
    <row r="162" spans="1:20" ht="20.100000000000001" customHeight="1">
      <c r="B162" s="419"/>
      <c r="C162" s="420"/>
      <c r="D162" s="420"/>
      <c r="E162" s="421"/>
      <c r="F162" s="210" t="s">
        <v>2463</v>
      </c>
      <c r="G162" s="123"/>
      <c r="H162" s="123"/>
      <c r="I162" s="123"/>
      <c r="J162" s="124"/>
      <c r="K162" s="590" t="s">
        <v>2560</v>
      </c>
      <c r="L162" s="65"/>
      <c r="M162" s="65"/>
      <c r="N162" s="65"/>
      <c r="O162" s="66"/>
      <c r="P162" s="67"/>
    </row>
    <row r="163" spans="1:20" ht="20.100000000000001" customHeight="1">
      <c r="B163" s="419"/>
      <c r="C163" s="420"/>
      <c r="D163" s="420"/>
      <c r="E163" s="421"/>
      <c r="F163" s="215" t="s">
        <v>2520</v>
      </c>
      <c r="G163" s="199"/>
      <c r="H163" s="199"/>
      <c r="I163" s="199"/>
      <c r="J163" s="200"/>
      <c r="K163" s="590" t="s">
        <v>2560</v>
      </c>
      <c r="L163" s="65"/>
      <c r="M163" s="65"/>
      <c r="N163" s="65"/>
      <c r="O163" s="66"/>
      <c r="P163" s="67"/>
    </row>
    <row r="164" spans="1:20" ht="20.100000000000001" customHeight="1">
      <c r="B164" s="419"/>
      <c r="C164" s="420"/>
      <c r="D164" s="420"/>
      <c r="E164" s="421"/>
      <c r="F164" s="62" t="s">
        <v>2521</v>
      </c>
      <c r="G164" s="63"/>
      <c r="H164" s="63"/>
      <c r="I164" s="63"/>
      <c r="J164" s="64"/>
      <c r="K164" s="590" t="s">
        <v>2560</v>
      </c>
      <c r="L164" s="65"/>
      <c r="M164" s="65"/>
      <c r="N164" s="65"/>
      <c r="O164" s="66"/>
      <c r="P164" s="67"/>
    </row>
    <row r="165" spans="1:20" customFormat="1" ht="33.75" customHeight="1">
      <c r="A165" s="4"/>
      <c r="B165" s="419"/>
      <c r="C165" s="420"/>
      <c r="D165" s="420"/>
      <c r="E165" s="421"/>
      <c r="F165" s="62" t="s">
        <v>2471</v>
      </c>
      <c r="G165" s="63"/>
      <c r="H165" s="63"/>
      <c r="I165" s="63"/>
      <c r="J165" s="64"/>
      <c r="K165" s="590" t="s">
        <v>2560</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2560</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2560</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2560</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2560</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2560</v>
      </c>
      <c r="L170" s="65"/>
      <c r="M170" s="65"/>
      <c r="N170" s="65"/>
      <c r="O170" s="66"/>
      <c r="P170" s="67"/>
    </row>
    <row r="171" spans="1:20" ht="20.100000000000001" customHeight="1">
      <c r="B171" s="419"/>
      <c r="C171" s="420"/>
      <c r="D171" s="420"/>
      <c r="E171" s="421"/>
      <c r="F171" s="235"/>
      <c r="G171" s="202"/>
      <c r="H171" s="203"/>
      <c r="I171" s="84" t="s">
        <v>95</v>
      </c>
      <c r="J171" s="85"/>
      <c r="K171" s="590" t="s">
        <v>2560</v>
      </c>
      <c r="L171" s="65"/>
      <c r="M171" s="65"/>
      <c r="N171" s="65"/>
      <c r="O171" s="66"/>
      <c r="P171" s="67"/>
    </row>
    <row r="172" spans="1:20" ht="20.100000000000001" customHeight="1">
      <c r="B172" s="419"/>
      <c r="C172" s="420"/>
      <c r="D172" s="420"/>
      <c r="E172" s="421"/>
      <c r="F172" s="229"/>
      <c r="G172" s="230"/>
      <c r="H172" s="227"/>
      <c r="I172" s="258" t="s">
        <v>96</v>
      </c>
      <c r="J172" s="259"/>
      <c r="K172" s="590" t="s">
        <v>2560</v>
      </c>
      <c r="L172" s="65"/>
      <c r="M172" s="65"/>
      <c r="N172" s="65"/>
      <c r="O172" s="66"/>
      <c r="P172" s="67"/>
    </row>
    <row r="173" spans="1:20" ht="20.100000000000001" customHeight="1">
      <c r="B173" s="419"/>
      <c r="C173" s="420"/>
      <c r="D173" s="420"/>
      <c r="E173" s="421"/>
      <c r="F173" s="79" t="s">
        <v>2516</v>
      </c>
      <c r="G173" s="80"/>
      <c r="H173" s="81"/>
      <c r="I173" s="84" t="s">
        <v>94</v>
      </c>
      <c r="J173" s="85"/>
      <c r="K173" s="590" t="s">
        <v>2560</v>
      </c>
      <c r="L173" s="65"/>
      <c r="M173" s="65"/>
      <c r="N173" s="65"/>
      <c r="O173" s="66"/>
      <c r="P173" s="67"/>
    </row>
    <row r="174" spans="1:20" ht="20.100000000000001" customHeight="1">
      <c r="B174" s="419"/>
      <c r="C174" s="420"/>
      <c r="D174" s="420"/>
      <c r="E174" s="421"/>
      <c r="F174" s="79"/>
      <c r="G174" s="80"/>
      <c r="H174" s="81"/>
      <c r="I174" s="84" t="s">
        <v>95</v>
      </c>
      <c r="J174" s="85"/>
      <c r="K174" s="590" t="s">
        <v>2561</v>
      </c>
      <c r="L174" s="65"/>
      <c r="M174" s="65"/>
      <c r="N174" s="65"/>
      <c r="O174" s="66"/>
      <c r="P174" s="67"/>
    </row>
    <row r="175" spans="1:20" ht="20.100000000000001" customHeight="1">
      <c r="B175" s="419"/>
      <c r="C175" s="420"/>
      <c r="D175" s="420"/>
      <c r="E175" s="421"/>
      <c r="F175" s="79"/>
      <c r="G175" s="80"/>
      <c r="H175" s="81"/>
      <c r="I175" s="258" t="s">
        <v>96</v>
      </c>
      <c r="J175" s="259"/>
      <c r="K175" s="590" t="s">
        <v>2560</v>
      </c>
      <c r="L175" s="65"/>
      <c r="M175" s="65"/>
      <c r="N175" s="65"/>
      <c r="O175" s="66"/>
      <c r="P175" s="67"/>
    </row>
    <row r="176" spans="1:20" ht="20.100000000000001" customHeight="1">
      <c r="B176" s="419"/>
      <c r="C176" s="420"/>
      <c r="D176" s="420"/>
      <c r="E176" s="421"/>
      <c r="F176" s="79"/>
      <c r="G176" s="80"/>
      <c r="H176" s="81"/>
      <c r="I176" s="84" t="s">
        <v>413</v>
      </c>
      <c r="J176" s="85"/>
      <c r="K176" s="590" t="s">
        <v>2560</v>
      </c>
      <c r="L176" s="65"/>
      <c r="M176" s="65"/>
      <c r="N176" s="65"/>
      <c r="O176" s="66"/>
      <c r="P176" s="67"/>
    </row>
    <row r="177" spans="1:20" customFormat="1" ht="30" customHeight="1">
      <c r="A177" s="2"/>
      <c r="B177" s="419"/>
      <c r="C177" s="420"/>
      <c r="D177" s="420"/>
      <c r="E177" s="421"/>
      <c r="F177" s="79"/>
      <c r="G177" s="80"/>
      <c r="H177" s="81"/>
      <c r="I177" s="84" t="s">
        <v>2475</v>
      </c>
      <c r="J177" s="85"/>
      <c r="K177" s="590" t="s">
        <v>2560</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2560</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2560</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2560</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2560</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2560</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2560</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2560</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2560</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2560</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2560</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2560</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2560</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2560</v>
      </c>
      <c r="L190" s="65"/>
      <c r="M190" s="65"/>
      <c r="N190" s="65"/>
      <c r="O190" s="66"/>
      <c r="P190" s="67"/>
      <c r="T190" s="53"/>
    </row>
    <row r="191" spans="1:20" ht="20.100000000000001" customHeight="1">
      <c r="B191" s="198" t="s">
        <v>97</v>
      </c>
      <c r="C191" s="199"/>
      <c r="D191" s="199"/>
      <c r="E191" s="199"/>
      <c r="F191" s="200"/>
      <c r="G191" s="569" t="s">
        <v>2560</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2571</v>
      </c>
      <c r="G196" s="181" t="s">
        <v>456</v>
      </c>
      <c r="H196" s="181"/>
      <c r="I196" s="181"/>
      <c r="J196" s="181"/>
      <c r="K196" s="181"/>
      <c r="L196" s="181"/>
      <c r="M196" s="181"/>
      <c r="N196" s="181"/>
      <c r="O196" s="181"/>
      <c r="P196" s="195"/>
    </row>
    <row r="197" spans="1:20" ht="20.100000000000001" customHeight="1">
      <c r="B197" s="135"/>
      <c r="C197" s="74"/>
      <c r="D197" s="74"/>
      <c r="E197" s="74"/>
      <c r="F197" s="600" t="s">
        <v>2571</v>
      </c>
      <c r="G197" s="123" t="s">
        <v>457</v>
      </c>
      <c r="H197" s="123"/>
      <c r="I197" s="123"/>
      <c r="J197" s="123"/>
      <c r="K197" s="123"/>
      <c r="L197" s="123"/>
      <c r="M197" s="123"/>
      <c r="N197" s="123"/>
      <c r="O197" s="123"/>
      <c r="P197" s="179"/>
    </row>
    <row r="198" spans="1:20" ht="20.100000000000001" customHeight="1">
      <c r="B198" s="135"/>
      <c r="C198" s="74"/>
      <c r="D198" s="74"/>
      <c r="E198" s="74"/>
      <c r="F198" s="600" t="s">
        <v>2571</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2572</v>
      </c>
      <c r="J200" s="76"/>
      <c r="K200" s="76"/>
      <c r="L200" s="76"/>
      <c r="M200" s="76"/>
      <c r="N200" s="76"/>
      <c r="O200" s="77"/>
      <c r="P200" s="78"/>
    </row>
    <row r="201" spans="1:20" ht="39.950000000000003" customHeight="1">
      <c r="B201" s="271"/>
      <c r="C201" s="272"/>
      <c r="D201" s="90"/>
      <c r="E201" s="91"/>
      <c r="F201" s="74" t="s">
        <v>103</v>
      </c>
      <c r="G201" s="74"/>
      <c r="H201" s="74"/>
      <c r="I201" s="75" t="s">
        <v>2573</v>
      </c>
      <c r="J201" s="76"/>
      <c r="K201" s="76"/>
      <c r="L201" s="76"/>
      <c r="M201" s="76"/>
      <c r="N201" s="76"/>
      <c r="O201" s="77"/>
      <c r="P201" s="78"/>
    </row>
    <row r="202" spans="1:20" ht="79.5" customHeight="1">
      <c r="B202" s="271"/>
      <c r="C202" s="272"/>
      <c r="D202" s="90"/>
      <c r="E202" s="91"/>
      <c r="F202" s="74" t="s">
        <v>104</v>
      </c>
      <c r="G202" s="74"/>
      <c r="H202" s="74"/>
      <c r="I202" s="75" t="s">
        <v>2574</v>
      </c>
      <c r="J202" s="76"/>
      <c r="K202" s="76"/>
      <c r="L202" s="76"/>
      <c r="M202" s="76"/>
      <c r="N202" s="76"/>
      <c r="O202" s="77"/>
      <c r="P202" s="78"/>
    </row>
    <row r="203" spans="1:20" ht="79.5" customHeight="1">
      <c r="B203" s="271"/>
      <c r="C203" s="272"/>
      <c r="D203" s="90"/>
      <c r="E203" s="91"/>
      <c r="F203" s="74" t="s">
        <v>414</v>
      </c>
      <c r="G203" s="74"/>
      <c r="H203" s="74"/>
      <c r="I203" s="75" t="s">
        <v>2574</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2561</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2561</v>
      </c>
      <c r="N205" s="82"/>
      <c r="O205" s="82"/>
      <c r="P205" s="83"/>
      <c r="T205" s="53"/>
    </row>
    <row r="206" spans="1:20" ht="39.950000000000003" customHeight="1">
      <c r="B206" s="271"/>
      <c r="C206" s="272"/>
      <c r="D206" s="88">
        <v>2</v>
      </c>
      <c r="E206" s="89"/>
      <c r="F206" s="74" t="s">
        <v>5</v>
      </c>
      <c r="G206" s="74"/>
      <c r="H206" s="74"/>
      <c r="I206" s="71" t="s">
        <v>2575</v>
      </c>
      <c r="J206" s="72"/>
      <c r="K206" s="72"/>
      <c r="L206" s="72"/>
      <c r="M206" s="72"/>
      <c r="N206" s="72"/>
      <c r="O206" s="72"/>
      <c r="P206" s="73"/>
    </row>
    <row r="207" spans="1:20" ht="39.950000000000003" customHeight="1">
      <c r="B207" s="271"/>
      <c r="C207" s="272"/>
      <c r="D207" s="90"/>
      <c r="E207" s="91"/>
      <c r="F207" s="74" t="s">
        <v>103</v>
      </c>
      <c r="G207" s="74"/>
      <c r="H207" s="74"/>
      <c r="I207" s="75" t="s">
        <v>2576</v>
      </c>
      <c r="J207" s="76"/>
      <c r="K207" s="76"/>
      <c r="L207" s="76"/>
      <c r="M207" s="76"/>
      <c r="N207" s="76"/>
      <c r="O207" s="77"/>
      <c r="P207" s="78"/>
    </row>
    <row r="208" spans="1:20" ht="79.5" customHeight="1">
      <c r="B208" s="271"/>
      <c r="C208" s="272"/>
      <c r="D208" s="90"/>
      <c r="E208" s="91"/>
      <c r="F208" s="74" t="s">
        <v>104</v>
      </c>
      <c r="G208" s="74"/>
      <c r="H208" s="74"/>
      <c r="I208" s="75" t="s">
        <v>2574</v>
      </c>
      <c r="J208" s="76"/>
      <c r="K208" s="76"/>
      <c r="L208" s="76"/>
      <c r="M208" s="76"/>
      <c r="N208" s="76"/>
      <c r="O208" s="77"/>
      <c r="P208" s="78"/>
    </row>
    <row r="209" spans="1:20" ht="79.5" customHeight="1">
      <c r="B209" s="271"/>
      <c r="C209" s="272"/>
      <c r="D209" s="90"/>
      <c r="E209" s="91"/>
      <c r="F209" s="74" t="s">
        <v>414</v>
      </c>
      <c r="G209" s="74"/>
      <c r="H209" s="74"/>
      <c r="I209" s="75" t="s">
        <v>2574</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2561</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2561</v>
      </c>
      <c r="N211" s="82"/>
      <c r="O211" s="82"/>
      <c r="P211" s="83"/>
      <c r="T211" s="53"/>
    </row>
    <row r="212" spans="1:20" ht="39.950000000000003" customHeight="1">
      <c r="B212" s="271"/>
      <c r="C212" s="272"/>
      <c r="D212" s="88">
        <v>3</v>
      </c>
      <c r="E212" s="89"/>
      <c r="F212" s="74" t="s">
        <v>5</v>
      </c>
      <c r="G212" s="74"/>
      <c r="H212" s="74"/>
      <c r="I212" s="71" t="s">
        <v>2577</v>
      </c>
      <c r="J212" s="72"/>
      <c r="K212" s="72"/>
      <c r="L212" s="72"/>
      <c r="M212" s="72"/>
      <c r="N212" s="72"/>
      <c r="O212" s="72"/>
      <c r="P212" s="73"/>
    </row>
    <row r="213" spans="1:20" ht="39.950000000000003" customHeight="1">
      <c r="B213" s="271"/>
      <c r="C213" s="272"/>
      <c r="D213" s="90"/>
      <c r="E213" s="91"/>
      <c r="F213" s="74" t="s">
        <v>103</v>
      </c>
      <c r="G213" s="74"/>
      <c r="H213" s="74"/>
      <c r="I213" s="75" t="s">
        <v>2578</v>
      </c>
      <c r="J213" s="76"/>
      <c r="K213" s="76"/>
      <c r="L213" s="76"/>
      <c r="M213" s="76"/>
      <c r="N213" s="76"/>
      <c r="O213" s="77"/>
      <c r="P213" s="78"/>
    </row>
    <row r="214" spans="1:20" ht="79.5" customHeight="1">
      <c r="B214" s="271"/>
      <c r="C214" s="272"/>
      <c r="D214" s="90"/>
      <c r="E214" s="91"/>
      <c r="F214" s="74" t="s">
        <v>104</v>
      </c>
      <c r="G214" s="74"/>
      <c r="H214" s="74"/>
      <c r="I214" s="75" t="s">
        <v>2579</v>
      </c>
      <c r="J214" s="76"/>
      <c r="K214" s="76"/>
      <c r="L214" s="76"/>
      <c r="M214" s="76"/>
      <c r="N214" s="76"/>
      <c r="O214" s="77"/>
      <c r="P214" s="78"/>
    </row>
    <row r="215" spans="1:20" ht="79.5" customHeight="1">
      <c r="B215" s="271"/>
      <c r="C215" s="272"/>
      <c r="D215" s="90"/>
      <c r="E215" s="91"/>
      <c r="F215" s="74" t="s">
        <v>414</v>
      </c>
      <c r="G215" s="74"/>
      <c r="H215" s="74"/>
      <c r="I215" s="75" t="s">
        <v>2579</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t="s">
        <v>2561</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t="s">
        <v>2561</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2560</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2580</v>
      </c>
      <c r="J234" s="76"/>
      <c r="K234" s="76"/>
      <c r="L234" s="76"/>
      <c r="M234" s="76"/>
      <c r="N234" s="76"/>
      <c r="O234" s="77"/>
      <c r="P234" s="78"/>
    </row>
    <row r="235" spans="1:20" ht="39.950000000000003" customHeight="1">
      <c r="B235" s="271"/>
      <c r="C235" s="272"/>
      <c r="D235" s="266"/>
      <c r="E235" s="91"/>
      <c r="F235" s="74" t="s">
        <v>103</v>
      </c>
      <c r="G235" s="74"/>
      <c r="H235" s="74"/>
      <c r="I235" s="75" t="s">
        <v>2581</v>
      </c>
      <c r="J235" s="76"/>
      <c r="K235" s="76"/>
      <c r="L235" s="76"/>
      <c r="M235" s="76"/>
      <c r="N235" s="76"/>
      <c r="O235" s="77"/>
      <c r="P235" s="78"/>
    </row>
    <row r="236" spans="1:20" ht="39.950000000000003" customHeight="1">
      <c r="B236" s="271"/>
      <c r="C236" s="272"/>
      <c r="D236" s="266"/>
      <c r="E236" s="91"/>
      <c r="F236" s="173" t="s">
        <v>105</v>
      </c>
      <c r="G236" s="173"/>
      <c r="H236" s="173"/>
      <c r="I236" s="75" t="s">
        <v>2582</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c r="G244" s="264" t="s">
        <v>433</v>
      </c>
      <c r="H244" s="123"/>
      <c r="I244" s="124"/>
      <c r="J244" s="71"/>
      <c r="K244" s="86"/>
      <c r="L244" s="86"/>
      <c r="M244" s="86"/>
      <c r="N244" s="86"/>
      <c r="O244" s="86"/>
      <c r="P244" s="87"/>
    </row>
    <row r="245" spans="2:16" ht="120" customHeight="1">
      <c r="B245" s="135" t="s">
        <v>109</v>
      </c>
      <c r="C245" s="74"/>
      <c r="D245" s="74"/>
      <c r="E245" s="74"/>
      <c r="F245" s="71"/>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0"/>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0"/>
      <c r="G249" s="82"/>
      <c r="H249" s="82"/>
      <c r="I249" s="82"/>
      <c r="J249" s="82"/>
      <c r="K249" s="82"/>
      <c r="L249" s="82"/>
      <c r="M249" s="82"/>
      <c r="N249" s="82"/>
      <c r="O249" s="82"/>
      <c r="P249" s="83"/>
    </row>
    <row r="250" spans="2:16" ht="20.100000000000001" customHeight="1">
      <c r="B250" s="284" t="s">
        <v>115</v>
      </c>
      <c r="C250" s="276"/>
      <c r="D250" s="275" t="s">
        <v>116</v>
      </c>
      <c r="E250" s="275"/>
      <c r="F250" s="570"/>
      <c r="G250" s="82"/>
      <c r="H250" s="82"/>
      <c r="I250" s="82"/>
      <c r="J250" s="82"/>
      <c r="K250" s="82"/>
      <c r="L250" s="82"/>
      <c r="M250" s="82"/>
      <c r="N250" s="82"/>
      <c r="O250" s="82"/>
      <c r="P250" s="83"/>
    </row>
    <row r="251" spans="2:16" ht="20.100000000000001" customHeight="1">
      <c r="B251" s="284"/>
      <c r="C251" s="276"/>
      <c r="D251" s="275" t="s">
        <v>117</v>
      </c>
      <c r="E251" s="275"/>
      <c r="F251" s="570"/>
      <c r="G251" s="82"/>
      <c r="H251" s="82"/>
      <c r="I251" s="82"/>
      <c r="J251" s="82"/>
      <c r="K251" s="82"/>
      <c r="L251" s="82"/>
      <c r="M251" s="82"/>
      <c r="N251" s="82"/>
      <c r="O251" s="82"/>
      <c r="P251" s="83"/>
    </row>
    <row r="252" spans="2:16" ht="20.100000000000001" customHeight="1">
      <c r="B252" s="284"/>
      <c r="C252" s="276"/>
      <c r="D252" s="275" t="s">
        <v>118</v>
      </c>
      <c r="E252" s="275"/>
      <c r="F252" s="570"/>
      <c r="G252" s="82"/>
      <c r="H252" s="82"/>
      <c r="I252" s="82"/>
      <c r="J252" s="82"/>
      <c r="K252" s="82"/>
      <c r="L252" s="82"/>
      <c r="M252" s="82"/>
      <c r="N252" s="82"/>
      <c r="O252" s="82"/>
      <c r="P252" s="83"/>
    </row>
    <row r="253" spans="2:16" ht="20.100000000000001" customHeight="1">
      <c r="B253" s="284"/>
      <c r="C253" s="276"/>
      <c r="D253" s="275" t="s">
        <v>119</v>
      </c>
      <c r="E253" s="275"/>
      <c r="F253" s="570"/>
      <c r="G253" s="82"/>
      <c r="H253" s="82"/>
      <c r="I253" s="82"/>
      <c r="J253" s="82"/>
      <c r="K253" s="82"/>
      <c r="L253" s="82"/>
      <c r="M253" s="82"/>
      <c r="N253" s="82"/>
      <c r="O253" s="82"/>
      <c r="P253" s="83"/>
    </row>
    <row r="254" spans="2:16" ht="20.100000000000001" customHeight="1">
      <c r="B254" s="284"/>
      <c r="C254" s="276"/>
      <c r="D254" s="275" t="s">
        <v>120</v>
      </c>
      <c r="E254" s="275"/>
      <c r="F254" s="570"/>
      <c r="G254" s="82"/>
      <c r="H254" s="82"/>
      <c r="I254" s="82"/>
      <c r="J254" s="82"/>
      <c r="K254" s="82"/>
      <c r="L254" s="82"/>
      <c r="M254" s="82"/>
      <c r="N254" s="82"/>
      <c r="O254" s="82"/>
      <c r="P254" s="83"/>
    </row>
    <row r="255" spans="2:16" ht="20.100000000000001" customHeight="1">
      <c r="B255" s="284"/>
      <c r="C255" s="276"/>
      <c r="D255" s="276" t="s">
        <v>121</v>
      </c>
      <c r="E255" s="276"/>
      <c r="F255" s="570"/>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2560</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2560</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2561</v>
      </c>
      <c r="K262" s="65"/>
      <c r="L262" s="65"/>
      <c r="M262" s="65"/>
      <c r="N262" s="65"/>
      <c r="O262" s="66"/>
      <c r="P262" s="67"/>
      <c r="S262" s="12" t="str">
        <f>IF(J262="","未記入","")</f>
        <v/>
      </c>
    </row>
    <row r="263" spans="2:20" ht="120" customHeight="1">
      <c r="B263" s="135" t="s">
        <v>123</v>
      </c>
      <c r="C263" s="74"/>
      <c r="D263" s="74"/>
      <c r="E263" s="74"/>
      <c r="F263" s="71"/>
      <c r="G263" s="72"/>
      <c r="H263" s="72"/>
      <c r="I263" s="72"/>
      <c r="J263" s="72"/>
      <c r="K263" s="72"/>
      <c r="L263" s="72"/>
      <c r="M263" s="72"/>
      <c r="N263" s="72"/>
      <c r="O263" s="72"/>
      <c r="P263" s="73"/>
    </row>
    <row r="264" spans="2:20" ht="60" customHeight="1">
      <c r="B264" s="135" t="s">
        <v>475</v>
      </c>
      <c r="C264" s="74"/>
      <c r="D264" s="74"/>
      <c r="E264" s="74"/>
      <c r="F264" s="71" t="s">
        <v>2583</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2584</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2561</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2585</v>
      </c>
      <c r="K270" s="86"/>
      <c r="L270" s="86"/>
      <c r="M270" s="86"/>
      <c r="N270" s="86"/>
      <c r="O270" s="86"/>
      <c r="P270" s="87"/>
    </row>
    <row r="271" spans="2:20" ht="20.100000000000001" customHeight="1">
      <c r="B271" s="135" t="s">
        <v>127</v>
      </c>
      <c r="C271" s="74"/>
      <c r="D271" s="74"/>
      <c r="E271" s="74"/>
      <c r="F271" s="66">
        <v>56</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2</v>
      </c>
      <c r="F282" s="222"/>
      <c r="G282" s="222"/>
      <c r="H282" s="66">
        <v>2</v>
      </c>
      <c r="I282" s="82"/>
      <c r="J282" s="141"/>
      <c r="K282" s="65"/>
      <c r="L282" s="65"/>
      <c r="M282" s="65"/>
      <c r="N282" s="65">
        <v>1</v>
      </c>
      <c r="O282" s="66"/>
      <c r="P282" s="67"/>
    </row>
    <row r="283" spans="1:20" ht="20.100000000000001" customHeight="1">
      <c r="B283" s="298" t="s">
        <v>137</v>
      </c>
      <c r="C283" s="74"/>
      <c r="D283" s="74"/>
      <c r="E283" s="222">
        <f>IF(OR($H$283&lt;&gt;"",$K$283&lt;&gt;""),SUM($H$283,$K$283),"")</f>
        <v>29</v>
      </c>
      <c r="F283" s="222"/>
      <c r="G283" s="222"/>
      <c r="H283" s="66">
        <v>19</v>
      </c>
      <c r="I283" s="82"/>
      <c r="J283" s="141"/>
      <c r="K283" s="65">
        <v>10</v>
      </c>
      <c r="L283" s="65"/>
      <c r="M283" s="65"/>
      <c r="N283" s="65">
        <v>23.5</v>
      </c>
      <c r="O283" s="66"/>
      <c r="P283" s="67"/>
    </row>
    <row r="284" spans="1:20" ht="20.100000000000001" customHeight="1">
      <c r="B284" s="36"/>
      <c r="C284" s="74" t="s">
        <v>138</v>
      </c>
      <c r="D284" s="74"/>
      <c r="E284" s="222">
        <f>IF(OR($H$284&lt;&gt;"",$K$284&lt;&gt;""),SUM($H$284,$K$284),"")</f>
        <v>27</v>
      </c>
      <c r="F284" s="222"/>
      <c r="G284" s="222"/>
      <c r="H284" s="66">
        <v>17</v>
      </c>
      <c r="I284" s="82"/>
      <c r="J284" s="141"/>
      <c r="K284" s="65">
        <v>10</v>
      </c>
      <c r="L284" s="65"/>
      <c r="M284" s="65"/>
      <c r="N284" s="65">
        <v>21.5</v>
      </c>
      <c r="O284" s="66"/>
      <c r="P284" s="67"/>
    </row>
    <row r="285" spans="1:20" ht="20.100000000000001" customHeight="1">
      <c r="B285" s="37"/>
      <c r="C285" s="74" t="s">
        <v>139</v>
      </c>
      <c r="D285" s="74"/>
      <c r="E285" s="222">
        <f>IF(OR($H$285&lt;&gt;"",$K$285&lt;&gt;""),SUM($H$285,$K$285),"")</f>
        <v>2</v>
      </c>
      <c r="F285" s="222"/>
      <c r="G285" s="222"/>
      <c r="H285" s="66">
        <v>2</v>
      </c>
      <c r="I285" s="82"/>
      <c r="J285" s="141"/>
      <c r="K285" s="65"/>
      <c r="L285" s="65"/>
      <c r="M285" s="65"/>
      <c r="N285" s="65">
        <v>2</v>
      </c>
      <c r="O285" s="66"/>
      <c r="P285" s="67"/>
    </row>
    <row r="286" spans="1:20" ht="20.100000000000001" customHeight="1">
      <c r="B286" s="135" t="s">
        <v>140</v>
      </c>
      <c r="C286" s="74"/>
      <c r="D286" s="74"/>
      <c r="E286" s="222">
        <f>IF(OR($H$286&lt;&gt;"",$K$286&lt;&gt;""),SUM($H$286,$K$286),"")</f>
        <v>1</v>
      </c>
      <c r="F286" s="222"/>
      <c r="G286" s="222"/>
      <c r="H286" s="66"/>
      <c r="I286" s="82"/>
      <c r="J286" s="141"/>
      <c r="K286" s="65">
        <v>1</v>
      </c>
      <c r="L286" s="65"/>
      <c r="M286" s="65"/>
      <c r="N286" s="65">
        <v>0.1</v>
      </c>
      <c r="O286" s="66"/>
      <c r="P286" s="67"/>
    </row>
    <row r="287" spans="1:20" ht="20.100000000000001" customHeight="1">
      <c r="B287" s="135" t="s">
        <v>141</v>
      </c>
      <c r="C287" s="74"/>
      <c r="D287" s="74"/>
      <c r="E287" s="222">
        <f>IF(OR($H$287&lt;&gt;"",$K$287&lt;&gt;""),SUM($H$287,$K$287),"")</f>
        <v>1</v>
      </c>
      <c r="F287" s="222"/>
      <c r="G287" s="222"/>
      <c r="H287" s="66"/>
      <c r="I287" s="82"/>
      <c r="J287" s="141"/>
      <c r="K287" s="65">
        <v>1</v>
      </c>
      <c r="L287" s="65"/>
      <c r="M287" s="65"/>
      <c r="N287" s="65">
        <v>0.5</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17</v>
      </c>
      <c r="H302" s="121"/>
      <c r="I302" s="85"/>
      <c r="J302" s="65">
        <v>11</v>
      </c>
      <c r="K302" s="65"/>
      <c r="L302" s="65"/>
      <c r="M302" s="65">
        <v>6</v>
      </c>
      <c r="N302" s="65"/>
      <c r="O302" s="66"/>
      <c r="P302" s="67"/>
    </row>
    <row r="303" spans="2:20" ht="20.100000000000001" customHeight="1">
      <c r="B303" s="135" t="s">
        <v>158</v>
      </c>
      <c r="C303" s="74"/>
      <c r="D303" s="74"/>
      <c r="E303" s="74"/>
      <c r="F303" s="74"/>
      <c r="G303" s="84">
        <f>IF(OR($J$303&lt;&gt;"",$M$303&lt;&gt;""),SUM($J$303,$M$303),"")</f>
        <v>4</v>
      </c>
      <c r="H303" s="121"/>
      <c r="I303" s="85"/>
      <c r="J303" s="65">
        <v>3</v>
      </c>
      <c r="K303" s="65"/>
      <c r="L303" s="65"/>
      <c r="M303" s="65">
        <v>1</v>
      </c>
      <c r="N303" s="65"/>
      <c r="O303" s="66"/>
      <c r="P303" s="67"/>
    </row>
    <row r="304" spans="2:20" ht="20.100000000000001" customHeight="1">
      <c r="B304" s="135" t="s">
        <v>390</v>
      </c>
      <c r="C304" s="74"/>
      <c r="D304" s="74"/>
      <c r="E304" s="74"/>
      <c r="F304" s="74"/>
      <c r="G304" s="84">
        <f>IF(OR($J$304&lt;&gt;"",$M$304&lt;&gt;""),SUM($J$304,$M$304),"")</f>
        <v>6</v>
      </c>
      <c r="H304" s="121"/>
      <c r="I304" s="85"/>
      <c r="J304" s="65">
        <v>3</v>
      </c>
      <c r="K304" s="65"/>
      <c r="L304" s="65"/>
      <c r="M304" s="65">
        <v>3</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f>IF(OR($J$311&lt;&gt;"",$M$311&lt;&gt;""),SUM($J$311,$M$311),"")</f>
        <v>1</v>
      </c>
      <c r="H311" s="121"/>
      <c r="I311" s="85"/>
      <c r="J311" s="65"/>
      <c r="K311" s="65"/>
      <c r="L311" s="65"/>
      <c r="M311" s="65">
        <v>1</v>
      </c>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2586</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2.5</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2561</v>
      </c>
      <c r="M338" s="130"/>
      <c r="N338" s="130"/>
      <c r="O338" s="130"/>
      <c r="P338" s="131"/>
    </row>
    <row r="339" spans="2:20" ht="20.100000000000001" customHeight="1">
      <c r="B339" s="118"/>
      <c r="C339" s="119"/>
      <c r="D339" s="119"/>
      <c r="E339" s="119"/>
      <c r="F339" s="120"/>
      <c r="G339" s="215" t="s">
        <v>441</v>
      </c>
      <c r="H339" s="200"/>
      <c r="I339" s="570" t="s">
        <v>2561</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2587</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v>3</v>
      </c>
      <c r="J344" s="22">
        <v>2</v>
      </c>
      <c r="K344" s="22"/>
      <c r="L344" s="22"/>
      <c r="M344" s="22"/>
      <c r="N344" s="22">
        <v>1</v>
      </c>
      <c r="O344" s="22"/>
      <c r="P344" s="22"/>
      <c r="Q344" s="11"/>
    </row>
    <row r="345" spans="2:20" ht="20.100000000000001" customHeight="1">
      <c r="B345" s="198" t="s">
        <v>181</v>
      </c>
      <c r="C345" s="199"/>
      <c r="D345" s="199"/>
      <c r="E345" s="199"/>
      <c r="F345" s="200"/>
      <c r="G345" s="22"/>
      <c r="H345" s="22"/>
      <c r="I345" s="22">
        <v>3</v>
      </c>
      <c r="J345" s="22">
        <v>2</v>
      </c>
      <c r="K345" s="22"/>
      <c r="L345" s="22"/>
      <c r="M345" s="22"/>
      <c r="N345" s="22">
        <v>1</v>
      </c>
      <c r="O345" s="22"/>
      <c r="P345" s="22"/>
      <c r="Q345" s="11"/>
    </row>
    <row r="346" spans="2:20" ht="20.100000000000001" customHeight="1">
      <c r="B346" s="326" t="s">
        <v>182</v>
      </c>
      <c r="C346" s="327"/>
      <c r="D346" s="210" t="s">
        <v>183</v>
      </c>
      <c r="E346" s="123"/>
      <c r="F346" s="124"/>
      <c r="G346" s="22"/>
      <c r="H346" s="22"/>
      <c r="I346" s="22">
        <v>3</v>
      </c>
      <c r="J346" s="22">
        <v>2</v>
      </c>
      <c r="K346" s="22"/>
      <c r="L346" s="22"/>
      <c r="M346" s="22"/>
      <c r="N346" s="22">
        <v>1</v>
      </c>
      <c r="O346" s="22"/>
      <c r="P346" s="22"/>
      <c r="Q346" s="11"/>
    </row>
    <row r="347" spans="2:20" ht="20.100000000000001" customHeight="1">
      <c r="B347" s="328"/>
      <c r="C347" s="329"/>
      <c r="D347" s="215" t="s">
        <v>184</v>
      </c>
      <c r="E347" s="199"/>
      <c r="F347" s="200"/>
      <c r="G347" s="324">
        <v>1</v>
      </c>
      <c r="H347" s="324"/>
      <c r="I347" s="324">
        <v>13</v>
      </c>
      <c r="J347" s="324">
        <v>8</v>
      </c>
      <c r="K347" s="324">
        <v>1</v>
      </c>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1</v>
      </c>
      <c r="H349" s="324"/>
      <c r="I349" s="324">
        <v>1</v>
      </c>
      <c r="J349" s="324"/>
      <c r="K349" s="324">
        <v>1</v>
      </c>
      <c r="L349" s="324"/>
      <c r="M349" s="324"/>
      <c r="N349" s="324"/>
      <c r="O349" s="324">
        <v>1</v>
      </c>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597" t="s">
        <v>2561</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2588</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2589</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2560</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2560</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2590</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2591</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2592</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2593</v>
      </c>
      <c r="J375" s="65"/>
      <c r="K375" s="65"/>
      <c r="L375" s="65"/>
      <c r="M375" s="66" t="s">
        <v>2594</v>
      </c>
      <c r="N375" s="82"/>
      <c r="O375" s="82"/>
      <c r="P375" s="83"/>
    </row>
    <row r="376" spans="2:20" ht="20.100000000000001" customHeight="1">
      <c r="B376" s="135"/>
      <c r="C376" s="74"/>
      <c r="D376" s="74"/>
      <c r="E376" s="210" t="s">
        <v>210</v>
      </c>
      <c r="F376" s="123"/>
      <c r="G376" s="123"/>
      <c r="H376" s="124"/>
      <c r="I376" s="66">
        <v>85</v>
      </c>
      <c r="J376" s="82"/>
      <c r="K376" s="82"/>
      <c r="L376" s="47" t="s">
        <v>480</v>
      </c>
      <c r="M376" s="66">
        <v>85</v>
      </c>
      <c r="N376" s="82"/>
      <c r="O376" s="82"/>
      <c r="P376" s="32" t="s">
        <v>480</v>
      </c>
    </row>
    <row r="377" spans="2:20" ht="20.100000000000001" customHeight="1">
      <c r="B377" s="135" t="s">
        <v>45</v>
      </c>
      <c r="C377" s="74"/>
      <c r="D377" s="74"/>
      <c r="E377" s="210"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0" t="s">
        <v>212</v>
      </c>
      <c r="F378" s="123"/>
      <c r="G378" s="123"/>
      <c r="H378" s="124"/>
      <c r="I378" s="590" t="s">
        <v>2359</v>
      </c>
      <c r="J378" s="65"/>
      <c r="K378" s="65"/>
      <c r="L378" s="65"/>
      <c r="M378" s="569" t="s">
        <v>2359</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v>82000</v>
      </c>
      <c r="J382" s="82"/>
      <c r="K382" s="82"/>
      <c r="L382" s="42" t="s">
        <v>481</v>
      </c>
      <c r="M382" s="66">
        <v>82000</v>
      </c>
      <c r="N382" s="82"/>
      <c r="O382" s="82"/>
      <c r="P382" s="29" t="s">
        <v>481</v>
      </c>
    </row>
    <row r="383" spans="2:20" ht="20.100000000000001" customHeight="1">
      <c r="B383" s="113" t="s">
        <v>204</v>
      </c>
      <c r="C383" s="60"/>
      <c r="D383" s="60"/>
      <c r="E383" s="60"/>
      <c r="F383" s="60"/>
      <c r="G383" s="60"/>
      <c r="H383" s="100"/>
      <c r="I383" s="66">
        <v>237631</v>
      </c>
      <c r="J383" s="82"/>
      <c r="K383" s="82"/>
      <c r="L383" s="42" t="s">
        <v>481</v>
      </c>
      <c r="M383" s="66">
        <v>242037</v>
      </c>
      <c r="N383" s="82"/>
      <c r="O383" s="82"/>
      <c r="P383" s="29" t="s">
        <v>481</v>
      </c>
    </row>
    <row r="384" spans="2:20" ht="20.100000000000001" customHeight="1">
      <c r="B384" s="350"/>
      <c r="C384" s="210" t="s">
        <v>205</v>
      </c>
      <c r="D384" s="123"/>
      <c r="E384" s="123"/>
      <c r="F384" s="123"/>
      <c r="G384" s="123"/>
      <c r="H384" s="124"/>
      <c r="I384" s="66">
        <v>82000</v>
      </c>
      <c r="J384" s="82"/>
      <c r="K384" s="82"/>
      <c r="L384" s="42" t="s">
        <v>481</v>
      </c>
      <c r="M384" s="66">
        <v>82000</v>
      </c>
      <c r="N384" s="82"/>
      <c r="O384" s="82"/>
      <c r="P384" s="29" t="s">
        <v>481</v>
      </c>
    </row>
    <row r="385" spans="2:20" ht="20.100000000000001" customHeight="1">
      <c r="B385" s="135"/>
      <c r="C385" s="351" t="s">
        <v>207</v>
      </c>
      <c r="D385" s="223" t="s">
        <v>206</v>
      </c>
      <c r="E385" s="224"/>
      <c r="F385" s="224"/>
      <c r="G385" s="224"/>
      <c r="H385" s="225"/>
      <c r="I385" s="66">
        <v>17431</v>
      </c>
      <c r="J385" s="82"/>
      <c r="K385" s="82"/>
      <c r="L385" s="42" t="s">
        <v>481</v>
      </c>
      <c r="M385" s="66">
        <v>21837</v>
      </c>
      <c r="N385" s="82"/>
      <c r="O385" s="82"/>
      <c r="P385" s="29" t="s">
        <v>481</v>
      </c>
    </row>
    <row r="386" spans="2:20" ht="20.100000000000001" customHeight="1">
      <c r="B386" s="135"/>
      <c r="C386" s="351"/>
      <c r="D386" s="351" t="s">
        <v>208</v>
      </c>
      <c r="E386" s="210" t="s">
        <v>216</v>
      </c>
      <c r="F386" s="123"/>
      <c r="G386" s="123"/>
      <c r="H386" s="124"/>
      <c r="I386" s="66">
        <v>24900</v>
      </c>
      <c r="J386" s="82"/>
      <c r="K386" s="82"/>
      <c r="L386" s="42" t="s">
        <v>481</v>
      </c>
      <c r="M386" s="66">
        <v>24900</v>
      </c>
      <c r="N386" s="82"/>
      <c r="O386" s="82"/>
      <c r="P386" s="29" t="s">
        <v>481</v>
      </c>
    </row>
    <row r="387" spans="2:20" ht="20.100000000000001" customHeight="1">
      <c r="B387" s="135"/>
      <c r="C387" s="351"/>
      <c r="D387" s="351"/>
      <c r="E387" s="210" t="s">
        <v>217</v>
      </c>
      <c r="F387" s="123"/>
      <c r="G387" s="123"/>
      <c r="H387" s="124"/>
      <c r="I387" s="66">
        <v>113300</v>
      </c>
      <c r="J387" s="82"/>
      <c r="K387" s="82"/>
      <c r="L387" s="42" t="s">
        <v>481</v>
      </c>
      <c r="M387" s="66">
        <v>113300</v>
      </c>
      <c r="N387" s="82"/>
      <c r="O387" s="82"/>
      <c r="P387" s="29" t="s">
        <v>481</v>
      </c>
    </row>
    <row r="388" spans="2:20" ht="20.100000000000001" customHeight="1">
      <c r="B388" s="135"/>
      <c r="C388" s="351"/>
      <c r="D388" s="351"/>
      <c r="E388" s="210" t="s">
        <v>218</v>
      </c>
      <c r="F388" s="123"/>
      <c r="G388" s="123"/>
      <c r="H388" s="124"/>
      <c r="I388" s="66"/>
      <c r="J388" s="82"/>
      <c r="K388" s="82"/>
      <c r="L388" s="42" t="s">
        <v>481</v>
      </c>
      <c r="M388" s="66"/>
      <c r="N388" s="82"/>
      <c r="O388" s="82"/>
      <c r="P388" s="29" t="s">
        <v>481</v>
      </c>
    </row>
    <row r="389" spans="2:20" ht="20.100000000000001" customHeight="1">
      <c r="B389" s="135"/>
      <c r="C389" s="351"/>
      <c r="D389" s="351"/>
      <c r="E389" s="210" t="s">
        <v>219</v>
      </c>
      <c r="F389" s="123"/>
      <c r="G389" s="123"/>
      <c r="H389" s="124"/>
      <c r="I389" s="66"/>
      <c r="J389" s="82"/>
      <c r="K389" s="82"/>
      <c r="L389" s="42" t="s">
        <v>481</v>
      </c>
      <c r="M389" s="66"/>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2595</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1</v>
      </c>
      <c r="J398" s="82"/>
      <c r="K398" s="123" t="s">
        <v>483</v>
      </c>
      <c r="L398" s="123"/>
      <c r="M398" s="123"/>
      <c r="N398" s="123"/>
      <c r="O398" s="123"/>
      <c r="P398" s="179"/>
    </row>
    <row r="399" spans="2:20" ht="120" customHeight="1">
      <c r="B399" s="363" t="s">
        <v>567</v>
      </c>
      <c r="C399" s="148"/>
      <c r="D399" s="148"/>
      <c r="E399" s="148"/>
      <c r="F399" s="149"/>
      <c r="G399" s="71" t="s">
        <v>2631</v>
      </c>
      <c r="H399" s="72"/>
      <c r="I399" s="72"/>
      <c r="J399" s="72"/>
      <c r="K399" s="72"/>
      <c r="L399" s="72"/>
      <c r="M399" s="72"/>
      <c r="N399" s="72"/>
      <c r="O399" s="72"/>
      <c r="P399" s="73"/>
    </row>
    <row r="400" spans="2:20" ht="120" customHeight="1">
      <c r="B400" s="122" t="s">
        <v>217</v>
      </c>
      <c r="C400" s="123"/>
      <c r="D400" s="123"/>
      <c r="E400" s="123"/>
      <c r="F400" s="124"/>
      <c r="G400" s="71" t="s">
        <v>2596</v>
      </c>
      <c r="H400" s="72"/>
      <c r="I400" s="72"/>
      <c r="J400" s="72"/>
      <c r="K400" s="72"/>
      <c r="L400" s="72"/>
      <c r="M400" s="72"/>
      <c r="N400" s="72"/>
      <c r="O400" s="72"/>
      <c r="P400" s="73"/>
    </row>
    <row r="401" spans="2:20" ht="120" customHeight="1">
      <c r="B401" s="122" t="s">
        <v>216</v>
      </c>
      <c r="C401" s="123"/>
      <c r="D401" s="123"/>
      <c r="E401" s="123"/>
      <c r="F401" s="124"/>
      <c r="G401" s="71" t="s">
        <v>2597</v>
      </c>
      <c r="H401" s="72"/>
      <c r="I401" s="72"/>
      <c r="J401" s="72"/>
      <c r="K401" s="72"/>
      <c r="L401" s="72"/>
      <c r="M401" s="72"/>
      <c r="N401" s="72"/>
      <c r="O401" s="72"/>
      <c r="P401" s="73"/>
    </row>
    <row r="402" spans="2:20" ht="120" customHeight="1">
      <c r="B402" s="122" t="s">
        <v>219</v>
      </c>
      <c r="C402" s="123"/>
      <c r="D402" s="123"/>
      <c r="E402" s="123"/>
      <c r="F402" s="124"/>
      <c r="G402" s="71" t="s">
        <v>2598</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2599</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2629</v>
      </c>
      <c r="K410" s="86"/>
      <c r="L410" s="86"/>
      <c r="M410" s="86"/>
      <c r="N410" s="86"/>
      <c r="O410" s="86"/>
      <c r="P410" s="87"/>
    </row>
    <row r="411" spans="2:20" ht="120" customHeight="1">
      <c r="B411" s="198" t="s">
        <v>565</v>
      </c>
      <c r="C411" s="199"/>
      <c r="D411" s="199"/>
      <c r="E411" s="199"/>
      <c r="F411" s="199"/>
      <c r="G411" s="199"/>
      <c r="H411" s="199"/>
      <c r="I411" s="200"/>
      <c r="J411" s="185" t="s">
        <v>2600</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13</v>
      </c>
      <c r="I430" s="130"/>
      <c r="J430" s="130"/>
      <c r="K430" s="130"/>
      <c r="L430" s="130"/>
      <c r="M430" s="130"/>
      <c r="N430" s="130"/>
      <c r="O430" s="130"/>
      <c r="P430" s="41" t="s">
        <v>477</v>
      </c>
    </row>
    <row r="431" spans="1:20" ht="20.100000000000001" customHeight="1">
      <c r="B431" s="114"/>
      <c r="C431" s="103"/>
      <c r="D431" s="74" t="s">
        <v>245</v>
      </c>
      <c r="E431" s="74"/>
      <c r="F431" s="74"/>
      <c r="G431" s="74"/>
      <c r="H431" s="66">
        <v>43</v>
      </c>
      <c r="I431" s="82"/>
      <c r="J431" s="82"/>
      <c r="K431" s="82"/>
      <c r="L431" s="82"/>
      <c r="M431" s="82"/>
      <c r="N431" s="82"/>
      <c r="O431" s="82"/>
      <c r="P431" s="29" t="s">
        <v>479</v>
      </c>
    </row>
    <row r="432" spans="1:20" ht="20.100000000000001" customHeight="1">
      <c r="B432" s="135" t="s">
        <v>241</v>
      </c>
      <c r="C432" s="74"/>
      <c r="D432" s="74" t="s">
        <v>246</v>
      </c>
      <c r="E432" s="74"/>
      <c r="F432" s="74"/>
      <c r="G432" s="74"/>
      <c r="H432" s="66"/>
      <c r="I432" s="82"/>
      <c r="J432" s="82"/>
      <c r="K432" s="82"/>
      <c r="L432" s="82"/>
      <c r="M432" s="82"/>
      <c r="N432" s="82"/>
      <c r="O432" s="82"/>
      <c r="P432" s="29" t="s">
        <v>479</v>
      </c>
    </row>
    <row r="433" spans="2:16" ht="20.100000000000001" customHeight="1">
      <c r="B433" s="135"/>
      <c r="C433" s="74"/>
      <c r="D433" s="74" t="s">
        <v>247</v>
      </c>
      <c r="E433" s="74"/>
      <c r="F433" s="74"/>
      <c r="G433" s="74"/>
      <c r="H433" s="66">
        <v>3</v>
      </c>
      <c r="I433" s="82"/>
      <c r="J433" s="82"/>
      <c r="K433" s="82"/>
      <c r="L433" s="82"/>
      <c r="M433" s="82"/>
      <c r="N433" s="82"/>
      <c r="O433" s="82"/>
      <c r="P433" s="29" t="s">
        <v>479</v>
      </c>
    </row>
    <row r="434" spans="2:16" ht="20.100000000000001" customHeight="1">
      <c r="B434" s="135"/>
      <c r="C434" s="74"/>
      <c r="D434" s="74" t="s">
        <v>248</v>
      </c>
      <c r="E434" s="74"/>
      <c r="F434" s="74"/>
      <c r="G434" s="74"/>
      <c r="H434" s="66">
        <v>9</v>
      </c>
      <c r="I434" s="82"/>
      <c r="J434" s="82"/>
      <c r="K434" s="82"/>
      <c r="L434" s="82"/>
      <c r="M434" s="82"/>
      <c r="N434" s="82"/>
      <c r="O434" s="82"/>
      <c r="P434" s="29" t="s">
        <v>479</v>
      </c>
    </row>
    <row r="435" spans="2:16" ht="20.100000000000001" customHeight="1">
      <c r="B435" s="135"/>
      <c r="C435" s="74"/>
      <c r="D435" s="74" t="s">
        <v>249</v>
      </c>
      <c r="E435" s="74"/>
      <c r="F435" s="74"/>
      <c r="G435" s="74"/>
      <c r="H435" s="66">
        <v>44</v>
      </c>
      <c r="I435" s="82"/>
      <c r="J435" s="82"/>
      <c r="K435" s="82"/>
      <c r="L435" s="82"/>
      <c r="M435" s="82"/>
      <c r="N435" s="82"/>
      <c r="O435" s="82"/>
      <c r="P435" s="29" t="s">
        <v>479</v>
      </c>
    </row>
    <row r="436" spans="2:16" ht="20.100000000000001" customHeight="1">
      <c r="B436" s="373" t="s">
        <v>242</v>
      </c>
      <c r="C436" s="374"/>
      <c r="D436" s="74" t="s">
        <v>250</v>
      </c>
      <c r="E436" s="74"/>
      <c r="F436" s="74"/>
      <c r="G436" s="74"/>
      <c r="H436" s="66"/>
      <c r="I436" s="82"/>
      <c r="J436" s="82"/>
      <c r="K436" s="82"/>
      <c r="L436" s="82"/>
      <c r="M436" s="82"/>
      <c r="N436" s="82"/>
      <c r="O436" s="82"/>
      <c r="P436" s="29" t="s">
        <v>479</v>
      </c>
    </row>
    <row r="437" spans="2:16" ht="20.100000000000001" customHeight="1">
      <c r="B437" s="375"/>
      <c r="C437" s="376"/>
      <c r="D437" s="74" t="s">
        <v>251</v>
      </c>
      <c r="E437" s="74"/>
      <c r="F437" s="74"/>
      <c r="G437" s="74"/>
      <c r="H437" s="66"/>
      <c r="I437" s="82"/>
      <c r="J437" s="82"/>
      <c r="K437" s="82"/>
      <c r="L437" s="82"/>
      <c r="M437" s="82"/>
      <c r="N437" s="82"/>
      <c r="O437" s="82"/>
      <c r="P437" s="29" t="s">
        <v>479</v>
      </c>
    </row>
    <row r="438" spans="2:16" ht="20.100000000000001" customHeight="1">
      <c r="B438" s="375"/>
      <c r="C438" s="376"/>
      <c r="D438" s="74" t="s">
        <v>252</v>
      </c>
      <c r="E438" s="74"/>
      <c r="F438" s="74"/>
      <c r="G438" s="74"/>
      <c r="H438" s="66"/>
      <c r="I438" s="82"/>
      <c r="J438" s="82"/>
      <c r="K438" s="82"/>
      <c r="L438" s="82"/>
      <c r="M438" s="82"/>
      <c r="N438" s="82"/>
      <c r="O438" s="82"/>
      <c r="P438" s="29" t="s">
        <v>479</v>
      </c>
    </row>
    <row r="439" spans="2:16" ht="20.100000000000001" customHeight="1">
      <c r="B439" s="375"/>
      <c r="C439" s="376"/>
      <c r="D439" s="74" t="s">
        <v>253</v>
      </c>
      <c r="E439" s="74"/>
      <c r="F439" s="74"/>
      <c r="G439" s="74"/>
      <c r="H439" s="66">
        <v>10</v>
      </c>
      <c r="I439" s="82"/>
      <c r="J439" s="82"/>
      <c r="K439" s="82"/>
      <c r="L439" s="82"/>
      <c r="M439" s="82"/>
      <c r="N439" s="82"/>
      <c r="O439" s="82"/>
      <c r="P439" s="29" t="s">
        <v>479</v>
      </c>
    </row>
    <row r="440" spans="2:16" ht="20.100000000000001" customHeight="1">
      <c r="B440" s="375"/>
      <c r="C440" s="376"/>
      <c r="D440" s="74" t="s">
        <v>254</v>
      </c>
      <c r="E440" s="74"/>
      <c r="F440" s="74"/>
      <c r="G440" s="74"/>
      <c r="H440" s="66">
        <v>15</v>
      </c>
      <c r="I440" s="82"/>
      <c r="J440" s="82"/>
      <c r="K440" s="82"/>
      <c r="L440" s="82"/>
      <c r="M440" s="82"/>
      <c r="N440" s="82"/>
      <c r="O440" s="82"/>
      <c r="P440" s="29" t="s">
        <v>479</v>
      </c>
    </row>
    <row r="441" spans="2:16" ht="20.100000000000001" customHeight="1">
      <c r="B441" s="375"/>
      <c r="C441" s="376"/>
      <c r="D441" s="74" t="s">
        <v>255</v>
      </c>
      <c r="E441" s="74"/>
      <c r="F441" s="74"/>
      <c r="G441" s="74"/>
      <c r="H441" s="66">
        <v>13</v>
      </c>
      <c r="I441" s="82"/>
      <c r="J441" s="82"/>
      <c r="K441" s="82"/>
      <c r="L441" s="82"/>
      <c r="M441" s="82"/>
      <c r="N441" s="82"/>
      <c r="O441" s="82"/>
      <c r="P441" s="29" t="s">
        <v>479</v>
      </c>
    </row>
    <row r="442" spans="2:16" ht="20.100000000000001" customHeight="1">
      <c r="B442" s="375"/>
      <c r="C442" s="376"/>
      <c r="D442" s="74" t="s">
        <v>256</v>
      </c>
      <c r="E442" s="74"/>
      <c r="F442" s="74"/>
      <c r="G442" s="74"/>
      <c r="H442" s="66">
        <v>12</v>
      </c>
      <c r="I442" s="82"/>
      <c r="J442" s="82"/>
      <c r="K442" s="82"/>
      <c r="L442" s="82"/>
      <c r="M442" s="82"/>
      <c r="N442" s="82"/>
      <c r="O442" s="82"/>
      <c r="P442" s="29" t="s">
        <v>479</v>
      </c>
    </row>
    <row r="443" spans="2:16" ht="20.100000000000001" customHeight="1">
      <c r="B443" s="377"/>
      <c r="C443" s="378"/>
      <c r="D443" s="74" t="s">
        <v>257</v>
      </c>
      <c r="E443" s="74"/>
      <c r="F443" s="74"/>
      <c r="G443" s="74"/>
      <c r="H443" s="66">
        <v>6</v>
      </c>
      <c r="I443" s="82"/>
      <c r="J443" s="82"/>
      <c r="K443" s="82"/>
      <c r="L443" s="82"/>
      <c r="M443" s="82"/>
      <c r="N443" s="82"/>
      <c r="O443" s="82"/>
      <c r="P443" s="29" t="s">
        <v>479</v>
      </c>
    </row>
    <row r="444" spans="2:16" ht="20.100000000000001" customHeight="1">
      <c r="B444" s="135" t="s">
        <v>243</v>
      </c>
      <c r="C444" s="74"/>
      <c r="D444" s="74" t="s">
        <v>258</v>
      </c>
      <c r="E444" s="74"/>
      <c r="F444" s="74"/>
      <c r="G444" s="74"/>
      <c r="H444" s="66">
        <v>4</v>
      </c>
      <c r="I444" s="82"/>
      <c r="J444" s="82"/>
      <c r="K444" s="82"/>
      <c r="L444" s="82"/>
      <c r="M444" s="82"/>
      <c r="N444" s="82"/>
      <c r="O444" s="82"/>
      <c r="P444" s="29" t="s">
        <v>479</v>
      </c>
    </row>
    <row r="445" spans="2:16" ht="20.100000000000001" customHeight="1">
      <c r="B445" s="135"/>
      <c r="C445" s="74"/>
      <c r="D445" s="74" t="s">
        <v>259</v>
      </c>
      <c r="E445" s="74"/>
      <c r="F445" s="74"/>
      <c r="G445" s="74"/>
      <c r="H445" s="66">
        <v>5</v>
      </c>
      <c r="I445" s="82"/>
      <c r="J445" s="82"/>
      <c r="K445" s="82"/>
      <c r="L445" s="82"/>
      <c r="M445" s="82"/>
      <c r="N445" s="82"/>
      <c r="O445" s="82"/>
      <c r="P445" s="29" t="s">
        <v>479</v>
      </c>
    </row>
    <row r="446" spans="2:16" ht="20.100000000000001" customHeight="1">
      <c r="B446" s="135"/>
      <c r="C446" s="74"/>
      <c r="D446" s="74" t="s">
        <v>260</v>
      </c>
      <c r="E446" s="74"/>
      <c r="F446" s="74"/>
      <c r="G446" s="74"/>
      <c r="H446" s="66">
        <v>27</v>
      </c>
      <c r="I446" s="82"/>
      <c r="J446" s="82"/>
      <c r="K446" s="82"/>
      <c r="L446" s="82"/>
      <c r="M446" s="82"/>
      <c r="N446" s="82"/>
      <c r="O446" s="82"/>
      <c r="P446" s="29" t="s">
        <v>479</v>
      </c>
    </row>
    <row r="447" spans="2:16" ht="20.100000000000001" customHeight="1">
      <c r="B447" s="135"/>
      <c r="C447" s="74"/>
      <c r="D447" s="74" t="s">
        <v>261</v>
      </c>
      <c r="E447" s="74"/>
      <c r="F447" s="74"/>
      <c r="G447" s="74"/>
      <c r="H447" s="66">
        <v>20</v>
      </c>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v>
      </c>
      <c r="I452" s="130"/>
      <c r="J452" s="130"/>
      <c r="K452" s="130"/>
      <c r="L452" s="130"/>
      <c r="M452" s="130"/>
      <c r="N452" s="130"/>
      <c r="O452" s="130"/>
      <c r="P452" s="41" t="s">
        <v>485</v>
      </c>
    </row>
    <row r="453" spans="2:20" ht="20.100000000000001" customHeight="1">
      <c r="B453" s="135" t="s">
        <v>266</v>
      </c>
      <c r="C453" s="74"/>
      <c r="D453" s="74"/>
      <c r="E453" s="74"/>
      <c r="F453" s="74"/>
      <c r="G453" s="74"/>
      <c r="H453" s="66">
        <v>56</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c r="I459" s="130"/>
      <c r="J459" s="130"/>
      <c r="K459" s="130"/>
      <c r="L459" s="130"/>
      <c r="M459" s="130"/>
      <c r="N459" s="130"/>
      <c r="O459" s="130"/>
      <c r="P459" s="41" t="s">
        <v>479</v>
      </c>
    </row>
    <row r="460" spans="2:20" ht="20.100000000000001" customHeight="1">
      <c r="B460" s="391"/>
      <c r="C460" s="392"/>
      <c r="D460" s="392"/>
      <c r="E460" s="74" t="s">
        <v>276</v>
      </c>
      <c r="F460" s="74"/>
      <c r="G460" s="74"/>
      <c r="H460" s="66">
        <v>1</v>
      </c>
      <c r="I460" s="82"/>
      <c r="J460" s="82"/>
      <c r="K460" s="82"/>
      <c r="L460" s="82"/>
      <c r="M460" s="82"/>
      <c r="N460" s="82"/>
      <c r="O460" s="82"/>
      <c r="P460" s="29" t="s">
        <v>479</v>
      </c>
    </row>
    <row r="461" spans="2:20" ht="20.100000000000001" customHeight="1">
      <c r="B461" s="391"/>
      <c r="C461" s="392"/>
      <c r="D461" s="392"/>
      <c r="E461" s="74" t="s">
        <v>277</v>
      </c>
      <c r="F461" s="74"/>
      <c r="G461" s="74"/>
      <c r="H461" s="66">
        <v>2</v>
      </c>
      <c r="I461" s="82"/>
      <c r="J461" s="82"/>
      <c r="K461" s="82"/>
      <c r="L461" s="82"/>
      <c r="M461" s="82"/>
      <c r="N461" s="82"/>
      <c r="O461" s="82"/>
      <c r="P461" s="29" t="s">
        <v>479</v>
      </c>
    </row>
    <row r="462" spans="2:20" ht="20.100000000000001" customHeight="1">
      <c r="B462" s="391"/>
      <c r="C462" s="392"/>
      <c r="D462" s="392"/>
      <c r="E462" s="74" t="s">
        <v>415</v>
      </c>
      <c r="F462" s="74"/>
      <c r="G462" s="74"/>
      <c r="H462" s="66">
        <v>4</v>
      </c>
      <c r="I462" s="82"/>
      <c r="J462" s="82"/>
      <c r="K462" s="82"/>
      <c r="L462" s="82"/>
      <c r="M462" s="82"/>
      <c r="N462" s="82"/>
      <c r="O462" s="82"/>
      <c r="P462" s="29" t="s">
        <v>479</v>
      </c>
    </row>
    <row r="463" spans="2:20" ht="20.100000000000001" customHeight="1">
      <c r="B463" s="391"/>
      <c r="C463" s="392"/>
      <c r="D463" s="392"/>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2601</v>
      </c>
      <c r="I474" s="72"/>
      <c r="J474" s="72"/>
      <c r="K474" s="72"/>
      <c r="L474" s="72"/>
      <c r="M474" s="72"/>
      <c r="N474" s="72"/>
      <c r="O474" s="72"/>
      <c r="P474" s="73"/>
    </row>
    <row r="475" spans="1:20" ht="20.100000000000001" customHeight="1">
      <c r="B475" s="385"/>
      <c r="C475" s="210" t="s">
        <v>14</v>
      </c>
      <c r="D475" s="123"/>
      <c r="E475" s="123"/>
      <c r="F475" s="123"/>
      <c r="G475" s="124"/>
      <c r="H475" s="576" t="s">
        <v>2550</v>
      </c>
      <c r="I475" s="207"/>
      <c r="J475" s="27" t="s">
        <v>469</v>
      </c>
      <c r="K475" s="605" t="s">
        <v>2551</v>
      </c>
      <c r="L475" s="207"/>
      <c r="M475" s="27" t="s">
        <v>469</v>
      </c>
      <c r="N475" s="605" t="s">
        <v>2552</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5"/>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5"/>
      <c r="C479" s="210" t="s">
        <v>284</v>
      </c>
      <c r="D479" s="123"/>
      <c r="E479" s="123"/>
      <c r="F479" s="123"/>
      <c r="G479" s="124"/>
      <c r="H479" s="71"/>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2602</v>
      </c>
      <c r="I481" s="72"/>
      <c r="J481" s="72"/>
      <c r="K481" s="72"/>
      <c r="L481" s="72"/>
      <c r="M481" s="72"/>
      <c r="N481" s="72"/>
      <c r="O481" s="72"/>
      <c r="P481" s="73"/>
    </row>
    <row r="482" spans="2:16" ht="20.100000000000001" customHeight="1">
      <c r="B482" s="396"/>
      <c r="C482" s="210" t="s">
        <v>14</v>
      </c>
      <c r="D482" s="123"/>
      <c r="E482" s="123"/>
      <c r="F482" s="123"/>
      <c r="G482" s="124"/>
      <c r="H482" s="576" t="s">
        <v>2536</v>
      </c>
      <c r="I482" s="207"/>
      <c r="J482" s="27" t="s">
        <v>469</v>
      </c>
      <c r="K482" s="605" t="s">
        <v>2537</v>
      </c>
      <c r="L482" s="207"/>
      <c r="M482" s="27" t="s">
        <v>469</v>
      </c>
      <c r="N482" s="605" t="s">
        <v>2538</v>
      </c>
      <c r="O482" s="207"/>
      <c r="P482" s="208"/>
    </row>
    <row r="483" spans="2:16" ht="20.100000000000001" customHeight="1">
      <c r="B483" s="396"/>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2603</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2604</v>
      </c>
      <c r="I488" s="72"/>
      <c r="J488" s="72"/>
      <c r="K488" s="72"/>
      <c r="L488" s="72"/>
      <c r="M488" s="72"/>
      <c r="N488" s="72"/>
      <c r="O488" s="72"/>
      <c r="P488" s="73"/>
    </row>
    <row r="489" spans="2:16" ht="20.100000000000001" customHeight="1">
      <c r="B489" s="396"/>
      <c r="C489" s="210" t="s">
        <v>14</v>
      </c>
      <c r="D489" s="123"/>
      <c r="E489" s="123"/>
      <c r="F489" s="123"/>
      <c r="G489" s="124"/>
      <c r="H489" s="576" t="s">
        <v>2550</v>
      </c>
      <c r="I489" s="207"/>
      <c r="J489" s="27" t="s">
        <v>469</v>
      </c>
      <c r="K489" s="605" t="s">
        <v>2605</v>
      </c>
      <c r="L489" s="207"/>
      <c r="M489" s="27" t="s">
        <v>469</v>
      </c>
      <c r="N489" s="605" t="s">
        <v>2606</v>
      </c>
      <c r="O489" s="207"/>
      <c r="P489" s="208"/>
    </row>
    <row r="490" spans="2:16" ht="20.100000000000001" customHeight="1">
      <c r="B490" s="396"/>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2607</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c r="I495" s="72"/>
      <c r="J495" s="72"/>
      <c r="K495" s="72"/>
      <c r="L495" s="72"/>
      <c r="M495" s="72"/>
      <c r="N495" s="72"/>
      <c r="O495" s="72"/>
      <c r="P495" s="73"/>
    </row>
    <row r="496" spans="2:16" ht="20.100000000000001" customHeight="1">
      <c r="B496" s="396"/>
      <c r="C496" s="210" t="s">
        <v>14</v>
      </c>
      <c r="D496" s="123"/>
      <c r="E496" s="123"/>
      <c r="F496" s="123"/>
      <c r="G496" s="124"/>
      <c r="H496" s="576"/>
      <c r="I496" s="207"/>
      <c r="J496" s="27" t="s">
        <v>469</v>
      </c>
      <c r="K496" s="605"/>
      <c r="L496" s="207"/>
      <c r="M496" s="27" t="s">
        <v>469</v>
      </c>
      <c r="N496" s="605"/>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2561</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2630</v>
      </c>
      <c r="M512" s="76"/>
      <c r="N512" s="76"/>
      <c r="O512" s="77"/>
      <c r="P512" s="78"/>
    </row>
    <row r="513" spans="2:20" ht="20.100000000000001" customHeight="1">
      <c r="B513" s="198" t="s">
        <v>287</v>
      </c>
      <c r="C513" s="199"/>
      <c r="D513" s="199"/>
      <c r="E513" s="199"/>
      <c r="F513" s="199"/>
      <c r="G513" s="200"/>
      <c r="H513" s="570" t="s">
        <v>2561</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2608</v>
      </c>
      <c r="M515" s="76"/>
      <c r="N515" s="76"/>
      <c r="O515" s="77"/>
      <c r="P515" s="78"/>
    </row>
    <row r="516" spans="2:20" ht="20.100000000000001" customHeight="1" thickBot="1">
      <c r="B516" s="434" t="s">
        <v>288</v>
      </c>
      <c r="C516" s="435"/>
      <c r="D516" s="435"/>
      <c r="E516" s="435"/>
      <c r="F516" s="435"/>
      <c r="G516" s="435"/>
      <c r="H516" s="597" t="s">
        <v>2561</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2561</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t="s">
        <v>2609</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2560</v>
      </c>
      <c r="K522" s="65"/>
      <c r="L522" s="65"/>
      <c r="M522" s="65"/>
      <c r="N522" s="65"/>
      <c r="O522" s="66"/>
      <c r="P522" s="67"/>
      <c r="S522" s="12" t="str">
        <f>IF($F$519=MST!$I$6,IF(J522="","未記入",""),"")</f>
        <v/>
      </c>
    </row>
    <row r="523" spans="2:20" ht="20.100000000000001" customHeight="1">
      <c r="B523" s="198" t="s">
        <v>2514</v>
      </c>
      <c r="C523" s="199"/>
      <c r="D523" s="199"/>
      <c r="E523" s="200"/>
      <c r="F523" s="570" t="s">
        <v>2561</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t="s">
        <v>2610</v>
      </c>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t="s">
        <v>2611</v>
      </c>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t="s">
        <v>2560</v>
      </c>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2612</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2612</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2613</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2613</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2613</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2561</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2561</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2561</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2561</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2561</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2561</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2561</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2561</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2560</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2561</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2561</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2561</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2561</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2561</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2561</v>
      </c>
      <c r="M560" s="82"/>
      <c r="N560" s="82"/>
      <c r="O560" s="82"/>
      <c r="P560" s="83"/>
      <c r="Q560" s="2"/>
      <c r="R560" s="2"/>
      <c r="S560" s="12" t="str">
        <f t="shared" si="4"/>
        <v/>
      </c>
      <c r="T560" s="53"/>
      <c r="U560" s="2"/>
      <c r="V560" s="2"/>
    </row>
    <row r="561" spans="2:20" ht="20.100000000000001" customHeight="1">
      <c r="B561" s="284" t="s">
        <v>296</v>
      </c>
      <c r="C561" s="74"/>
      <c r="D561" s="74"/>
      <c r="E561" s="74"/>
      <c r="F561" s="570" t="s">
        <v>2560</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2561</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2560</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2560</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2362</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3iJN3SSY8xlG0wuSjwnxSvNPeVZn74bWByIrtg648Etkp3BrB6Fe/Se6rpgeuS6z2z0WF48Mt6d3VCoRPUZJQ==" saltValue="r11jpIjyrm8M1vJE0Klw/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70" zoomScaleNormal="85" zoomScaleSheetLayoutView="70" workbookViewId="0">
      <selection activeCell="J5" sqref="J5:L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2359</v>
      </c>
      <c r="I4" s="473"/>
      <c r="J4" s="467" t="s">
        <v>2614</v>
      </c>
      <c r="K4" s="468"/>
      <c r="L4" s="468"/>
      <c r="M4" s="467" t="s">
        <v>2615</v>
      </c>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2360</v>
      </c>
      <c r="I9" s="473"/>
      <c r="J9" s="467"/>
      <c r="K9" s="468"/>
      <c r="L9" s="468"/>
      <c r="M9" s="467"/>
      <c r="N9" s="468"/>
      <c r="O9" s="468"/>
      <c r="P9" s="468"/>
      <c r="Q9" s="468"/>
      <c r="R9" s="610"/>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2616</v>
      </c>
      <c r="K13" s="468"/>
      <c r="L13" s="468"/>
      <c r="M13" s="467" t="s">
        <v>2617</v>
      </c>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2360</v>
      </c>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2360</v>
      </c>
      <c r="I35" s="473"/>
      <c r="J35" s="467"/>
      <c r="K35" s="468"/>
      <c r="L35" s="468"/>
      <c r="M35" s="467"/>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umF9YVOU3T9ErifXC2j3PIivYShBoJMzO1wgi6JRTyQN4Cff4vJ/FuN+QX1J0FZE9EwSFhY6x9v3ZBUXOGSbBw==" saltValue="UlKnF39LNVlyEyHOMrb99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5" zoomScaleNormal="85" zoomScaleSheetLayoutView="85" workbookViewId="0">
      <selection activeCell="P28" sqref="P28:U2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2561</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2561</v>
      </c>
      <c r="K7" s="549"/>
      <c r="L7" s="549"/>
      <c r="M7" s="549"/>
      <c r="N7" s="549"/>
      <c r="O7" s="550"/>
      <c r="P7" s="619" t="s">
        <v>2560</v>
      </c>
      <c r="Q7" s="549"/>
      <c r="R7" s="549"/>
      <c r="S7" s="549"/>
      <c r="T7" s="549"/>
      <c r="U7" s="550"/>
      <c r="V7" s="620"/>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2561</v>
      </c>
      <c r="K8" s="511"/>
      <c r="L8" s="511"/>
      <c r="M8" s="511"/>
      <c r="N8" s="511"/>
      <c r="O8" s="512"/>
      <c r="P8" s="621" t="s">
        <v>2560</v>
      </c>
      <c r="Q8" s="511"/>
      <c r="R8" s="511"/>
      <c r="S8" s="511"/>
      <c r="T8" s="511"/>
      <c r="U8" s="512"/>
      <c r="V8" s="622"/>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2560</v>
      </c>
      <c r="Q9" s="511"/>
      <c r="R9" s="511"/>
      <c r="S9" s="511"/>
      <c r="T9" s="511"/>
      <c r="U9" s="512"/>
      <c r="V9" s="622"/>
      <c r="W9" s="525"/>
      <c r="X9" s="525"/>
      <c r="Y9" s="622" t="s">
        <v>2571</v>
      </c>
      <c r="Z9" s="525"/>
      <c r="AA9" s="525"/>
      <c r="AB9" s="516" t="s">
        <v>2620</v>
      </c>
      <c r="AC9" s="517"/>
      <c r="AD9" s="517"/>
      <c r="AE9" s="516" t="s">
        <v>2621</v>
      </c>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2561</v>
      </c>
      <c r="K10" s="511"/>
      <c r="L10" s="511"/>
      <c r="M10" s="511"/>
      <c r="N10" s="511"/>
      <c r="O10" s="512"/>
      <c r="P10" s="621" t="s">
        <v>2560</v>
      </c>
      <c r="Q10" s="511"/>
      <c r="R10" s="511"/>
      <c r="S10" s="511"/>
      <c r="T10" s="511"/>
      <c r="U10" s="512"/>
      <c r="V10" s="622"/>
      <c r="W10" s="525"/>
      <c r="X10" s="525"/>
      <c r="Y10" s="622"/>
      <c r="Z10" s="525"/>
      <c r="AA10" s="525"/>
      <c r="AB10" s="516"/>
      <c r="AC10" s="517"/>
      <c r="AD10" s="517"/>
      <c r="AE10" s="516"/>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2561</v>
      </c>
      <c r="K11" s="511"/>
      <c r="L11" s="511"/>
      <c r="M11" s="511"/>
      <c r="N11" s="511"/>
      <c r="O11" s="512"/>
      <c r="P11" s="621" t="s">
        <v>2560</v>
      </c>
      <c r="Q11" s="511"/>
      <c r="R11" s="511"/>
      <c r="S11" s="511"/>
      <c r="T11" s="511"/>
      <c r="U11" s="512"/>
      <c r="V11" s="622"/>
      <c r="W11" s="525"/>
      <c r="X11" s="525"/>
      <c r="Y11" s="622"/>
      <c r="Z11" s="525"/>
      <c r="AA11" s="525"/>
      <c r="AB11" s="516"/>
      <c r="AC11" s="517"/>
      <c r="AD11" s="517"/>
      <c r="AE11" s="516"/>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2561</v>
      </c>
      <c r="K12" s="511"/>
      <c r="L12" s="511"/>
      <c r="M12" s="511"/>
      <c r="N12" s="511"/>
      <c r="O12" s="512"/>
      <c r="P12" s="621" t="s">
        <v>2560</v>
      </c>
      <c r="Q12" s="511"/>
      <c r="R12" s="511"/>
      <c r="S12" s="511"/>
      <c r="T12" s="511"/>
      <c r="U12" s="512"/>
      <c r="V12" s="622"/>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2561</v>
      </c>
      <c r="K13" s="511"/>
      <c r="L13" s="511"/>
      <c r="M13" s="511"/>
      <c r="N13" s="511"/>
      <c r="O13" s="512"/>
      <c r="P13" s="621" t="s">
        <v>2560</v>
      </c>
      <c r="Q13" s="511"/>
      <c r="R13" s="511"/>
      <c r="S13" s="511"/>
      <c r="T13" s="511"/>
      <c r="U13" s="512"/>
      <c r="V13" s="622"/>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2561</v>
      </c>
      <c r="K14" s="511"/>
      <c r="L14" s="511"/>
      <c r="M14" s="511"/>
      <c r="N14" s="511"/>
      <c r="O14" s="512"/>
      <c r="P14" s="621" t="s">
        <v>2561</v>
      </c>
      <c r="Q14" s="511"/>
      <c r="R14" s="511"/>
      <c r="S14" s="511"/>
      <c r="T14" s="511"/>
      <c r="U14" s="512"/>
      <c r="V14" s="622"/>
      <c r="W14" s="525"/>
      <c r="X14" s="525"/>
      <c r="Y14" s="622" t="s">
        <v>2571</v>
      </c>
      <c r="Z14" s="525"/>
      <c r="AA14" s="525"/>
      <c r="AB14" s="516" t="s">
        <v>2618</v>
      </c>
      <c r="AC14" s="517"/>
      <c r="AD14" s="517"/>
      <c r="AE14" s="516" t="s">
        <v>2622</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2561</v>
      </c>
      <c r="K15" s="559"/>
      <c r="L15" s="559"/>
      <c r="M15" s="559"/>
      <c r="N15" s="559"/>
      <c r="O15" s="560"/>
      <c r="P15" s="623" t="s">
        <v>2561</v>
      </c>
      <c r="Q15" s="559"/>
      <c r="R15" s="559"/>
      <c r="S15" s="559"/>
      <c r="T15" s="559"/>
      <c r="U15" s="560"/>
      <c r="V15" s="624"/>
      <c r="W15" s="561"/>
      <c r="X15" s="561"/>
      <c r="Y15" s="624" t="s">
        <v>2571</v>
      </c>
      <c r="Z15" s="561"/>
      <c r="AA15" s="561"/>
      <c r="AB15" s="562" t="s">
        <v>2620</v>
      </c>
      <c r="AC15" s="563"/>
      <c r="AD15" s="563"/>
      <c r="AE15" s="562" t="s">
        <v>2623</v>
      </c>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2561</v>
      </c>
      <c r="K17" s="549"/>
      <c r="L17" s="549"/>
      <c r="M17" s="549"/>
      <c r="N17" s="549"/>
      <c r="O17" s="550"/>
      <c r="P17" s="619" t="s">
        <v>2560</v>
      </c>
      <c r="Q17" s="549"/>
      <c r="R17" s="549"/>
      <c r="S17" s="549"/>
      <c r="T17" s="549"/>
      <c r="U17" s="550"/>
      <c r="V17" s="620"/>
      <c r="W17" s="522"/>
      <c r="X17" s="522"/>
      <c r="Y17" s="620"/>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2561</v>
      </c>
      <c r="K18" s="511"/>
      <c r="L18" s="511"/>
      <c r="M18" s="511"/>
      <c r="N18" s="511"/>
      <c r="O18" s="512"/>
      <c r="P18" s="621" t="s">
        <v>2561</v>
      </c>
      <c r="Q18" s="511"/>
      <c r="R18" s="511"/>
      <c r="S18" s="511"/>
      <c r="T18" s="511"/>
      <c r="U18" s="512"/>
      <c r="V18" s="622"/>
      <c r="W18" s="525"/>
      <c r="X18" s="525"/>
      <c r="Y18" s="622"/>
      <c r="Z18" s="525"/>
      <c r="AA18" s="525"/>
      <c r="AB18" s="516"/>
      <c r="AC18" s="517"/>
      <c r="AD18" s="517"/>
      <c r="AE18" s="516" t="s">
        <v>2619</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2561</v>
      </c>
      <c r="K19" s="511"/>
      <c r="L19" s="511"/>
      <c r="M19" s="511"/>
      <c r="N19" s="511"/>
      <c r="O19" s="512"/>
      <c r="P19" s="621" t="s">
        <v>2560</v>
      </c>
      <c r="Q19" s="511"/>
      <c r="R19" s="511"/>
      <c r="S19" s="511"/>
      <c r="T19" s="511"/>
      <c r="U19" s="512"/>
      <c r="V19" s="622"/>
      <c r="W19" s="525"/>
      <c r="X19" s="525"/>
      <c r="Y19" s="622"/>
      <c r="Z19" s="525"/>
      <c r="AA19" s="525"/>
      <c r="AB19" s="516"/>
      <c r="AC19" s="517"/>
      <c r="AD19" s="517"/>
      <c r="AE19" s="516"/>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2561</v>
      </c>
      <c r="K20" s="511"/>
      <c r="L20" s="511"/>
      <c r="M20" s="511"/>
      <c r="N20" s="511"/>
      <c r="O20" s="512"/>
      <c r="P20" s="621" t="s">
        <v>2560</v>
      </c>
      <c r="Q20" s="511"/>
      <c r="R20" s="511"/>
      <c r="S20" s="511"/>
      <c r="T20" s="511"/>
      <c r="U20" s="512"/>
      <c r="V20" s="622"/>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2560</v>
      </c>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2560</v>
      </c>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2561</v>
      </c>
      <c r="Q23" s="511"/>
      <c r="R23" s="511"/>
      <c r="S23" s="511"/>
      <c r="T23" s="511"/>
      <c r="U23" s="512"/>
      <c r="V23" s="622"/>
      <c r="W23" s="525"/>
      <c r="X23" s="525"/>
      <c r="Y23" s="622" t="s">
        <v>2571</v>
      </c>
      <c r="Z23" s="525"/>
      <c r="AA23" s="525"/>
      <c r="AB23" s="516" t="s">
        <v>2620</v>
      </c>
      <c r="AC23" s="517"/>
      <c r="AD23" s="517"/>
      <c r="AE23" s="516" t="s">
        <v>2624</v>
      </c>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2561</v>
      </c>
      <c r="K24" s="511"/>
      <c r="L24" s="511"/>
      <c r="M24" s="511"/>
      <c r="N24" s="511"/>
      <c r="O24" s="512"/>
      <c r="P24" s="621" t="s">
        <v>2561</v>
      </c>
      <c r="Q24" s="511"/>
      <c r="R24" s="511"/>
      <c r="S24" s="511"/>
      <c r="T24" s="511"/>
      <c r="U24" s="512"/>
      <c r="V24" s="622"/>
      <c r="W24" s="525"/>
      <c r="X24" s="525"/>
      <c r="Y24" s="622" t="s">
        <v>2571</v>
      </c>
      <c r="Z24" s="525"/>
      <c r="AA24" s="525"/>
      <c r="AB24" s="516" t="s">
        <v>2618</v>
      </c>
      <c r="AC24" s="517"/>
      <c r="AD24" s="517"/>
      <c r="AE24" s="516" t="s">
        <v>2625</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2560</v>
      </c>
      <c r="K25" s="511"/>
      <c r="L25" s="511"/>
      <c r="M25" s="511"/>
      <c r="N25" s="511"/>
      <c r="O25" s="512"/>
      <c r="P25" s="621" t="s">
        <v>2561</v>
      </c>
      <c r="Q25" s="511"/>
      <c r="R25" s="511"/>
      <c r="S25" s="511"/>
      <c r="T25" s="511"/>
      <c r="U25" s="512"/>
      <c r="V25" s="622"/>
      <c r="W25" s="525"/>
      <c r="X25" s="525"/>
      <c r="Y25" s="622" t="s">
        <v>2571</v>
      </c>
      <c r="Z25" s="525"/>
      <c r="AA25" s="525"/>
      <c r="AB25" s="516" t="s">
        <v>2618</v>
      </c>
      <c r="AC25" s="517"/>
      <c r="AD25" s="517"/>
      <c r="AE25" s="516" t="s">
        <v>2626</v>
      </c>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t="s">
        <v>2560</v>
      </c>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2561</v>
      </c>
      <c r="Q28" s="549"/>
      <c r="R28" s="549"/>
      <c r="S28" s="549"/>
      <c r="T28" s="549"/>
      <c r="U28" s="550"/>
      <c r="V28" s="620"/>
      <c r="W28" s="522"/>
      <c r="X28" s="522"/>
      <c r="Y28" s="620" t="s">
        <v>2571</v>
      </c>
      <c r="Z28" s="522"/>
      <c r="AA28" s="522"/>
      <c r="AB28" s="513" t="s">
        <v>2620</v>
      </c>
      <c r="AC28" s="514"/>
      <c r="AD28" s="514"/>
      <c r="AE28" s="513" t="s">
        <v>2627</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2561</v>
      </c>
      <c r="K29" s="511"/>
      <c r="L29" s="511"/>
      <c r="M29" s="511"/>
      <c r="N29" s="511"/>
      <c r="O29" s="512"/>
      <c r="P29" s="621" t="s">
        <v>2560</v>
      </c>
      <c r="Q29" s="511"/>
      <c r="R29" s="511"/>
      <c r="S29" s="511"/>
      <c r="T29" s="511"/>
      <c r="U29" s="512"/>
      <c r="V29" s="622"/>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2561</v>
      </c>
      <c r="K30" s="511"/>
      <c r="L30" s="511"/>
      <c r="M30" s="511"/>
      <c r="N30" s="511"/>
      <c r="O30" s="512"/>
      <c r="P30" s="621" t="s">
        <v>2560</v>
      </c>
      <c r="Q30" s="511"/>
      <c r="R30" s="511"/>
      <c r="S30" s="511"/>
      <c r="T30" s="511"/>
      <c r="U30" s="512"/>
      <c r="V30" s="622"/>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2561</v>
      </c>
      <c r="K31" s="511"/>
      <c r="L31" s="511"/>
      <c r="M31" s="511"/>
      <c r="N31" s="511"/>
      <c r="O31" s="512"/>
      <c r="P31" s="621" t="s">
        <v>2560</v>
      </c>
      <c r="Q31" s="511"/>
      <c r="R31" s="511"/>
      <c r="S31" s="511"/>
      <c r="T31" s="511"/>
      <c r="U31" s="512"/>
      <c r="V31" s="622"/>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2561</v>
      </c>
      <c r="K32" s="551"/>
      <c r="L32" s="551"/>
      <c r="M32" s="551"/>
      <c r="N32" s="551"/>
      <c r="O32" s="552"/>
      <c r="P32" s="625" t="s">
        <v>2560</v>
      </c>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2560</v>
      </c>
      <c r="K34" s="549"/>
      <c r="L34" s="549"/>
      <c r="M34" s="549"/>
      <c r="N34" s="549"/>
      <c r="O34" s="550"/>
      <c r="P34" s="619" t="s">
        <v>2561</v>
      </c>
      <c r="Q34" s="549"/>
      <c r="R34" s="549"/>
      <c r="S34" s="549"/>
      <c r="T34" s="549"/>
      <c r="U34" s="550"/>
      <c r="V34" s="620"/>
      <c r="W34" s="522"/>
      <c r="X34" s="522"/>
      <c r="Y34" s="620" t="s">
        <v>2571</v>
      </c>
      <c r="Z34" s="522"/>
      <c r="AA34" s="522"/>
      <c r="AB34" s="513" t="s">
        <v>2618</v>
      </c>
      <c r="AC34" s="514"/>
      <c r="AD34" s="514"/>
      <c r="AE34" s="513" t="s">
        <v>2628</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2560</v>
      </c>
      <c r="K35" s="511"/>
      <c r="L35" s="511"/>
      <c r="M35" s="511"/>
      <c r="N35" s="511"/>
      <c r="O35" s="512"/>
      <c r="P35" s="621" t="s">
        <v>2561</v>
      </c>
      <c r="Q35" s="511"/>
      <c r="R35" s="511"/>
      <c r="S35" s="511"/>
      <c r="T35" s="511"/>
      <c r="U35" s="512"/>
      <c r="V35" s="622"/>
      <c r="W35" s="525"/>
      <c r="X35" s="525"/>
      <c r="Y35" s="622" t="s">
        <v>2571</v>
      </c>
      <c r="Z35" s="525"/>
      <c r="AA35" s="525"/>
      <c r="AB35" s="516" t="s">
        <v>2618</v>
      </c>
      <c r="AC35" s="517"/>
      <c r="AD35" s="517"/>
      <c r="AE35" s="516" t="s">
        <v>2628</v>
      </c>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2560</v>
      </c>
      <c r="K36" s="551"/>
      <c r="L36" s="551"/>
      <c r="M36" s="551"/>
      <c r="N36" s="551"/>
      <c r="O36" s="552"/>
      <c r="P36" s="625" t="s">
        <v>2560</v>
      </c>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djjTVSqTBHEW5iIQ3HADP1YcJqgTtHSbQisUVe55wes5B+MOr4XmQWfTIeIOLJEtkEFp10i4zLD3PniIZn4DjA==" saltValue="UzxohVeztwzoALtAwwABW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2025-02-14T04:36:56Z</dcterms:created>
  <dcterms:modified xsi:type="dcterms:W3CDTF">2025-03-06T02:26:10Z</dcterms:modified>
</cp:coreProperties>
</file>