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希望が丘\(2) 重要事項説明書（情報公表システム取込様式Ver1.3）\"/>
    </mc:Choice>
  </mc:AlternateContent>
  <xr:revisionPtr revIDLastSave="0" documentId="13_ncr:1_{0BFF8DD6-1E05-40CE-BC77-7EE990BF001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0" windowWidth="10455" windowHeight="1090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<sst xmlns="http://schemas.openxmlformats.org/spreadsheetml/2006/main" count="3272" uniqueCount="2653">
  <si>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</si>
  <si>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</si>
  <si>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</si>
  <si>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</si>
  <si>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</si>
  <si>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</si>
  <si>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</si>
  <si>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</si>
  <si>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</si>
  <si>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</si>
  <si>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</si>
  <si>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</si>
  <si>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</si>
  <si>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</si>
  <si>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</si>
  <si>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</si>
  <si>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</si>
  <si>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</si>
  <si>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</si>
  <si>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</si>
  <si>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</si>
  <si>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</si>
  <si>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</si>
  <si>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</si>
  <si>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</si>
  <si>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</si>
  <si>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</si>
  <si>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</si>
  <si>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</si>
  <si>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</si>
  <si>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</si>
  <si>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</si>
  <si>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</si>
  <si>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</si>
  <si>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</si>
  <si>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</si>
  <si>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</si>
  <si>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</si>
  <si>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</si>
  <si>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</si>
  <si>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</si>
  <si>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</si>
  <si>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</si>
  <si>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</si>
  <si>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</si>
  <si>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</si>
  <si>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</si>
  <si>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</si>
  <si>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</si>
  <si>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</si>
  <si>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</si>
  <si>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</si>
  <si>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</si>
  <si>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</si>
  <si>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</si>
  <si>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</si>
  <si>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</si>
  <si>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</si>
  <si>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</si>
  <si>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</si>
  <si>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</si>
  <si>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</si>
  <si>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</si>
  <si>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</si>
  <si>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</si>
  <si>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</si>
  <si>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</si>
  <si>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</si>
  <si>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</si>
  <si>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</si>
  <si>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</si>
  <si>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</si>
  <si>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</si>
  <si>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</si>
  <si>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</si>
  <si>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</si>
  <si>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</si>
  <si>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</si>
  <si>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</si>
  <si>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</si>
  <si>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</si>
  <si>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</si>
  <si>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</si>
  <si>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</si>
  <si>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</si>
  <si>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</si>
  <si>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</si>
  <si>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</si>
  <si>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</si>
  <si>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</si>
  <si>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</si>
  <si>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</si>
  <si>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</si>
  <si>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</si>
  <si>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</si>
  <si>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</si>
  <si>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</si>
  <si>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</si>
  <si>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</si>
  <si>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</si>
  <si>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</si>
  <si>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</si>
  <si>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</si>
  <si>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</si>
  <si>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</si>
  <si>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</si>
  <si>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</si>
  <si>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</si>
  <si>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</si>
  <si>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</si>
  <si>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</si>
  <si>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</si>
  <si>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</si>
  <si>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</si>
  <si>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</si>
  <si>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</si>
  <si>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</si>
  <si>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</si>
  <si>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</si>
  <si>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</si>
  <si>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</si>
  <si>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</si>
  <si>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</si>
  <si>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</si>
  <si>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</si>
  <si>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</si>
  <si>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</si>
  <si>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</si>
  <si>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</si>
  <si>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</si>
  <si>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</si>
  <si>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</si>
  <si>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</si>
  <si>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</si>
  <si>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</si>
  <si>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</si>
  <si>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</si>
  <si>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</si>
  <si>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</si>
  <si>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</si>
  <si>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</si>
  <si>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</si>
  <si>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</si>
  <si>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</si>
  <si>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</si>
  <si>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</si>
  <si>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</si>
  <si>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</si>
  <si>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</si>
  <si>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</si>
  <si>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</si>
  <si>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</si>
  <si>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</si>
  <si>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</si>
  <si>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</si>
  <si>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</si>
  <si>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</si>
  <si>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</si>
  <si>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</si>
  <si>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</si>
  <si>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</si>
  <si>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</si>
  <si>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</si>
  <si>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</si>
  <si>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</si>
  <si>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</si>
  <si>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</si>
  <si>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</si>
  <si>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</si>
  <si>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</si>
  <si>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</si>
  <si>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</si>
  <si>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</si>
  <si>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</si>
  <si>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</si>
  <si>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</si>
  <si>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</si>
  <si>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</si>
  <si>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</si>
  <si>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</si>
  <si>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</si>
  <si>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</si>
  <si>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</si>
  <si>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</si>
  <si>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</si>
  <si>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</si>
  <si>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</si>
  <si>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</si>
  <si>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</si>
  <si>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</si>
  <si>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</si>
  <si>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</si>
  <si>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</si>
  <si>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</si>
  <si>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</si>
  <si>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</si>
  <si>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</si>
  <si>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</si>
  <si>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</si>
  <si>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</si>
  <si>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</si>
  <si>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</si>
  <si>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</si>
  <si>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</si>
  <si>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</si>
  <si>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</si>
  <si>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</si>
  <si>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</si>
  <si>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</si>
  <si>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</si>
  <si>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</si>
  <si>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</si>
  <si>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</si>
  <si>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</si>
  <si>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</si>
  <si>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</si>
  <si>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</si>
  <si>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</si>
  <si>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</si>
  <si>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</si>
  <si>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</si>
  <si>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</si>
  <si>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</si>
  <si>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</si>
  <si>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</si>
  <si>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</si>
  <si>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</si>
  <si>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</si>
  <si>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</si>
  <si>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</si>
  <si>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</si>
  <si>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</si>
  <si>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</si>
  <si>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</si>
  <si>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</si>
  <si>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</si>
  <si>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</si>
  <si>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</si>
  <si>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</si>
  <si>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</si>
  <si>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</si>
  <si>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</si>
  <si>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</si>
  <si>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</si>
  <si>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</si>
  <si>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</si>
  <si>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</si>
  <si>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</si>
  <si>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</si>
  <si>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</si>
  <si>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</si>
  <si>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</si>
  <si>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</si>
  <si>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</si>
  <si>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</si>
  <si>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</si>
  <si>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</si>
  <si>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</si>
  <si>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</si>
  <si>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</si>
  <si>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</si>
  <si>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</si>
  <si>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</si>
  <si>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</si>
  <si>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</si>
  <si>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</si>
  <si>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</si>
  <si>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</si>
  <si>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</si>
  <si>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</si>
  <si>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</si>
  <si>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</si>
  <si>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</si>
  <si>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</si>
  <si>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</si>
  <si>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</si>
  <si>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</si>
  <si>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</si>
  <si>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</si>
  <si>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</si>
  <si>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</si>
  <si>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</si>
  <si>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</si>
  <si>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</si>
  <si>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</si>
  <si>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</si>
  <si>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</si>
  <si>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</si>
  <si>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</si>
  <si>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</si>
  <si>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</si>
  <si>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</si>
  <si>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</si>
  <si>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</si>
  <si>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</si>
  <si>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</si>
  <si>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</si>
  <si>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</si>
  <si>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</si>
  <si>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</si>
  <si>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</si>
  <si>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</si>
  <si>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</si>
  <si>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</si>
  <si>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</si>
  <si>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</si>
  <si>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</si>
  <si>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</si>
  <si>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</si>
  <si>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</si>
  <si>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</si>
  <si>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</si>
  <si>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</si>
  <si>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</si>
  <si>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</si>
  <si>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</si>
  <si>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</si>
  <si>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</si>
  <si>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</si>
  <si>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</si>
  <si>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</si>
  <si>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</si>
  <si>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</si>
  <si>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</si>
  <si>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</si>
  <si>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</si>
  <si>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</si>
  <si>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</si>
  <si>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</si>
  <si>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</si>
  <si>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</si>
  <si>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</si>
  <si>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</si>
  <si>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</si>
  <si>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</si>
  <si>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</si>
  <si>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</si>
  <si>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</si>
  <si>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</si>
  <si>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</si>
  <si>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</si>
  <si>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</si>
  <si>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</si>
  <si>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</si>
  <si>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</si>
  <si>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</si>
  <si>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</si>
  <si>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</si>
  <si>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</si>
  <si>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</si>
  <si>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</si>
  <si>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</si>
  <si>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</si>
  <si>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</si>
  <si>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</si>
  <si>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</si>
  <si>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</si>
  <si>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</si>
  <si>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</si>
  <si>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</si>
  <si>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</si>
  <si>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</si>
  <si>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</si>
  <si>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</si>
  <si>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</si>
  <si>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</si>
  <si>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</si>
  <si>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</si>
  <si>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</si>
  <si>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</si>
  <si>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</si>
  <si>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</si>
  <si>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</si>
  <si>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</si>
  <si>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</si>
  <si>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</si>
  <si>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</si>
  <si>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</si>
  <si>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</si>
  <si>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</si>
  <si>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</si>
  <si>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</si>
  <si>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</si>
  <si>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</si>
  <si>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</si>
  <si>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</si>
  <si>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</si>
  <si>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</si>
  <si>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</si>
  <si>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</si>
  <si>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</si>
  <si>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</si>
  <si>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</si>
  <si>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</si>
  <si>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</si>
  <si>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</si>
  <si>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</si>
  <si>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</si>
  <si>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</si>
  <si>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</si>
  <si>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</si>
  <si>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</si>
  <si>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</si>
  <si>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</si>
  <si>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</si>
  <si>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</si>
  <si>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</si>
  <si>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</si>
  <si>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</si>
  <si>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</si>
  <si>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</si>
  <si>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</si>
  <si>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</si>
  <si>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</si>
  <si>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</si>
  <si>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</si>
  <si>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</si>
  <si>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</si>
  <si>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</si>
  <si>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</si>
  <si>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</si>
  <si>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</si>
  <si>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</si>
  <si>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</si>
  <si>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</si>
  <si>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</si>
  <si>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</si>
  <si>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</si>
  <si>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</si>
  <si>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</si>
  <si>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</si>
  <si>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</si>
  <si>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</si>
  <si>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</si>
  <si>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</si>
  <si>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</si>
  <si>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</si>
  <si>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</si>
  <si>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</si>
  <si>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</si>
  <si>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</si>
  <si>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</si>
  <si>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</si>
  <si>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</si>
  <si>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</si>
  <si>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</si>
  <si>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</si>
  <si>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</si>
  <si>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</si>
  <si>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</si>
  <si>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</si>
  <si>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</si>
  <si>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</si>
  <si>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</si>
  <si>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</si>
  <si>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</si>
  <si>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</si>
  <si>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</si>
  <si>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</si>
  <si>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</si>
  <si>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</si>
  <si>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</si>
  <si>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</si>
  <si>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</si>
  <si>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</si>
  <si>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</si>
  <si>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</si>
  <si>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</si>
  <si>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</si>
  <si>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</si>
  <si>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</si>
  <si>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</si>
  <si>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</si>
  <si>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</si>
  <si>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</si>
  <si>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</si>
  <si>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</si>
  <si>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</si>
  <si>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</si>
  <si>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</si>
  <si>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</si>
  <si>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</si>
  <si>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</si>
  <si>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</si>
  <si>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</si>
  <si>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</si>
  <si>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</si>
  <si>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</si>
  <si>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</si>
  <si>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</si>
  <si>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</si>
  <si>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</si>
  <si>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</si>
  <si>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</si>
  <si>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</si>
  <si>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</si>
  <si>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</si>
  <si>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</si>
  <si>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</si>
  <si>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</si>
  <si>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</si>
  <si>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</si>
  <si>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</si>
  <si>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</si>
  <si>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</si>
  <si>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</si>
  <si>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</si>
  <si>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</si>
  <si>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</si>
  <si>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</si>
  <si>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</si>
  <si>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</si>
  <si>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</si>
  <si>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</si>
  <si>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</si>
  <si>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</si>
  <si>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</si>
  <si>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</si>
  <si>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</si>
  <si>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</si>
  <si>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</si>
  <si>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</si>
  <si>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</si>
  <si>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</si>
  <si>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</si>
  <si>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</si>
  <si>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</si>
  <si>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</si>
  <si>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</si>
  <si>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</si>
  <si>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</si>
  <si>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</si>
  <si>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</si>
  <si>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</si>
  <si>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</si>
  <si>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</si>
  <si>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</si>
  <si>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</si>
  <si>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</si>
  <si>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</si>
  <si>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</si>
  <si>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</si>
  <si>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</si>
  <si>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</si>
  <si>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</si>
  <si>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</si>
  <si>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</si>
  <si>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</si>
  <si>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</si>
  <si>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</si>
  <si>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</si>
  <si>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</si>
  <si>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</si>
  <si>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</si>
  <si>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</si>
  <si>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</si>
  <si>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</si>
  <si>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</si>
  <si>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</si>
  <si>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</si>
  <si>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</si>
  <si>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</si>
  <si>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</si>
  <si>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</si>
  <si>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</si>
  <si>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</si>
  <si>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</si>
  <si>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</si>
  <si>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</si>
  <si>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</si>
  <si>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</si>
  <si>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</si>
  <si>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</si>
  <si>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</si>
  <si>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</si>
  <si>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</si>
  <si>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</si>
  <si>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</si>
  <si>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</si>
  <si>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</si>
  <si>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</si>
  <si>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</si>
  <si>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</si>
  <si>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</si>
  <si>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</si>
  <si>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</si>
  <si>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</si>
  <si>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</si>
  <si>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</si>
  <si>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</si>
  <si>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</si>
  <si>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</si>
  <si>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</si>
  <si>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</si>
  <si>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</si>
  <si>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</si>
  <si>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</si>
  <si>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</si>
  <si>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</si>
  <si>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</si>
  <si>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</si>
  <si>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</si>
  <si>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</si>
  <si>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</si>
  <si>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</si>
  <si>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</si>
  <si>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</si>
  <si>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</si>
  <si>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</si>
  <si>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</si>
  <si>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</si>
  <si>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</si>
  <si>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</si>
  <si>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</si>
  <si>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</si>
  <si>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</si>
  <si>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</si>
  <si>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</si>
  <si>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</si>
  <si>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</si>
  <si>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</si>
  <si>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</si>
  <si>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</si>
  <si>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</si>
  <si>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</si>
  <si>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</si>
  <si>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</si>
  <si>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</si>
  <si>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</si>
  <si>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</si>
  <si>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</si>
  <si>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</si>
  <si>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</si>
  <si>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</si>
  <si>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</si>
  <si>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</si>
  <si>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</si>
  <si>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</si>
  <si>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</si>
  <si>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</si>
  <si>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</si>
  <si>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</si>
  <si>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</si>
  <si>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</si>
  <si>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</si>
  <si>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</si>
  <si>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</si>
  <si>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</si>
  <si>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</si>
  <si>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</si>
  <si>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</si>
  <si>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</si>
  <si>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</si>
  <si>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</si>
  <si>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</si>
  <si>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</si>
  <si>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</si>
  <si>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</si>
  <si>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</si>
  <si>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</si>
  <si>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</si>
  <si>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</si>
  <si>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</si>
  <si>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</si>
  <si>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</si>
  <si>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</si>
  <si>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</si>
  <si>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</si>
  <si>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</si>
  <si>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</si>
  <si>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</si>
  <si>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</si>
  <si>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</si>
  <si>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</si>
  <si>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</si>
  <si>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</si>
  <si>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</si>
  <si>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</si>
  <si>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</si>
  <si>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</si>
  <si>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</si>
  <si>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</si>
  <si>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</si>
  <si>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</si>
  <si>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</si>
  <si>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</si>
  <si>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</si>
  <si>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</si>
  <si>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</si>
  <si>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</si>
  <si>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</si>
  <si>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</si>
  <si>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</si>
  <si>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</si>
  <si>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</si>
  <si>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</si>
  <si>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</si>
  <si>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</si>
  <si>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</si>
  <si>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</si>
  <si>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</si>
  <si>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</si>
  <si>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</si>
  <si>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</si>
  <si>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</si>
  <si>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</si>
  <si>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</si>
  <si>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</si>
  <si>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</si>
  <si>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</si>
  <si>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</si>
  <si>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</si>
  <si>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</si>
  <si>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</si>
  <si>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</si>
  <si>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</si>
  <si>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</si>
  <si>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</si>
  <si>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</si>
  <si>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</si>
  <si>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</si>
  <si>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</si>
  <si>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</si>
  <si>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</si>
  <si>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</si>
  <si>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</si>
  <si>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</si>
  <si>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</si>
  <si>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</si>
  <si>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</si>
  <si>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</si>
  <si>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</si>
  <si>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</si>
  <si>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</si>
  <si>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</si>
  <si>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</si>
  <si>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</si>
  <si>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</si>
  <si>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</si>
  <si>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</si>
  <si>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</si>
  <si>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</si>
  <si>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</si>
  <si>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</si>
  <si>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</si>
  <si>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</si>
  <si>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</si>
  <si>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</si>
  <si>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</si>
  <si>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</si>
  <si>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</si>
  <si>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</si>
  <si>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</si>
  <si>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</si>
  <si>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</si>
  <si>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</si>
  <si>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</si>
  <si>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</si>
  <si>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</si>
  <si>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</si>
  <si>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</si>
  <si>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</si>
  <si>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</si>
  <si>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</si>
  <si>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</si>
  <si>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</si>
  <si>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</si>
  <si>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</si>
  <si>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</si>
  <si>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</si>
  <si>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</si>
  <si>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</si>
  <si>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</si>
  <si>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</si>
  <si>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</si>
  <si>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</si>
  <si>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</si>
  <si>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</si>
  <si>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</si>
  <si>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</si>
  <si>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</si>
  <si>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</si>
  <si>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</si>
  <si>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</si>
  <si>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</si>
  <si>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</si>
  <si>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</si>
  <si>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</si>
  <si>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</si>
  <si>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</si>
  <si>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</si>
  <si>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</si>
  <si>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</si>
  <si>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</si>
  <si>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</si>
  <si>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</si>
  <si>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</si>
  <si>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</si>
  <si>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</si>
  <si>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</si>
  <si>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</si>
  <si>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</si>
  <si>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</si>
  <si>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</si>
  <si>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</si>
  <si>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</si>
  <si>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</si>
  <si>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</si>
  <si>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</si>
  <si>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</si>
  <si>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</si>
  <si>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</si>
  <si>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</si>
  <si>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</si>
  <si>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</si>
  <si>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</si>
  <si>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</si>
  <si>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</si>
  <si>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</si>
  <si>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</si>
  <si>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</si>
  <si>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</si>
  <si>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</si>
  <si>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</si>
  <si>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</si>
  <si>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</si>
  <si>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</si>
  <si>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</si>
  <si>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</si>
  <si>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</si>
  <si>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</si>
  <si>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</si>
  <si>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</si>
  <si>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</si>
  <si>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</si>
  <si>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</si>
  <si>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</si>
  <si>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</si>
  <si>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</si>
  <si>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</si>
  <si>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</si>
  <si>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</si>
  <si>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</si>
  <si>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</si>
  <si>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</si>
  <si>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</si>
  <si>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</si>
  <si>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</si>
  <si>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</si>
  <si>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</si>
  <si>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</si>
  <si>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</si>
  <si>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</si>
  <si>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</si>
  <si>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</si>
  <si>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</si>
  <si>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</si>
  <si>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</si>
  <si>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</si>
  <si>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</si>
  <si>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</si>
  <si>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</si>
  <si>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</si>
  <si>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</si>
  <si>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</si>
  <si>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</si>
  <si>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</si>
  <si>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</si>
  <si>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</si>
  <si>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</si>
  <si>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</si>
  <si>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</si>
  <si>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</si>
  <si>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</si>
  <si>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</si>
  <si>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</si>
  <si>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</si>
  <si>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</si>
  <si>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</si>
  <si>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</si>
  <si>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</si>
  <si>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</si>
  <si>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</si>
  <si>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</si>
  <si>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</si>
  <si>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</si>
  <si>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</si>
  <si>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</si>
  <si>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</si>
  <si>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</si>
  <si>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</si>
  <si>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</si>
  <si>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</si>
  <si>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</si>
  <si>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</si>
  <si>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</si>
  <si>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</si>
  <si>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</si>
  <si>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</si>
  <si>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</si>
  <si>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</si>
  <si>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</si>
  <si>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</si>
  <si>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</si>
  <si>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</si>
  <si>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</si>
  <si>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</si>
  <si>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</si>
  <si>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</si>
  <si>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</si>
  <si>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</si>
  <si>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</si>
  <si>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</si>
  <si>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</si>
  <si>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</si>
  <si>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</si>
  <si>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</si>
  <si>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</si>
  <si>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</si>
  <si>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</si>
  <si>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</si>
  <si>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</si>
  <si>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</si>
  <si>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</si>
  <si>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</si>
  <si>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</si>
  <si>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</si>
  <si>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</si>
  <si>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</si>
  <si>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</si>
  <si>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</si>
  <si>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</si>
  <si>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</si>
  <si>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</si>
  <si>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</si>
  <si>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</si>
  <si>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</si>
  <si>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</si>
  <si>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</si>
  <si>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</si>
  <si>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</si>
  <si>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</si>
  <si>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</si>
  <si>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</si>
  <si>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</si>
  <si>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</si>
  <si>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</si>
  <si>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</si>
  <si>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</si>
  <si>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</si>
  <si>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</si>
  <si>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</si>
  <si>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</si>
  <si>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</si>
  <si>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</si>
  <si>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</si>
  <si>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</si>
  <si>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</si>
  <si>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</si>
  <si>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</si>
  <si>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</si>
  <si>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</si>
  <si>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</si>
  <si>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</si>
  <si>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</si>
  <si>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</si>
  <si>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</si>
  <si>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</si>
  <si>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</si>
  <si>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</si>
  <si>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</si>
  <si>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</si>
  <si>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</si>
  <si>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</si>
  <si>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</si>
  <si>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</si>
  <si>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</si>
  <si>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</si>
  <si>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</si>
  <si>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</si>
  <si>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</si>
  <si>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</si>
  <si>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</si>
  <si>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</si>
  <si>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</si>
  <si>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</si>
  <si>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</si>
  <si>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</si>
  <si>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</si>
  <si>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</si>
  <si>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</si>
  <si>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</si>
  <si>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</si>
  <si>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</si>
  <si>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</si>
  <si>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</si>
  <si>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</si>
  <si>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</si>
  <si>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</si>
  <si>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</si>
  <si>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</si>
  <si>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</si>
  <si>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</si>
  <si>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</si>
  <si>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</si>
  <si>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</si>
  <si>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</si>
  <si>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</si>
  <si>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</si>
  <si>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</si>
  <si>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</si>
  <si>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</si>
  <si>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</si>
  <si>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</si>
  <si>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</si>
  <si>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</si>
  <si>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</si>
  <si>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</si>
  <si>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</si>
  <si>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</si>
  <si>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</si>
  <si>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</si>
  <si>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</si>
  <si>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</si>
  <si>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</si>
  <si>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</si>
  <si>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</si>
  <si>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</si>
  <si>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</si>
  <si>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</si>
  <si>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</si>
  <si>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</si>
  <si>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</si>
  <si>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</si>
  <si>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</si>
  <si>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</si>
  <si>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</si>
  <si>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</si>
  <si>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</si>
  <si>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</si>
  <si>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</si>
  <si>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</si>
  <si>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</si>
  <si>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</si>
  <si>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</si>
  <si>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</si>
  <si>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</si>
  <si>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</si>
  <si>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</si>
  <si>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</si>
  <si>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</si>
  <si>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</si>
  <si>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</si>
  <si>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</si>
  <si>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</si>
  <si>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</si>
  <si>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</si>
  <si>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</si>
  <si>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</si>
  <si>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</si>
  <si>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</si>
  <si>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</si>
  <si>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</si>
  <si>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</si>
  <si>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</si>
  <si>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</si>
  <si>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</si>
  <si>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</si>
  <si>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</si>
  <si>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</si>
  <si>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</si>
  <si>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</si>
  <si>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</si>
  <si>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</si>
  <si>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</si>
  <si>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</si>
  <si>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</si>
  <si>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</si>
  <si>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</si>
  <si>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</si>
  <si>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</si>
  <si>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</si>
  <si>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</si>
  <si>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</si>
  <si>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</si>
  <si>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</si>
  <si>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</si>
  <si>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</si>
  <si>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</si>
  <si>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</si>
  <si>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</si>
  <si>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</si>
  <si>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</si>
  <si>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</si>
  <si>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</si>
  <si>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</si>
  <si>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</si>
  <si>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</si>
  <si>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</si>
  <si>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</si>
  <si>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</si>
  <si>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</si>
  <si>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</si>
  <si>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</si>
  <si>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</si>
  <si>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</si>
  <si>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</si>
  <si>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</si>
  <si>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</si>
  <si>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</si>
  <si>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</si>
  <si>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</si>
  <si>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</si>
  <si>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</si>
  <si>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</si>
  <si>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</si>
  <si>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</si>
  <si>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</si>
  <si>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</si>
  <si>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</si>
  <si>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</si>
  <si>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</si>
  <si>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</si>
  <si>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</si>
  <si>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</si>
  <si>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</si>
  <si>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</si>
  <si>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</si>
  <si>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</si>
  <si>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</si>
  <si>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</si>
  <si>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</si>
  <si>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</si>
  <si>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</si>
  <si>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</si>
  <si>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</si>
  <si>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</si>
  <si>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</si>
  <si>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</si>
  <si>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</si>
  <si>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</si>
  <si>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</si>
  <si>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</si>
  <si>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</si>
  <si>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</si>
  <si>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</si>
  <si>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</si>
  <si>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</si>
  <si>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</si>
  <si>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</si>
  <si>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</si>
  <si>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</si>
  <si>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</si>
  <si>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</si>
  <si>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</si>
  <si>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</si>
  <si>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</si>
  <si>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</si>
  <si>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</si>
  <si>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</si>
  <si>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</si>
  <si>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</si>
  <si>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</si>
  <si>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</si>
  <si>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</si>
  <si>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</si>
  <si>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</si>
  <si>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</si>
  <si>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</si>
  <si>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</si>
  <si>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</si>
  <si>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</si>
  <si>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</si>
  <si>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</si>
  <si>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</si>
  <si>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</si>
  <si>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</si>
  <si>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</si>
  <si>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</si>
  <si>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</si>
  <si>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</si>
  <si>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</si>
  <si>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</si>
  <si>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</si>
  <si>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</si>
  <si>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</si>
  <si>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</si>
  <si>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</si>
  <si>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</si>
  <si>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</si>
  <si>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</si>
  <si>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</si>
  <si>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</si>
  <si>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</si>
  <si>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</si>
  <si>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</si>
  <si>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</si>
  <si>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</si>
  <si>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</si>
  <si>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</si>
  <si>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</si>
  <si>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</si>
  <si>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</si>
  <si>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</si>
  <si>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</si>
  <si>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</si>
  <si>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</si>
  <si>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</si>
  <si>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</si>
  <si>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</si>
  <si>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</si>
  <si>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</si>
  <si>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</si>
  <si>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</si>
  <si>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</si>
  <si>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</si>
  <si>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</si>
  <si>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</si>
  <si>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</si>
  <si>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</si>
  <si>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</si>
  <si>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</si>
  <si>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</si>
  <si>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</si>
  <si>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</si>
  <si>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</si>
  <si>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</si>
  <si>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</si>
  <si>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</si>
  <si>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</si>
  <si>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</si>
  <si>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</si>
  <si>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</si>
  <si>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</si>
  <si>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</si>
  <si>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</si>
  <si>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</si>
  <si>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</si>
  <si>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</si>
  <si>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</si>
  <si>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</si>
  <si>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</si>
  <si>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</si>
  <si>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</si>
  <si>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</si>
  <si>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</si>
  <si>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</si>
  <si>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</si>
  <si>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</si>
  <si>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</si>
  <si>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</si>
  <si>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</si>
  <si>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</si>
  <si>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</si>
  <si>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</si>
  <si>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</si>
  <si>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</si>
  <si>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</si>
  <si>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</si>
  <si>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</si>
  <si>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</si>
  <si>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</si>
  <si>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</si>
  <si>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</si>
  <si>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</si>
  <si>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</si>
  <si>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</si>
  <si>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</si>
  <si>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</si>
  <si>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</si>
  <si>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</si>
  <si>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</si>
  <si>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</si>
  <si>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</si>
  <si>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</si>
  <si>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</si>
  <si>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</si>
  <si>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</si>
  <si>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</si>
  <si>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</si>
  <si>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</si>
  <si>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</si>
  <si>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</si>
  <si>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</si>
  <si>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</si>
  <si>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</si>
  <si>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</si>
  <si>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</si>
  <si>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</si>
  <si>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</si>
  <si>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</si>
  <si>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</si>
  <si>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</si>
  <si>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</si>
  <si>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</si>
  <si>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</si>
  <si>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</si>
  <si>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</si>
  <si>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</si>
  <si>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</si>
  <si>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</si>
  <si>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</si>
  <si>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</si>
  <si>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</si>
  <si>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</si>
  <si>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</si>
  <si>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</si>
  <si>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</si>
  <si>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</si>
  <si>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</si>
  <si>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</si>
  <si>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</si>
  <si>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</si>
  <si>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</si>
  <si>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</si>
  <si>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</si>
  <si>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</si>
  <si>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</si>
  <si>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</si>
  <si>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</si>
  <si>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</si>
  <si>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</si>
  <si>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</si>
  <si>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</si>
  <si>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</si>
  <si>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</si>
  <si>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</si>
  <si>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</si>
  <si>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</si>
  <si>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</si>
  <si>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</si>
  <si>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</si>
  <si>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</si>
  <si>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</si>
  <si>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</si>
  <si>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</si>
  <si>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</si>
  <si>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</si>
  <si>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</si>
  <si>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</si>
  <si>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</si>
  <si>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</si>
  <si>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</si>
  <si>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</si>
  <si>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</si>
  <si>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</si>
  <si>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</si>
  <si>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</si>
  <si>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</si>
  <si>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</si>
  <si>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</si>
  <si>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</si>
  <si>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</si>
  <si>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</si>
  <si>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</si>
  <si>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</si>
  <si>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</si>
  <si>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</si>
  <si>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</si>
  <si>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</si>
  <si>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</si>
  <si>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</si>
  <si>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</si>
  <si>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</si>
  <si>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</si>
  <si>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</si>
  <si>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</si>
  <si>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</si>
  <si>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</si>
  <si>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</si>
  <si>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</si>
  <si>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</si>
  <si>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</si>
  <si>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</si>
  <si>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</si>
  <si>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</si>
  <si>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</si>
  <si>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</si>
  <si>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</si>
  <si>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</si>
  <si>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</si>
  <si>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</si>
  <si>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</si>
  <si>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</si>
  <si>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</si>
  <si>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</si>
  <si>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</si>
  <si>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</si>
  <si>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</si>
  <si>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</si>
  <si>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</si>
  <si>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</si>
  <si>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</si>
  <si>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</si>
  <si>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</si>
  <si>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</si>
  <si>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</si>
  <si>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</si>
  <si>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</si>
  <si>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</si>
  <si>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</si>
  <si>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</si>
  <si>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</si>
  <si>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</si>
  <si>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</si>
  <si>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</si>
  <si>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</si>
  <si>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</si>
  <si>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</si>
  <si>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</si>
  <si>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</si>
  <si>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</si>
  <si>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</si>
  <si>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</si>
  <si>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</si>
  <si>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</si>
  <si>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</si>
  <si>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</si>
  <si>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</si>
  <si>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</si>
  <si>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</si>
  <si>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</si>
  <si>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</si>
  <si>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</si>
  <si>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</si>
  <si>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</si>
  <si>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</si>
  <si>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</si>
  <si>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</si>
  <si>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</si>
  <si>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</si>
  <si>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</si>
  <si>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</si>
  <si>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</si>
  <si>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</si>
  <si>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</si>
  <si>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</si>
  <si>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</si>
  <si>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</si>
  <si>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</si>
  <si>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</si>
  <si>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</si>
  <si>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</si>
  <si>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</si>
  <si>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</si>
  <si>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</si>
  <si>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</si>
  <si>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</si>
  <si>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</si>
  <si>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</si>
  <si>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</si>
  <si>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</si>
  <si>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</si>
  <si>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</si>
  <si>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</si>
  <si>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</si>
  <si>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</si>
  <si>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</si>
  <si>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</si>
  <si>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</si>
  <si>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</si>
  <si>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</si>
  <si>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</si>
  <si>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</si>
  <si>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</si>
  <si>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</si>
  <si>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</si>
  <si>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</si>
  <si>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</si>
  <si>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</si>
  <si>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</si>
  <si>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</si>
  <si>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</si>
  <si>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</si>
  <si>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</si>
  <si>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</si>
  <si>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</si>
  <si>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</si>
  <si>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</si>
  <si>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</si>
  <si>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</si>
  <si>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</si>
  <si>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</si>
  <si>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</si>
  <si>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</si>
  <si>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</si>
  <si>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</si>
  <si>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</si>
  <si>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</si>
  <si>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</si>
  <si>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</si>
  <si>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</si>
  <si>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</si>
  <si>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</si>
  <si>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</si>
  <si>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</si>
  <si>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</si>
  <si>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</si>
  <si>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</si>
  <si>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</si>
  <si>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</si>
  <si>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</si>
  <si>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</si>
  <si>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</si>
  <si>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</si>
  <si>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</si>
  <si>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</si>
  <si>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</si>
  <si>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</si>
  <si>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</si>
  <si>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</si>
  <si>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</si>
  <si>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</si>
  <si>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</si>
  <si>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</si>
  <si>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</si>
  <si>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</si>
  <si>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</si>
  <si>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</si>
  <si>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</si>
  <si>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</si>
  <si>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</si>
  <si>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</si>
  <si>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</si>
  <si>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</si>
  <si>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</si>
  <si>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</si>
  <si>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</si>
  <si>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</si>
  <si>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</si>
  <si>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</si>
  <si>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</si>
  <si>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</si>
  <si>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</si>
  <si>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</si>
  <si>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</si>
  <si>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</si>
  <si>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</si>
  <si>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</si>
  <si>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</si>
  <si>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</si>
  <si>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</si>
  <si>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</si>
  <si>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</si>
  <si>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</si>
  <si>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</si>
  <si>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</si>
  <si>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</si>
  <si>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</si>
  <si>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</si>
  <si>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</si>
  <si>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</si>
  <si>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</si>
  <si>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</si>
  <si>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</si>
  <si>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</si>
  <si>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</si>
  <si>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</si>
  <si>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</si>
  <si>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</si>
  <si>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</si>
  <si>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</si>
  <si>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</si>
  <si>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</si>
  <si>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</si>
  <si>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</si>
  <si>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</si>
  <si>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</si>
  <si>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</si>
  <si>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</si>
  <si>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</si>
  <si>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</si>
  <si>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</si>
  <si>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</si>
  <si>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</si>
  <si>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</si>
  <si>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</si>
  <si>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</si>
  <si>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</si>
  <si>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</si>
  <si>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</si>
  <si>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</si>
  <si>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</si>
  <si>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</si>
  <si>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</si>
  <si>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</si>
  <si>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</si>
  <si>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</si>
  <si>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</si>
  <si>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</si>
  <si>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</si>
  <si>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</si>
  <si>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</si>
  <si>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</si>
  <si>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</si>
  <si>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</si>
  <si>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</si>
  <si>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</si>
  <si>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</si>
  <si>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</si>
  <si>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</si>
  <si>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</si>
  <si>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</si>
  <si>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</si>
  <si>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</si>
  <si>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</si>
  <si>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</si>
  <si>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</si>
  <si>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</si>
  <si>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</si>
  <si>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</si>
  <si>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</si>
  <si>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</si>
  <si>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</si>
  <si>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</si>
  <si>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</si>
  <si>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</si>
  <si>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</si>
  <si>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</si>
  <si>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</si>
  <si>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</si>
  <si>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</si>
  <si>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</si>
  <si>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</si>
  <si>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</si>
  <si>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</si>
  <si>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</si>
  <si>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</si>
  <si>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</si>
  <si>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</si>
  <si>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</si>
  <si>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</si>
  <si>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</si>
  <si>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</si>
  <si>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</si>
  <si>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</si>
  <si>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</si>
  <si>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</si>
  <si>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</si>
  <si>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</si>
  <si>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</si>
  <si>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</si>
  <si>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</si>
  <si>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</si>
  <si>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</si>
  <si>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</si>
  <si>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</si>
  <si>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</si>
  <si>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</si>
  <si>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</si>
  <si>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</si>
  <si>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</si>
  <si>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</si>
  <si>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</si>
  <si>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</si>
  <si>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</si>
  <si>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</si>
  <si>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</si>
  <si>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</si>
  <si>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</si>
  <si>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</si>
  <si>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</si>
  <si>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</si>
  <si>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</si>
  <si>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</si>
  <si>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</si>
  <si>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</si>
  <si>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</si>
  <si>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</si>
  <si>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</si>
  <si>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</si>
  <si>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</si>
  <si>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</si>
  <si>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</si>
  <si>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</si>
  <si>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</si>
  <si>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</si>
  <si>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</si>
  <si>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</si>
  <si>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</si>
  <si>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</si>
  <si>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</si>
  <si>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</si>
  <si>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</si>
  <si>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</si>
  <si>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</si>
  <si>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</si>
  <si>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</si>
  <si>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</si>
  <si>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</si>
  <si>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</si>
  <si>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</si>
  <si>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</si>
  <si>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</si>
  <si>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</si>
  <si>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</si>
  <si>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</si>
  <si>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</si>
  <si>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</si>
  <si>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</si>
  <si>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</si>
  <si>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</si>
  <si>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</si>
  <si>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</si>
  <si>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</si>
  <si>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</si>
  <si>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</si>
  <si>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</si>
  <si>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</si>
  <si>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</si>
  <si>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</si>
  <si>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</si>
  <si>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</si>
  <si>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</si>
  <si>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</si>
  <si>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</si>
  <si>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</si>
  <si>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</si>
  <si>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</si>
  <si>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</si>
  <si>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</si>
  <si>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</si>
  <si>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</si>
  <si>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</si>
  <si>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</si>
  <si>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</si>
  <si>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</si>
  <si>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</si>
  <si>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</si>
  <si>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</si>
  <si>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</si>
  <si>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</si>
  <si>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</si>
  <si>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</si>
  <si>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</si>
  <si>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</si>
  <si>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</si>
  <si>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</si>
  <si>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</si>
  <si>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</si>
  <si>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</si>
  <si>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</si>
  <si>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</si>
  <si>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</si>
  <si>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</si>
  <si>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</si>
  <si>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</si>
  <si>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</si>
  <si>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</si>
  <si>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</si>
  <si>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</si>
  <si>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</si>
  <si>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</si>
  <si>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</si>
  <si>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</si>
  <si>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</si>
  <si>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</si>
  <si>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</si>
  <si>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</si>
  <si>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</si>
  <si>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</si>
  <si>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</si>
  <si>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</si>
  <si>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</si>
  <si>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</si>
  <si>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</si>
  <si>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</si>
  <si>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</si>
  <si>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</si>
  <si>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</si>
  <si>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</si>
  <si>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</si>
  <si>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</si>
  <si>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</si>
  <si>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</si>
  <si>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</si>
  <si>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</si>
  <si>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</si>
  <si>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</si>
  <si>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</si>
  <si>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</si>
  <si>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</si>
  <si>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</si>
  <si>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</si>
  <si>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</si>
  <si>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</si>
  <si>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</si>
  <si>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</si>
  <si>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</si>
  <si>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</si>
  <si>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</si>
  <si>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</si>
  <si>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</si>
  <si>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</si>
  <si>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</si>
  <si>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</si>
  <si>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</si>
  <si>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</si>
  <si>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</si>
  <si>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</si>
  <si>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</si>
  <si>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</si>
  <si>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</si>
  <si>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</si>
  <si>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</si>
  <si>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</si>
  <si>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</si>
  <si>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</si>
  <si>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</si>
  <si>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</si>
  <si>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</si>
  <si>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</si>
  <si>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</si>
  <si>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</si>
  <si>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</si>
  <si>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</si>
  <si>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</si>
  <si>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</si>
  <si>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</si>
  <si>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</si>
  <si>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</si>
  <si>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</si>
  <si>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</si>
  <si>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</si>
  <si>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</si>
  <si>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</si>
  <si>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</si>
  <si>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</si>
  <si>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</si>
  <si>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</si>
  <si>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</si>
  <si>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</si>
  <si>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</si>
  <si>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</si>
  <si>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</si>
  <si>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</si>
  <si>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</si>
  <si>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</si>
  <si>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</si>
  <si>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</si>
  <si>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</si>
  <si>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</si>
  <si>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</si>
  <si>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</si>
  <si>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</si>
  <si>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</si>
  <si>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</si>
  <si>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</si>
  <si>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</si>
  <si>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</si>
  <si>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</si>
  <si>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</si>
  <si>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</si>
  <si>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</si>
  <si>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</si>
  <si>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</si>
  <si>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</si>
  <si>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</si>
  <si>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</si>
  <si>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</si>
  <si>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</si>
  <si>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</si>
  <si>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</si>
  <si>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</si>
  <si>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</si>
  <si>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</si>
  <si>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</si>
  <si>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</si>
  <si>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</si>
  <si>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</si>
  <si>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</si>
  <si>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</si>
  <si>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</si>
  <si>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</si>
  <si>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</si>
  <si>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</si>
  <si>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</si>
  <si>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</si>
  <si>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</si>
  <si>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</si>
  <si>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</si>
  <si>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</si>
  <si>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</si>
  <si>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</si>
  <si>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</si>
  <si>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</si>
  <si>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</si>
  <si>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</si>
  <si>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</si>
  <si>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</si>
  <si>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</si>
  <si>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</si>
  <si>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</si>
  <si>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</si>
  <si>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</si>
  <si>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</si>
  <si>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</si>
  <si>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</si>
  <si>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</si>
  <si>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</si>
  <si>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</si>
  <si>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</si>
  <si>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</si>
  <si>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</si>
  <si>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</si>
  <si>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</si>
  <si>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</si>
  <si>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</si>
  <si>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</si>
  <si>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</si>
  <si>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</si>
  <si>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</si>
  <si>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</si>
  <si>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</si>
  <si>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</si>
  <si>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</si>
  <si>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</si>
  <si>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</si>
  <si>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</si>
  <si>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</si>
  <si>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</si>
  <si>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</si>
  <si>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</si>
  <si>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</si>
  <si>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</si>
  <si>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</si>
  <si>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</si>
  <si>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</si>
  <si>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</si>
  <si>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</si>
  <si>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</si>
  <si>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</si>
  <si>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</si>
  <si>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</si>
  <si>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</si>
  <si>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</si>
  <si>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</si>
  <si>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</si>
  <si>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</si>
  <si>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</si>
  <si>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</si>
  <si>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</si>
  <si>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</si>
  <si>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</si>
  <si>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</si>
  <si>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</si>
  <si>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</si>
  <si>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</si>
  <si>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</si>
  <si>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</si>
  <si>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</si>
  <si>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</si>
  <si>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</si>
  <si>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</si>
  <si>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</si>
  <si>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</si>
  <si>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</si>
  <si>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</si>
  <si>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</si>
  <si>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</si>
  <si>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</si>
  <si>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</si>
  <si>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</si>
  <si>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</si>
  <si>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</si>
  <si>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</si>
  <si>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</si>
  <si>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</si>
  <si>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</si>
  <si>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</si>
  <si>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</si>
  <si>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</si>
  <si>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</si>
  <si>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</si>
  <si>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</si>
  <si>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</si>
  <si>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</si>
  <si>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</si>
  <si>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</si>
  <si>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</si>
  <si>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</si>
  <si>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</si>
  <si>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</si>
  <si>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</si>
  <si>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</si>
  <si>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</si>
  <si>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</si>
  <si>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</si>
  <si>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</si>
  <si>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</si>
  <si>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</si>
  <si>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</si>
  <si>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</si>
  <si>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</si>
  <si>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</si>
  <si>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</si>
  <si>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</si>
  <si>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</si>
  <si>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</si>
  <si>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</si>
  <si>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</si>
  <si>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</si>
  <si>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</si>
  <si>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</si>
  <si>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</si>
  <si>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</si>
  <si>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</si>
  <si>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</si>
  <si>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</si>
  <si>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</si>
  <si>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</si>
  <si>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</si>
  <si>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</si>
  <si>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</si>
  <si>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</si>
  <si>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</si>
  <si>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</si>
  <si>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</si>
  <si>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</si>
  <si>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</si>
  <si>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</si>
  <si>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</si>
  <si>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</si>
  <si>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</si>
  <si>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</si>
  <si>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</si>
  <si>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</si>
  <si>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</si>
  <si>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</si>
  <si>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</si>
  <si>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</si>
  <si>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</si>
  <si>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</si>
  <si>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</si>
  <si>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</si>
  <si>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</si>
  <si>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</si>
  <si>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</si>
  <si>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</si>
  <si>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</si>
  <si>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</si>
  <si>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</si>
  <si>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</si>
  <si>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</si>
  <si>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</si>
  <si>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</si>
  <si>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</si>
  <si>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</si>
  <si>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</si>
  <si>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</si>
  <si>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</si>
  <si>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</si>
  <si>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</si>
  <si>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</si>
  <si>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</si>
  <si>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</si>
  <si>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</si>
  <si>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</si>
  <si>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</si>
  <si>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</si>
  <si>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</si>
  <si>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</si>
  <si>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</si>
  <si>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</si>
  <si>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</si>
  <si>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</si>
  <si>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</si>
  <si>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</si>
  <si>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</si>
  <si>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</si>
  <si>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</si>
  <si>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</si>
  <si>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</si>
  <si>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</si>
  <si>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</si>
  <si>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</si>
  <si>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</si>
  <si>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</si>
  <si>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</si>
  <si>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</si>
  <si>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</si>
  <si>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</si>
  <si>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</si>
  <si>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</si>
  <si>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</si>
  <si>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</si>
  <si>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</si>
  <si>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</si>
  <si>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</si>
  <si>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</si>
  <si>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</si>
  <si>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</si>
  <si>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</si>
  <si>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</si>
  <si>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</si>
  <si>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</si>
  <si>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</si>
  <si>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</si>
  <si>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</si>
  <si>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</si>
  <si>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</si>
  <si>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</si>
  <si>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</si>
  <si>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</si>
  <si>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</si>
  <si>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</si>
  <si>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</si>
  <si>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</si>
  <si>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</si>
  <si>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</si>
  <si>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</si>
  <si>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</si>
  <si>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</si>
  <si>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</si>
  <si>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</si>
  <si>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</si>
  <si>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</si>
  <si>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</si>
  <si>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</si>
  <si>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</si>
  <si>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</si>
  <si>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</si>
  <si>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</si>
  <si>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</si>
  <si>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</si>
  <si>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</si>
  <si>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</si>
  <si>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</si>
  <si>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</si>
  <si>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</si>
  <si>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</si>
  <si>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</si>
  <si>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</si>
  <si>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</si>
  <si>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</si>
  <si>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</si>
  <si>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</si>
  <si>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</si>
  <si>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</si>
  <si>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</si>
  <si>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</si>
  <si>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</si>
  <si>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</si>
  <si>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</si>
  <si>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</si>
  <si>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</si>
  <si>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</si>
  <si>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</si>
  <si>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</si>
  <si>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</si>
  <si>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</si>
  <si>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</si>
  <si>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</si>
  <si>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</si>
  <si>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</si>
  <si>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</si>
  <si>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</si>
  <si>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</si>
  <si>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</si>
  <si>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</si>
  <si>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</si>
  <si>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</si>
  <si>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</si>
  <si>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</si>
  <si>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</si>
  <si>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</si>
  <si>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</si>
  <si>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</si>
  <si>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</si>
  <si>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</si>
  <si>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</si>
  <si>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</si>
  <si>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</si>
  <si>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</si>
  <si>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</si>
  <si>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</si>
  <si>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</si>
  <si>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</si>
  <si>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</si>
  <si>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</si>
  <si>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</si>
  <si>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</si>
  <si>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</si>
  <si>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</si>
  <si>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</si>
  <si>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</si>
  <si>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</si>
  <si>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</si>
  <si>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</si>
  <si>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</si>
  <si>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</si>
  <si>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</si>
  <si>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</si>
  <si>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</si>
  <si>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</si>
  <si>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</si>
  <si>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</si>
  <si>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</si>
  <si>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</si>
  <si>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</si>
  <si>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</si>
  <si>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</si>
  <si>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</si>
  <si>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</si>
  <si>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</si>
  <si>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</si>
  <si>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</si>
  <si>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</si>
  <si>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</si>
  <si>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</si>
  <si>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</si>
  <si>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</si>
  <si>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</si>
  <si>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</si>
  <si>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</si>
  <si>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</si>
  <si>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</si>
  <si>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</si>
  <si>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</si>
  <si>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</si>
  <si>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</si>
  <si>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</si>
  <si>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</si>
  <si>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</si>
  <si>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</si>
  <si>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</si>
  <si>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</si>
  <si>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</si>
  <si>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</si>
  <si>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</si>
  <si>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</si>
  <si>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</si>
  <si>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</si>
  <si>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</si>
  <si>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</si>
  <si>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</si>
  <si>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</si>
  <si>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</si>
  <si>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</si>
  <si>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</si>
  <si>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</si>
  <si>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</si>
  <si>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</si>
  <si>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</si>
  <si>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</si>
  <si>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</si>
  <si>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</si>
  <si>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</si>
  <si>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</si>
  <si>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</si>
  <si>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</si>
  <si>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</si>
  <si>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</si>
  <si>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</si>
  <si>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</si>
  <si>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</si>
  <si>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</si>
  <si>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</si>
  <si>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</si>
  <si>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</si>
  <si>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</si>
  <si>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</si>
  <si>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</si>
  <si>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</si>
  <si>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</si>
  <si>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</si>
  <si>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</si>
  <si>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</si>
  <si>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</si>
  <si>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</si>
  <si>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</si>
  <si>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</si>
  <si>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</si>
  <si>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</si>
  <si>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</si>
  <si>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</si>
  <si>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</si>
  <si>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</si>
  <si>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</si>
  <si>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</si>
  <si>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</si>
  <si>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</si>
  <si>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</si>
  <si>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</si>
  <si>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</si>
  <si>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</si>
  <si>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</si>
  <si>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</si>
  <si>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</si>
  <si>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</si>
  <si>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</si>
  <si>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</si>
  <si>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</si>
  <si>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</si>
  <si>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</si>
  <si>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</si>
  <si>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</si>
  <si>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</si>
  <si>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</si>
  <si>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</si>
  <si>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</si>
  <si>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</si>
  <si>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</si>
  <si>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</si>
  <si>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</si>
  <si>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</si>
  <si>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</si>
  <si>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</si>
  <si>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</si>
  <si>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</si>
  <si>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</si>
  <si>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</si>
  <si>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</si>
  <si>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</si>
  <si>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</si>
  <si>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</si>
  <si>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</si>
  <si>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</si>
  <si>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</si>
  <si>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</si>
  <si>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</si>
  <si>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</si>
  <si>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</si>
  <si>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</si>
  <si>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</si>
  <si>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</si>
  <si>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</si>
  <si>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</si>
  <si>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</si>
  <si>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</si>
  <si>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</si>
  <si>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</si>
  <si>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</si>
  <si>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</si>
  <si>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</si>
  <si>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</si>
  <si>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</si>
  <si>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</si>
  <si>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</si>
  <si>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</si>
  <si>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</si>
  <si>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</si>
  <si>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</si>
  <si>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</si>
  <si>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</si>
  <si>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</si>
  <si>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</si>
  <si>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</si>
  <si>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</si>
  <si>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</si>
  <si>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</si>
  <si>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</si>
  <si>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</si>
  <si>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</si>
  <si>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</si>
  <si>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</si>
  <si>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</si>
  <si>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</si>
  <si>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</si>
  <si>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</si>
  <si>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</si>
  <si>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</si>
  <si>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</si>
  <si>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</si>
  <si>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</si>
  <si>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</si>
  <si>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</si>
  <si>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</si>
  <si>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</si>
  <si>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</si>
  <si>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</si>
  <si>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</si>
  <si>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</si>
  <si>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</si>
  <si>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</si>
  <si>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</si>
  <si>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</si>
  <si>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</si>
  <si>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</si>
  <si>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</si>
  <si>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</si>
  <si>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</si>
  <si>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</si>
  <si>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</si>
  <si>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</si>
  <si>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</si>
  <si>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</si>
  <si>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</si>
  <si>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</si>
  <si>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</si>
  <si>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</si>
  <si>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</si>
  <si>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</si>
  <si>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</si>
  <si>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</si>
  <si>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</si>
  <si>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</si>
  <si>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</si>
  <si>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</si>
  <si>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</si>
  <si>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</si>
  <si>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</si>
  <si>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</si>
  <si>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</si>
  <si>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</si>
  <si>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</si>
  <si>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</si>
  <si>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</si>
  <si>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</si>
  <si>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</si>
  <si>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</si>
  <si>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</si>
  <si>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</si>
  <si>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</si>
  <si>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</si>
  <si>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</si>
  <si>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</si>
  <si>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</si>
  <si>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</si>
  <si>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</si>
  <si>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</si>
  <si>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</si>
  <si>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</si>
  <si>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</si>
  <si>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</si>
  <si>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</si>
  <si>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</si>
  <si>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</si>
  <si>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</si>
  <si>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</si>
  <si>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</si>
  <si>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</si>
  <si>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</si>
  <si>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</si>
  <si>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</si>
  <si>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</si>
  <si>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</si>
  <si>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</si>
  <si>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</si>
  <si>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</si>
  <si>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</si>
  <si>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</si>
  <si>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</si>
  <si>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</si>
  <si>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</si>
  <si>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</si>
  <si>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</si>
  <si>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</si>
  <si>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</si>
  <si>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</si>
  <si>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</si>
  <si>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</si>
  <si>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</si>
  <si>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</si>
  <si>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</si>
  <si>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</si>
  <si>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</si>
  <si>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</si>
  <si>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</si>
  <si>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</si>
  <si>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</si>
  <si>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</si>
  <si>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</si>
  <si>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</si>
  <si>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</si>
  <si>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</si>
  <si>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</si>
  <si>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</si>
  <si>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</si>
  <si>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</si>
  <si>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</si>
  <si>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</si>
  <si>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</si>
  <si>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</si>
  <si>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</si>
  <si>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</si>
  <si>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</si>
  <si>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</si>
  <si>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</si>
  <si>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</si>
  <si>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</si>
  <si>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</si>
  <si>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</si>
  <si>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</si>
  <si>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</si>
  <si>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</si>
  <si>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</si>
  <si>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</si>
  <si>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</si>
  <si>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</si>
  <si>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</si>
  <si>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</si>
  <si>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</si>
  <si>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</si>
  <si>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</si>
  <si>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</si>
  <si>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</si>
  <si>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</si>
  <si>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</si>
  <si>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</si>
  <si>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</si>
  <si>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</si>
  <si>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</si>
  <si>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</si>
  <si>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</si>
  <si>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</si>
  <si>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</si>
  <si>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</si>
  <si>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</si>
  <si>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</si>
  <si>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</si>
  <si>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</si>
  <si>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</si>
  <si>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</si>
  <si>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</si>
  <si>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</si>
  <si>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</si>
  <si>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</si>
  <si>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</si>
  <si>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</si>
  <si>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</si>
  <si>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</si>
  <si>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</si>
  <si>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</si>
  <si>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</si>
  <si>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</si>
  <si>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</si>
  <si>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</si>
  <si>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</si>
  <si>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</si>
  <si>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</si>
  <si>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</si>
  <si>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1020001133804</t>
    <phoneticPr fontId="1"/>
  </si>
  <si>
    <t>神奈川県川崎市多摩区登戸2678番地1</t>
    <rPh sb="0" eb="19">
      <t>カナガワ</t>
    </rPh>
    <phoneticPr fontId="1"/>
  </si>
  <si>
    <t>044</t>
    <phoneticPr fontId="1"/>
  </si>
  <si>
    <t>934</t>
    <phoneticPr fontId="1"/>
  </si>
  <si>
    <t>8056</t>
    <phoneticPr fontId="1"/>
  </si>
  <si>
    <t>8057</t>
    <phoneticPr fontId="1"/>
  </si>
  <si>
    <t>三浦　昌子</t>
    <rPh sb="0" eb="2">
      <t>ミウラ</t>
    </rPh>
    <rPh sb="3" eb="5">
      <t>マサコ</t>
    </rPh>
    <phoneticPr fontId="1"/>
  </si>
  <si>
    <t>代表取締役</t>
    <rPh sb="0" eb="5">
      <t>ダイヒョウトリシマリヤク</t>
    </rPh>
    <phoneticPr fontId="1"/>
  </si>
  <si>
    <t>045</t>
  </si>
  <si>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</si>
  <si>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</si>
  <si>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</si>
  <si>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</si>
  <si>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</si>
  <si>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</si>
  <si>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２　事業者が賃借する建物</t>
  </si>
  <si>
    <t>２　なし</t>
  </si>
  <si>
    <t>２　あり（ストレッチャー対応）</t>
  </si>
  <si>
    <t>１　全ての居室あり</t>
  </si>
  <si>
    <t>１　全ての便所あり</t>
  </si>
  <si>
    <t>１　全ての浴室あり</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</si>
  <si>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</si>
  <si>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ご利用者の希望や心身の状態を鑑み、介護支援専門員が作成したケアプランに基づきサービスを行います。</t>
  </si>
  <si>
    <t>１　自ら実施</t>
  </si>
  <si>
    <t>２　委託</t>
  </si>
  <si>
    <t>○</t>
  </si>
  <si>
    <t>健康相談</t>
    <rPh sb="0" eb="4">
      <t>ケンコウソウダン</t>
    </rPh>
    <phoneticPr fontId="1"/>
  </si>
  <si>
    <t>同上</t>
    <rPh sb="0" eb="2">
      <t>ドウウエ</t>
    </rPh>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</si>
  <si>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</si>
  <si>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</si>
  <si>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</si>
  <si>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</si>
  <si>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</si>
  <si>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 xml:space="preserve">（事業者からの契約解除）　※入居契約書第28条より
（入居者からの解除）　※入居契約書第29条より
＊有料老人ホーム「重要事項説明書」参照	</t>
  </si>
  <si>
    <t>入居契約書第28条</t>
  </si>
  <si>
    <t xml:space="preserve">1泊2日 税別10,400円(税込11,440円)。3泊4日から7泊8日を限度とし、体験入居契約を締結します。介護保険は適用外となります。						</t>
  </si>
  <si>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</si>
  <si>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</si>
  <si>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介護福祉士</t>
    <rPh sb="0" eb="5">
      <t>カイゴフクシシ</t>
    </rPh>
    <phoneticPr fontId="1"/>
  </si>
  <si>
    <t>１　利用権方式</t>
  </si>
  <si>
    <t>１　減額なし</t>
  </si>
  <si>
    <t>人件費、物価の変動等に基づく</t>
  </si>
  <si>
    <t>入居者及び身元引受人の意見を聴いて改定する</t>
  </si>
  <si>
    <t>概ね60歳以上</t>
  </si>
  <si>
    <t>無</t>
  </si>
  <si>
    <t>税込61,020</t>
    <rPh sb="0" eb="2">
      <t>ゼイコミ</t>
    </rPh>
    <phoneticPr fontId="1"/>
  </si>
  <si>
    <t>税込22,000</t>
    <rPh sb="0" eb="2">
      <t>ゼイコミ</t>
    </rPh>
    <phoneticPr fontId="1"/>
  </si>
  <si>
    <t>別途実費負担</t>
  </si>
  <si>
    <t>当該施設の設備に要した費用、管理事務費、地代に相当する額等を基礎として、近傍同種の受託家賃から算定</t>
    <phoneticPr fontId="1"/>
  </si>
  <si>
    <t>管理部門に関わる経費及び共用施設・設備の維持管理費</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</si>
  <si>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</si>
  <si>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要介護度に応じて介護費用の1～3割を徴収する。</t>
  </si>
  <si>
    <t>近隣施設の前払金水準、立地条件、建物設備、居室面積等を勘案し決定</t>
    <phoneticPr fontId="1"/>
  </si>
  <si>
    <t>＊有料老人ホーム「重要事項説明書」参照</t>
  </si>
  <si>
    <t>３　信託契約を行う信託会社等</t>
  </si>
  <si>
    <t>株式会社山田エスクロー信託</t>
    <phoneticPr fontId="1"/>
  </si>
  <si>
    <t>長期入院のため等</t>
    <rPh sb="0" eb="4">
      <t>チョウキニュウイン</t>
    </rPh>
    <rPh sb="7" eb="8">
      <t>トウ</t>
    </rPh>
    <phoneticPr fontId="1"/>
  </si>
  <si>
    <t>045</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</si>
  <si>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</si>
  <si>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</si>
  <si>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</si>
  <si>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</si>
  <si>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</si>
  <si>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</si>
  <si>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</si>
  <si>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</si>
  <si>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671</t>
    <phoneticPr fontId="1"/>
  </si>
  <si>
    <t>4117</t>
    <phoneticPr fontId="1"/>
  </si>
  <si>
    <t>土曜、日曜、祝祭日、12/19～1/3</t>
    <phoneticPr fontId="1"/>
  </si>
  <si>
    <t>神奈川県国民健康保険団体連合会 介護保険課（介護苦情相談係）</t>
    <phoneticPr fontId="1"/>
  </si>
  <si>
    <t>329</t>
    <phoneticPr fontId="1"/>
  </si>
  <si>
    <t>3447</t>
    <phoneticPr fontId="1"/>
  </si>
  <si>
    <t>施設職員の過失による事故の損害賠償てん補限度額2億円</t>
    <phoneticPr fontId="1"/>
  </si>
  <si>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</si>
  <si>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</si>
  <si>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</si>
  <si>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</si>
  <si>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</si>
  <si>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</si>
  <si>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</si>
  <si>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</si>
  <si>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</si>
  <si>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実費</t>
    <rPh sb="0" eb="2">
      <t>ジッピ</t>
    </rPh>
    <phoneticPr fontId="1"/>
  </si>
  <si>
    <t>要介護の方は特定施設入居者生活介護費、要支援又は自立の方は月額利用料にて対応</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</si>
  <si>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</si>
  <si>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</si>
  <si>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</si>
  <si>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</si>
  <si>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</si>
  <si>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内科</t>
    <phoneticPr fontId="1"/>
  </si>
  <si>
    <t>山本　真生</t>
    <phoneticPr fontId="1"/>
  </si>
  <si>
    <t>ベストライフ希望が丘・管理者</t>
    <rPh sb="6" eb="8">
      <t>キボウ</t>
    </rPh>
    <rPh sb="9" eb="10">
      <t>オカ</t>
    </rPh>
    <rPh sb="11" eb="14">
      <t>カンリシャ</t>
    </rPh>
    <phoneticPr fontId="1"/>
  </si>
  <si>
    <t>べすとらいふきぼうがおか</t>
  </si>
  <si>
    <t>ベストライフ希望が丘</t>
    <rPh sb="6" eb="8">
      <t>キボウ</t>
    </rPh>
    <rPh sb="9" eb="10">
      <t>オカ</t>
    </rPh>
    <phoneticPr fontId="1"/>
  </si>
  <si>
    <t>神奈川県横浜市旭区南希望が丘118</t>
    <phoneticPr fontId="1"/>
  </si>
  <si>
    <t>相鉄鉄道本線「希望ヶ丘」</t>
    <phoneticPr fontId="1"/>
  </si>
  <si>
    <t>南口 徒歩12分（約960m）</t>
    <phoneticPr fontId="1"/>
  </si>
  <si>
    <t>360</t>
    <phoneticPr fontId="1"/>
  </si>
  <si>
    <t>0037</t>
  </si>
  <si>
    <t>0038</t>
  </si>
  <si>
    <t>1473203501</t>
  </si>
  <si>
    <t>１　全室個室（縁故者個室含む）</t>
  </si>
  <si>
    <t>特定医療法人社団 鵬友会 湘南泉病院</t>
    <phoneticPr fontId="1"/>
  </si>
  <si>
    <t>神奈川県横浜市泉区新橋町1784</t>
    <phoneticPr fontId="1"/>
  </si>
  <si>
    <t>内科、消化器内科、循環器内科、神経内科、
内分泌内科、外科、整形外科、皮膚科、精神科、
放射線科、リウマチ科、リハビリテーション科、
形成外科、泌尿器科</t>
    <phoneticPr fontId="1"/>
  </si>
  <si>
    <t>医療法人社団 健伸会 すずらんクリニック</t>
    <phoneticPr fontId="1"/>
  </si>
  <si>
    <t>神奈川県大和市大和南2-5-6</t>
    <phoneticPr fontId="1"/>
  </si>
  <si>
    <t>医療法人社団 水永会 eモール歯科</t>
    <phoneticPr fontId="1"/>
  </si>
  <si>
    <t>神奈川県横浜市瀬谷区二ツ橋町309-1 e-モール2F</t>
    <phoneticPr fontId="1"/>
  </si>
  <si>
    <t>概ね60歳以上で、要介護1～5の方。共同生活を円滑に過ごせる方。
感染症の方は入居できません。但し医師により、他の入居者に感染する恐れがないと診断された場合にはこの限りではありません。</t>
  </si>
  <si>
    <t>２　一部前払い・一部月払い方式</t>
  </si>
  <si>
    <t>要介護1～5</t>
  </si>
  <si>
    <t>30万</t>
    <rPh sb="2" eb="3">
      <t>マン</t>
    </rPh>
    <phoneticPr fontId="1"/>
  </si>
  <si>
    <t>税込143,020</t>
    <phoneticPr fontId="1"/>
  </si>
  <si>
    <t>60,000（非課税）</t>
    <rPh sb="7" eb="10">
      <t>ヒカゼイ</t>
    </rPh>
    <phoneticPr fontId="1"/>
  </si>
  <si>
    <t>・行事費　　　月額1,000円　使途：レクリエーション費用等
・生活サポート費 ：月額 税別30,000円(税込33,000円)
　（要介護認定区分の変更により、要支援、自立となった場合で希
　望される方のみ）
生活サポートの主な内容：日用品の買物代行、入浴介助、服薬管理、リネン交換、居室清掃、洗濯
※上記、各費用は三月以内の契約終了の場合、未利用日分が返還されます。</t>
    <phoneticPr fontId="1"/>
  </si>
  <si>
    <t>返還金＝前払金÷（想定居住期間の日数）×（想定居住期間−入居期間）
＊有料老人ホーム「重要事項説明書」参照</t>
    <phoneticPr fontId="1"/>
  </si>
  <si>
    <t>ベストライフ希望が丘　管理者</t>
    <rPh sb="6" eb="8">
      <t>キボウ</t>
    </rPh>
    <rPh sb="9" eb="10">
      <t>オカ</t>
    </rPh>
    <rPh sb="11" eb="14">
      <t>カンリシャ</t>
    </rPh>
    <phoneticPr fontId="1"/>
  </si>
  <si>
    <t>0037</t>
    <phoneticPr fontId="1"/>
  </si>
  <si>
    <t>入居者が要支援又は自立状態となった場合は、生活サポート費税別30,000円で提供</t>
  </si>
  <si>
    <t xml:space="preserve">・専用居室内の光熱水費は別途実費負担(個別メーターによる)
</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</si>
</sst>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85" zoomScaleNormal="100" zoomScaleSheetLayoutView="85"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2622</v>
      </c>
      <c r="G5" s="341"/>
      <c r="H5" s="341"/>
      <c r="I5" s="341"/>
      <c r="J5" s="341"/>
      <c r="K5" s="341"/>
      <c r="L5" s="341"/>
      <c r="M5" s="341"/>
      <c r="N5" s="341"/>
      <c r="O5" s="341"/>
      <c r="P5" s="341"/>
      <c r="Q5" s="12"/>
    </row>
    <row r="6" spans="1:20" ht="20.100000000000001" customHeight="1">
      <c r="B6" s="452" t="s">
        <v>2</v>
      </c>
      <c r="C6" s="325"/>
      <c r="D6" s="325"/>
      <c r="E6" s="326"/>
      <c r="F6" s="110" t="s">
        <v>2623</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39" t="s">
        <v>6</v>
      </c>
      <c r="C17" s="97"/>
      <c r="D17" s="97"/>
      <c r="E17" s="267"/>
      <c r="F17" s="34" t="s">
        <v>13</v>
      </c>
      <c r="G17" s="31">
        <v>214</v>
      </c>
      <c r="H17" s="35" t="s">
        <v>468</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2019</v>
      </c>
      <c r="G26" s="445"/>
      <c r="H26" s="35" t="s">
        <v>465</v>
      </c>
      <c r="I26" s="445">
        <v>11</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2624</v>
      </c>
      <c r="I31" s="463"/>
      <c r="J31" s="463"/>
      <c r="K31" s="463"/>
      <c r="L31" s="463"/>
      <c r="M31" s="463"/>
      <c r="N31" s="463"/>
      <c r="O31" s="463"/>
      <c r="P31" s="464"/>
      <c r="S31" s="15" t="str">
        <f>IF(H31="","未記入","")</f>
        <v/>
      </c>
    </row>
    <row r="32" spans="1:20" ht="39" customHeight="1">
      <c r="B32" s="301"/>
      <c r="C32" s="323"/>
      <c r="D32" s="323"/>
      <c r="E32" s="302"/>
      <c r="F32" s="148" t="s">
        <v>2625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241</v>
      </c>
      <c r="H33" s="35" t="s">
        <v>468</v>
      </c>
      <c r="I33" s="32">
        <v>824</v>
      </c>
      <c r="J33" s="453"/>
      <c r="K33" s="453"/>
      <c r="L33" s="453"/>
      <c r="M33" s="453"/>
      <c r="N33" s="453"/>
      <c r="O33" s="453"/>
      <c r="P33" s="454"/>
      <c r="S33" s="15" t="str">
        <f>IF(OR(G33="",I33=""),"未記入","")</f>
        <v/>
      </c>
    </row>
    <row r="34" spans="2:20" ht="58.5" customHeight="1">
      <c r="B34" s="301"/>
      <c r="C34" s="323"/>
      <c r="D34" s="323"/>
      <c r="E34" s="302"/>
      <c r="F34" s="131" t="s">
        <v>2626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2627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2628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2540</v>
      </c>
      <c r="K43" s="35" t="s">
        <v>468</v>
      </c>
      <c r="L43" s="11" t="s">
        <v>2629</v>
      </c>
      <c r="M43" s="35" t="s">
        <v>468</v>
      </c>
      <c r="N43" s="11" t="s">
        <v>2630</v>
      </c>
      <c r="O43" s="313"/>
      <c r="P43" s="314"/>
      <c r="S43" s="15" t="str">
        <f>IF(OR(J43="",L43="",N43=""),"未記入","")</f>
        <v/>
      </c>
    </row>
    <row r="44" spans="2:20" ht="20.100000000000001" customHeight="1">
      <c r="B44" s="186"/>
      <c r="C44" s="130"/>
      <c r="D44" s="130"/>
      <c r="E44" s="130"/>
      <c r="F44" s="130" t="s">
        <v>15</v>
      </c>
      <c r="G44" s="130"/>
      <c r="H44" s="130"/>
      <c r="I44" s="130"/>
      <c r="J44" s="64" t="s">
        <v>2540</v>
      </c>
      <c r="K44" s="35" t="s">
        <v>468</v>
      </c>
      <c r="L44" s="63" t="s">
        <v>2629</v>
      </c>
      <c r="M44" s="35" t="s">
        <v>468</v>
      </c>
      <c r="N44" s="63" t="s">
        <v>2631</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2622</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1989</v>
      </c>
      <c r="K50" s="445"/>
      <c r="L50" s="35" t="s">
        <v>465</v>
      </c>
      <c r="M50" s="61">
        <v>3</v>
      </c>
      <c r="N50" s="35" t="s">
        <v>466</v>
      </c>
      <c r="O50" s="61">
        <v>3</v>
      </c>
      <c r="P50" s="37" t="s">
        <v>467</v>
      </c>
      <c r="S50" s="15" t="str">
        <f>IF(OR(J50="",M50="",O50=""),"未記入","")</f>
        <v/>
      </c>
    </row>
    <row r="51" spans="1:20" ht="20.100000000000001" customHeight="1" thickBot="1">
      <c r="B51" s="152" t="s">
        <v>29</v>
      </c>
      <c r="C51" s="448"/>
      <c r="D51" s="448"/>
      <c r="E51" s="448"/>
      <c r="F51" s="448"/>
      <c r="G51" s="448"/>
      <c r="H51" s="448"/>
      <c r="I51" s="448"/>
      <c r="J51" s="446">
        <v>2020</v>
      </c>
      <c r="K51" s="447"/>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2632</v>
      </c>
      <c r="K55" s="132"/>
      <c r="L55" s="132"/>
      <c r="M55" s="132"/>
      <c r="N55" s="132"/>
      <c r="O55" s="132"/>
      <c r="P55" s="133"/>
    </row>
    <row r="56" spans="1:20" ht="20.100000000000001" customHeight="1">
      <c r="B56" s="87"/>
      <c r="C56" s="88"/>
      <c r="D56" s="89"/>
      <c r="E56" s="130" t="s">
        <v>33</v>
      </c>
      <c r="F56" s="130"/>
      <c r="G56" s="130"/>
      <c r="H56" s="130"/>
      <c r="I56" s="130"/>
      <c r="J56" s="109" t="s">
        <v>2542</v>
      </c>
      <c r="K56" s="117"/>
      <c r="L56" s="117"/>
      <c r="M56" s="117"/>
      <c r="N56" s="117"/>
      <c r="O56" s="117"/>
      <c r="P56" s="118"/>
    </row>
    <row r="57" spans="1:20" ht="20.100000000000001" customHeight="1">
      <c r="B57" s="87"/>
      <c r="C57" s="88"/>
      <c r="D57" s="89"/>
      <c r="E57" s="130" t="s">
        <v>34</v>
      </c>
      <c r="F57" s="130"/>
      <c r="G57" s="130"/>
      <c r="H57" s="130"/>
      <c r="I57" s="130"/>
      <c r="J57" s="444">
        <v>2020</v>
      </c>
      <c r="K57" s="445"/>
      <c r="L57" s="35" t="s">
        <v>465</v>
      </c>
      <c r="M57" s="61">
        <v>9</v>
      </c>
      <c r="N57" s="35" t="s">
        <v>466</v>
      </c>
      <c r="O57" s="61">
        <v>1</v>
      </c>
      <c r="P57" s="37" t="s">
        <v>467</v>
      </c>
    </row>
    <row r="58" spans="1:20" ht="20.100000000000001" customHeight="1" thickBot="1">
      <c r="B58" s="114"/>
      <c r="C58" s="115"/>
      <c r="D58" s="116"/>
      <c r="E58" s="257" t="s">
        <v>35</v>
      </c>
      <c r="F58" s="257"/>
      <c r="G58" s="257"/>
      <c r="H58" s="257"/>
      <c r="I58" s="257"/>
      <c r="J58" s="446">
        <v>2026</v>
      </c>
      <c r="K58" s="447"/>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2165.41</v>
      </c>
      <c r="H61" s="94"/>
      <c r="I61" s="94"/>
      <c r="J61" s="94"/>
      <c r="K61" s="443"/>
      <c r="L61" s="367" t="s">
        <v>496</v>
      </c>
      <c r="M61" s="306"/>
      <c r="N61" s="306"/>
      <c r="O61" s="306"/>
      <c r="P61" s="410"/>
    </row>
    <row r="62" spans="1:20" ht="20.100000000000001" customHeight="1">
      <c r="B62" s="186"/>
      <c r="C62" s="130"/>
      <c r="D62" s="96" t="s">
        <v>39</v>
      </c>
      <c r="E62" s="97"/>
      <c r="F62" s="267"/>
      <c r="G62" s="108" t="s">
        <v>2543</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2544</v>
      </c>
      <c r="L65" s="117"/>
      <c r="M65" s="117"/>
      <c r="N65" s="117"/>
      <c r="O65" s="117"/>
      <c r="P65" s="118"/>
    </row>
    <row r="66" spans="2:16" ht="20.100000000000001" customHeight="1">
      <c r="B66" s="186"/>
      <c r="C66" s="130"/>
      <c r="D66" s="436"/>
      <c r="E66" s="365"/>
      <c r="F66" s="366"/>
      <c r="G66" s="119"/>
      <c r="H66" s="96" t="s">
        <v>420</v>
      </c>
      <c r="I66" s="97"/>
      <c r="J66" s="267"/>
      <c r="K66" s="109" t="s">
        <v>2544</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2009</v>
      </c>
      <c r="L68" s="39" t="s">
        <v>465</v>
      </c>
      <c r="M68" s="61">
        <v>4</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2029</v>
      </c>
      <c r="L70" s="39" t="s">
        <v>465</v>
      </c>
      <c r="M70" s="61">
        <v>4</v>
      </c>
      <c r="N70" s="39" t="s">
        <v>466</v>
      </c>
      <c r="O70" s="61">
        <v>30</v>
      </c>
      <c r="P70" s="40" t="s">
        <v>467</v>
      </c>
    </row>
    <row r="71" spans="2:16" ht="20.100000000000001" customHeight="1">
      <c r="B71" s="186"/>
      <c r="C71" s="130"/>
      <c r="D71" s="322"/>
      <c r="E71" s="323"/>
      <c r="F71" s="302"/>
      <c r="G71" s="99"/>
      <c r="H71" s="102" t="s">
        <v>421</v>
      </c>
      <c r="I71" s="102"/>
      <c r="J71" s="103"/>
      <c r="K71" s="109" t="s">
        <v>2544</v>
      </c>
      <c r="L71" s="117"/>
      <c r="M71" s="117"/>
      <c r="N71" s="117"/>
      <c r="O71" s="117"/>
      <c r="P71" s="118"/>
    </row>
    <row r="72" spans="2:16" ht="20.100000000000001" customHeight="1">
      <c r="B72" s="205" t="s">
        <v>2355</v>
      </c>
      <c r="C72" s="206"/>
      <c r="D72" s="96" t="s">
        <v>40</v>
      </c>
      <c r="E72" s="97"/>
      <c r="F72" s="267"/>
      <c r="G72" s="312" t="s">
        <v>41</v>
      </c>
      <c r="H72" s="313"/>
      <c r="I72" s="313"/>
      <c r="J72" s="386"/>
      <c r="K72" s="109">
        <v>1582.27</v>
      </c>
      <c r="L72" s="117"/>
      <c r="M72" s="117"/>
      <c r="N72" s="102" t="s">
        <v>471</v>
      </c>
      <c r="O72" s="102"/>
      <c r="P72" s="263"/>
    </row>
    <row r="73" spans="2:16" ht="20.100000000000001" customHeight="1">
      <c r="B73" s="207"/>
      <c r="C73" s="208"/>
      <c r="D73" s="322"/>
      <c r="E73" s="323"/>
      <c r="F73" s="302"/>
      <c r="G73" s="100" t="s">
        <v>42</v>
      </c>
      <c r="H73" s="100"/>
      <c r="I73" s="100"/>
      <c r="J73" s="100"/>
      <c r="K73" s="109">
        <v>1582.27</v>
      </c>
      <c r="L73" s="117"/>
      <c r="M73" s="117"/>
      <c r="N73" s="102" t="s">
        <v>471</v>
      </c>
      <c r="O73" s="102"/>
      <c r="P73" s="263"/>
    </row>
    <row r="74" spans="2:16" ht="20.100000000000001" customHeight="1">
      <c r="B74" s="207"/>
      <c r="C74" s="208"/>
      <c r="D74" s="130" t="s">
        <v>43</v>
      </c>
      <c r="E74" s="130"/>
      <c r="F74" s="130"/>
      <c r="G74" s="108" t="s">
        <v>2545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2546</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2544</v>
      </c>
      <c r="L83" s="117"/>
      <c r="M83" s="117"/>
      <c r="N83" s="117"/>
      <c r="O83" s="117"/>
      <c r="P83" s="118"/>
    </row>
    <row r="84" spans="2:19" ht="20.100000000000001" customHeight="1">
      <c r="B84" s="207"/>
      <c r="C84" s="208"/>
      <c r="D84" s="130"/>
      <c r="E84" s="130"/>
      <c r="F84" s="130"/>
      <c r="G84" s="119"/>
      <c r="H84" s="96" t="s">
        <v>420</v>
      </c>
      <c r="I84" s="97"/>
      <c r="J84" s="267"/>
      <c r="K84" s="109" t="s">
        <v>2544</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2009</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2029</v>
      </c>
      <c r="L88" s="39" t="s">
        <v>465</v>
      </c>
      <c r="M88" s="61">
        <v>4</v>
      </c>
      <c r="N88" s="39" t="s">
        <v>466</v>
      </c>
      <c r="O88" s="61">
        <v>30</v>
      </c>
      <c r="P88" s="40" t="s">
        <v>467</v>
      </c>
    </row>
    <row r="89" spans="2:19" ht="20.100000000000001" customHeight="1">
      <c r="B89" s="209"/>
      <c r="C89" s="210"/>
      <c r="D89" s="130"/>
      <c r="E89" s="130"/>
      <c r="F89" s="130"/>
      <c r="G89" s="99"/>
      <c r="H89" s="102" t="s">
        <v>421</v>
      </c>
      <c r="I89" s="102"/>
      <c r="J89" s="103"/>
      <c r="K89" s="109" t="s">
        <v>2544</v>
      </c>
      <c r="L89" s="117"/>
      <c r="M89" s="117"/>
      <c r="N89" s="117"/>
      <c r="O89" s="117"/>
      <c r="P89" s="118"/>
    </row>
    <row r="90" spans="2:19" ht="20.100000000000001" customHeight="1">
      <c r="B90" s="186" t="s">
        <v>45</v>
      </c>
      <c r="C90" s="130"/>
      <c r="D90" s="134" t="s">
        <v>46</v>
      </c>
      <c r="E90" s="97"/>
      <c r="F90" s="267"/>
      <c r="G90" s="108" t="s">
        <v>2633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11.61</v>
      </c>
      <c r="K95" s="50" t="s">
        <v>471</v>
      </c>
      <c r="L95" s="109">
        <v>56</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2544</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2544</v>
      </c>
      <c r="H117" s="108"/>
      <c r="I117" s="108"/>
      <c r="J117" s="108"/>
      <c r="K117" s="108"/>
      <c r="L117" s="108"/>
      <c r="M117" s="108"/>
      <c r="N117" s="108"/>
      <c r="O117" s="109"/>
      <c r="P117" s="110"/>
    </row>
    <row r="118" spans="2:16" ht="20.100000000000001" customHeight="1">
      <c r="B118" s="87"/>
      <c r="C118" s="89"/>
      <c r="D118" s="153" t="s">
        <v>73</v>
      </c>
      <c r="E118" s="143"/>
      <c r="F118" s="144"/>
      <c r="G118" s="108" t="s">
        <v>2544</v>
      </c>
      <c r="H118" s="108"/>
      <c r="I118" s="108"/>
      <c r="J118" s="108"/>
      <c r="K118" s="108"/>
      <c r="L118" s="108"/>
      <c r="M118" s="108"/>
      <c r="N118" s="108"/>
      <c r="O118" s="109"/>
      <c r="P118" s="110"/>
    </row>
    <row r="119" spans="2:16" ht="20.100000000000001" customHeight="1">
      <c r="B119" s="87"/>
      <c r="C119" s="89"/>
      <c r="D119" s="137" t="s">
        <v>74</v>
      </c>
      <c r="E119" s="340"/>
      <c r="F119" s="138"/>
      <c r="G119" s="108" t="s">
        <v>2544</v>
      </c>
      <c r="H119" s="108"/>
      <c r="I119" s="108"/>
      <c r="J119" s="108"/>
      <c r="K119" s="108"/>
      <c r="L119" s="108"/>
      <c r="M119" s="108"/>
      <c r="N119" s="108"/>
      <c r="O119" s="109"/>
      <c r="P119" s="110"/>
    </row>
    <row r="120" spans="2:16" ht="20.100000000000001" customHeight="1">
      <c r="B120" s="87"/>
      <c r="C120" s="89"/>
      <c r="D120" s="101" t="s">
        <v>75</v>
      </c>
      <c r="E120" s="102"/>
      <c r="F120" s="103"/>
      <c r="G120" s="108" t="s">
        <v>2544</v>
      </c>
      <c r="H120" s="108"/>
      <c r="I120" s="108"/>
      <c r="J120" s="108"/>
      <c r="K120" s="108"/>
      <c r="L120" s="108"/>
      <c r="M120" s="108"/>
      <c r="N120" s="108"/>
      <c r="O120" s="109"/>
      <c r="P120" s="110"/>
    </row>
    <row r="121" spans="2:16" ht="20.100000000000001" customHeight="1">
      <c r="B121" s="87"/>
      <c r="C121" s="89"/>
      <c r="D121" s="101" t="s">
        <v>76</v>
      </c>
      <c r="E121" s="102"/>
      <c r="F121" s="103"/>
      <c r="G121" s="108" t="s">
        <v>2544</v>
      </c>
      <c r="H121" s="108"/>
      <c r="I121" s="108"/>
      <c r="J121" s="108"/>
      <c r="K121" s="108"/>
      <c r="L121" s="108"/>
      <c r="M121" s="108"/>
      <c r="N121" s="108"/>
      <c r="O121" s="109"/>
      <c r="P121" s="110"/>
    </row>
    <row r="122" spans="2:16" ht="20.100000000000001" customHeight="1">
      <c r="B122" s="90"/>
      <c r="C122" s="92"/>
      <c r="D122" s="101" t="s">
        <v>77</v>
      </c>
      <c r="E122" s="102"/>
      <c r="F122" s="103"/>
      <c r="G122" s="108" t="s">
        <v>2544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2550</v>
      </c>
      <c r="H123" s="108"/>
      <c r="I123" s="108"/>
      <c r="J123" s="108"/>
      <c r="K123" s="108"/>
      <c r="L123" s="108"/>
      <c r="M123" s="108"/>
      <c r="N123" s="108"/>
      <c r="O123" s="109"/>
      <c r="P123" s="110"/>
    </row>
    <row r="124" spans="2:16" ht="20.100000000000001" customHeight="1">
      <c r="B124" s="87"/>
      <c r="C124" s="89"/>
      <c r="D124" s="153" t="s">
        <v>430</v>
      </c>
      <c r="E124" s="143"/>
      <c r="F124" s="144"/>
      <c r="G124" s="108" t="s">
        <v>2551</v>
      </c>
      <c r="H124" s="108"/>
      <c r="I124" s="108"/>
      <c r="J124" s="108"/>
      <c r="K124" s="108"/>
      <c r="L124" s="108"/>
      <c r="M124" s="108"/>
      <c r="N124" s="108"/>
      <c r="O124" s="109"/>
      <c r="P124" s="110"/>
    </row>
    <row r="125" spans="2:16" ht="20.100000000000001" customHeight="1">
      <c r="B125" s="87"/>
      <c r="C125" s="89"/>
      <c r="D125" s="137" t="s">
        <v>431</v>
      </c>
      <c r="E125" s="340"/>
      <c r="F125" s="138"/>
      <c r="G125" s="108" t="s">
        <v>2552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2548</v>
      </c>
      <c r="L144" s="405"/>
      <c r="M144" s="405"/>
      <c r="N144" s="405"/>
      <c r="O144" s="93"/>
      <c r="P144" s="406"/>
    </row>
    <row r="145" spans="1:20" ht="20.100000000000001" customHeight="1">
      <c r="B145" s="214"/>
      <c r="C145" s="215"/>
      <c r="D145" s="215"/>
      <c r="E145" s="216"/>
      <c r="F145" s="137" t="s">
        <v>2452</v>
      </c>
      <c r="G145" s="340"/>
      <c r="H145" s="340"/>
      <c r="I145" s="340"/>
      <c r="J145" s="138"/>
      <c r="K145" s="108" t="s">
        <v>2548</v>
      </c>
      <c r="L145" s="108"/>
      <c r="M145" s="108"/>
      <c r="N145" s="108"/>
      <c r="O145" s="109"/>
      <c r="P145" s="110"/>
    </row>
    <row r="146" spans="1:20" ht="20.100000000000001" customHeight="1">
      <c r="B146" s="214"/>
      <c r="C146" s="215"/>
      <c r="D146" s="215"/>
      <c r="E146" s="216"/>
      <c r="F146" s="137" t="s">
        <v>2455</v>
      </c>
      <c r="G146" s="340"/>
      <c r="H146" s="340"/>
      <c r="I146" s="340"/>
      <c r="J146" s="138"/>
      <c r="K146" s="108" t="s">
        <v>2548</v>
      </c>
      <c r="L146" s="108"/>
      <c r="M146" s="108"/>
      <c r="N146" s="108"/>
      <c r="O146" s="109"/>
      <c r="P146" s="110"/>
    </row>
    <row r="147" spans="1:20" ht="20.100000000000001" customHeight="1">
      <c r="B147" s="214"/>
      <c r="C147" s="215"/>
      <c r="D147" s="215"/>
      <c r="E147" s="216"/>
      <c r="F147" s="137" t="s">
        <v>2454</v>
      </c>
      <c r="G147" s="340"/>
      <c r="H147" s="340"/>
      <c r="I147" s="340"/>
      <c r="J147" s="138"/>
      <c r="K147" s="108" t="s">
        <v>2544</v>
      </c>
      <c r="L147" s="108"/>
      <c r="M147" s="108"/>
      <c r="N147" s="108"/>
      <c r="O147" s="109"/>
      <c r="P147" s="110"/>
    </row>
    <row r="148" spans="1:20" ht="20.100000000000001" customHeight="1">
      <c r="B148" s="214"/>
      <c r="C148" s="215"/>
      <c r="D148" s="215"/>
      <c r="E148" s="216"/>
      <c r="F148" s="101" t="s">
        <v>2457</v>
      </c>
      <c r="G148" s="102"/>
      <c r="H148" s="102"/>
      <c r="I148" s="102"/>
      <c r="J148" s="103"/>
      <c r="K148" s="108" t="s">
        <v>2548</v>
      </c>
      <c r="L148" s="108"/>
      <c r="M148" s="108"/>
      <c r="N148" s="108"/>
      <c r="O148" s="109"/>
      <c r="P148" s="110"/>
    </row>
    <row r="149" spans="1:20" ht="20.100000000000001" customHeight="1">
      <c r="B149" s="214"/>
      <c r="C149" s="215"/>
      <c r="D149" s="215"/>
      <c r="E149" s="216"/>
      <c r="F149" s="101" t="s">
        <v>2456</v>
      </c>
      <c r="G149" s="102"/>
      <c r="H149" s="102"/>
      <c r="I149" s="102"/>
      <c r="J149" s="103"/>
      <c r="K149" s="108" t="s">
        <v>2548</v>
      </c>
      <c r="L149" s="108"/>
      <c r="M149" s="108"/>
      <c r="N149" s="108"/>
      <c r="O149" s="109"/>
      <c r="P149" s="110"/>
    </row>
    <row r="150" spans="1:20" ht="20.100000000000001" customHeight="1">
      <c r="B150" s="214"/>
      <c r="C150" s="215"/>
      <c r="D150" s="215"/>
      <c r="E150" s="216"/>
      <c r="F150" s="101" t="s">
        <v>2458</v>
      </c>
      <c r="G150" s="102"/>
      <c r="H150" s="102"/>
      <c r="I150" s="102"/>
      <c r="J150" s="103"/>
      <c r="K150" s="108" t="s">
        <v>2548</v>
      </c>
      <c r="L150" s="108"/>
      <c r="M150" s="108"/>
      <c r="N150" s="108"/>
      <c r="O150" s="109"/>
      <c r="P150" s="110"/>
    </row>
    <row r="151" spans="1:20" ht="20.100000000000001" customHeight="1">
      <c r="B151" s="214"/>
      <c r="C151" s="215"/>
      <c r="D151" s="215"/>
      <c r="E151" s="216"/>
      <c r="F151" s="101" t="s">
        <v>2459</v>
      </c>
      <c r="G151" s="102"/>
      <c r="H151" s="102"/>
      <c r="I151" s="102"/>
      <c r="J151" s="103"/>
      <c r="K151" s="108" t="s">
        <v>2544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2544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2544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2544</v>
      </c>
      <c r="L157" s="117"/>
      <c r="M157" s="117"/>
      <c r="N157" s="117"/>
      <c r="O157" s="117"/>
      <c r="P157" s="118"/>
    </row>
    <row r="158" spans="1:20" ht="20.100000000000001" customHeight="1">
      <c r="B158" s="214"/>
      <c r="C158" s="215"/>
      <c r="D158" s="215"/>
      <c r="E158" s="216"/>
      <c r="F158" s="101" t="s">
        <v>2518</v>
      </c>
      <c r="G158" s="102"/>
      <c r="H158" s="102"/>
      <c r="I158" s="102"/>
      <c r="J158" s="103"/>
      <c r="K158" s="109" t="s">
        <v>2544</v>
      </c>
      <c r="L158" s="117"/>
      <c r="M158" s="117"/>
      <c r="N158" s="117"/>
      <c r="O158" s="117"/>
      <c r="P158" s="118"/>
    </row>
    <row r="159" spans="1:20" ht="20.100000000000001" customHeight="1">
      <c r="B159" s="214"/>
      <c r="C159" s="215"/>
      <c r="D159" s="215"/>
      <c r="E159" s="216"/>
      <c r="F159" s="101" t="s">
        <v>2461</v>
      </c>
      <c r="G159" s="102"/>
      <c r="H159" s="102"/>
      <c r="I159" s="102"/>
      <c r="J159" s="103"/>
      <c r="K159" s="109" t="s">
        <v>2544</v>
      </c>
      <c r="L159" s="117"/>
      <c r="M159" s="117"/>
      <c r="N159" s="117"/>
      <c r="O159" s="117"/>
      <c r="P159" s="118"/>
    </row>
    <row r="160" spans="1:20" ht="20.100000000000001" customHeight="1">
      <c r="B160" s="214"/>
      <c r="C160" s="215"/>
      <c r="D160" s="215"/>
      <c r="E160" s="216"/>
      <c r="F160" s="101" t="s">
        <v>403</v>
      </c>
      <c r="G160" s="102"/>
      <c r="H160" s="102"/>
      <c r="I160" s="102"/>
      <c r="J160" s="103"/>
      <c r="K160" s="108" t="s">
        <v>2544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2544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2544</v>
      </c>
      <c r="L162" s="108"/>
      <c r="M162" s="108"/>
      <c r="N162" s="108"/>
      <c r="O162" s="109"/>
      <c r="P162" s="110"/>
    </row>
    <row r="163" spans="1:20" ht="20.100000000000001" customHeight="1">
      <c r="B163" s="214"/>
      <c r="C163" s="215"/>
      <c r="D163" s="215"/>
      <c r="E163" s="216"/>
      <c r="F163" s="101" t="s">
        <v>2462</v>
      </c>
      <c r="G163" s="102"/>
      <c r="H163" s="102"/>
      <c r="I163" s="102"/>
      <c r="J163" s="103"/>
      <c r="K163" s="108" t="s">
        <v>2548</v>
      </c>
      <c r="L163" s="108"/>
      <c r="M163" s="108"/>
      <c r="N163" s="108"/>
      <c r="O163" s="109"/>
      <c r="P163" s="110"/>
    </row>
    <row r="164" spans="1:20" ht="20.100000000000001" customHeight="1">
      <c r="B164" s="214"/>
      <c r="C164" s="215"/>
      <c r="D164" s="215"/>
      <c r="E164" s="216"/>
      <c r="F164" s="134" t="s">
        <v>2509</v>
      </c>
      <c r="G164" s="112"/>
      <c r="H164" s="112"/>
      <c r="I164" s="112"/>
      <c r="J164" s="113"/>
      <c r="K164" s="108" t="s">
        <v>2548</v>
      </c>
      <c r="L164" s="108"/>
      <c r="M164" s="108"/>
      <c r="N164" s="108"/>
      <c r="O164" s="109"/>
      <c r="P164" s="110"/>
    </row>
    <row r="165" spans="1:20" ht="20.100000000000001"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2544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2548</v>
      </c>
      <c r="L171" s="108"/>
      <c r="M171" s="108"/>
      <c r="N171" s="108"/>
      <c r="O171" s="109"/>
      <c r="P171" s="110"/>
    </row>
    <row r="172" spans="1:20" ht="20.100000000000001" customHeight="1">
      <c r="B172" s="214"/>
      <c r="C172" s="215"/>
      <c r="D172" s="215"/>
      <c r="E172" s="216"/>
      <c r="F172" s="135"/>
      <c r="G172" s="88"/>
      <c r="H172" s="89"/>
      <c r="I172" s="194" t="s">
        <v>95</v>
      </c>
      <c r="J172" s="196"/>
      <c r="K172" s="108" t="s">
        <v>2548</v>
      </c>
      <c r="L172" s="108"/>
      <c r="M172" s="108"/>
      <c r="N172" s="108"/>
      <c r="O172" s="109"/>
      <c r="P172" s="110"/>
    </row>
    <row r="173" spans="1:20" ht="20.100000000000001" customHeight="1">
      <c r="B173" s="214"/>
      <c r="C173" s="215"/>
      <c r="D173" s="215"/>
      <c r="E173" s="216"/>
      <c r="F173" s="136"/>
      <c r="G173" s="91"/>
      <c r="H173" s="92"/>
      <c r="I173" s="266" t="s">
        <v>96</v>
      </c>
      <c r="J173" s="234"/>
      <c r="K173" s="108" t="s">
        <v>2544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2548</v>
      </c>
      <c r="L174" s="108"/>
      <c r="M174" s="108"/>
      <c r="N174" s="108"/>
      <c r="O174" s="109"/>
      <c r="P174" s="110"/>
    </row>
    <row r="175" spans="1:20" ht="20.100000000000001" customHeight="1">
      <c r="B175" s="214"/>
      <c r="C175" s="215"/>
      <c r="D175" s="215"/>
      <c r="E175" s="216"/>
      <c r="F175" s="197"/>
      <c r="G175" s="198"/>
      <c r="H175" s="199"/>
      <c r="I175" s="194" t="s">
        <v>95</v>
      </c>
      <c r="J175" s="196"/>
      <c r="K175" s="108" t="s">
        <v>2544</v>
      </c>
      <c r="L175" s="108"/>
      <c r="M175" s="108"/>
      <c r="N175" s="108"/>
      <c r="O175" s="109"/>
      <c r="P175" s="110"/>
    </row>
    <row r="176" spans="1:20" ht="20.100000000000001" customHeight="1">
      <c r="B176" s="214"/>
      <c r="C176" s="215"/>
      <c r="D176" s="215"/>
      <c r="E176" s="216"/>
      <c r="F176" s="197"/>
      <c r="G176" s="198"/>
      <c r="H176" s="199"/>
      <c r="I176" s="266" t="s">
        <v>96</v>
      </c>
      <c r="J176" s="234"/>
      <c r="K176" s="108" t="s">
        <v>2548</v>
      </c>
      <c r="L176" s="108"/>
      <c r="M176" s="108"/>
      <c r="N176" s="108"/>
      <c r="O176" s="109"/>
      <c r="P176" s="110"/>
    </row>
    <row r="177" spans="1:20" ht="20.100000000000001"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00000000000001" customHeight="1">
      <c r="B192" s="111" t="s">
        <v>97</v>
      </c>
      <c r="C192" s="112"/>
      <c r="D192" s="112"/>
      <c r="E192" s="112"/>
      <c r="F192" s="113"/>
      <c r="G192" s="110" t="s">
        <v>2548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2557</v>
      </c>
      <c r="G197" s="306" t="s">
        <v>455</v>
      </c>
      <c r="H197" s="306"/>
      <c r="I197" s="306"/>
      <c r="J197" s="306"/>
      <c r="K197" s="306"/>
      <c r="L197" s="306"/>
      <c r="M197" s="306"/>
      <c r="N197" s="306"/>
      <c r="O197" s="306"/>
      <c r="P197" s="410"/>
    </row>
    <row r="198" spans="1:20" ht="20.100000000000001" customHeight="1">
      <c r="B198" s="186"/>
      <c r="C198" s="130"/>
      <c r="D198" s="130"/>
      <c r="E198" s="130"/>
      <c r="F198" s="14" t="s">
        <v>2557</v>
      </c>
      <c r="G198" s="102" t="s">
        <v>456</v>
      </c>
      <c r="H198" s="102"/>
      <c r="I198" s="102"/>
      <c r="J198" s="102"/>
      <c r="K198" s="102"/>
      <c r="L198" s="102"/>
      <c r="M198" s="102"/>
      <c r="N198" s="102"/>
      <c r="O198" s="102"/>
      <c r="P198" s="263"/>
    </row>
    <row r="199" spans="1:20" ht="20.100000000000001" customHeight="1">
      <c r="B199" s="186"/>
      <c r="C199" s="130"/>
      <c r="D199" s="130"/>
      <c r="E199" s="130"/>
      <c r="F199" s="14" t="s">
        <v>2557</v>
      </c>
      <c r="G199" s="102" t="s">
        <v>457</v>
      </c>
      <c r="H199" s="102"/>
      <c r="I199" s="102"/>
      <c r="J199" s="102"/>
      <c r="K199" s="102"/>
      <c r="L199" s="102"/>
      <c r="M199" s="102"/>
      <c r="N199" s="102"/>
      <c r="O199" s="102"/>
      <c r="P199" s="263"/>
    </row>
    <row r="200" spans="1:20" ht="79.5" customHeight="1">
      <c r="B200" s="186"/>
      <c r="C200" s="130"/>
      <c r="D200" s="130"/>
      <c r="E200" s="130"/>
      <c r="F200" s="14" t="s">
        <v>2557</v>
      </c>
      <c r="G200" s="102" t="s">
        <v>432</v>
      </c>
      <c r="H200" s="102"/>
      <c r="I200" s="103"/>
      <c r="J200" s="121" t="s">
        <v>2558</v>
      </c>
      <c r="K200" s="122"/>
      <c r="L200" s="122"/>
      <c r="M200" s="122"/>
      <c r="N200" s="122"/>
      <c r="O200" s="122"/>
      <c r="P200" s="123"/>
    </row>
    <row r="201" spans="1:20" ht="39.950000000000003" customHeight="1">
      <c r="B201" s="81" t="s">
        <v>101</v>
      </c>
      <c r="C201" s="76"/>
      <c r="D201" s="453">
        <v>1</v>
      </c>
      <c r="E201" s="412"/>
      <c r="F201" s="130" t="s">
        <v>5</v>
      </c>
      <c r="G201" s="130"/>
      <c r="H201" s="130"/>
      <c r="I201" s="131" t="s">
        <v>2634</v>
      </c>
      <c r="J201" s="105"/>
      <c r="K201" s="105"/>
      <c r="L201" s="105"/>
      <c r="M201" s="105"/>
      <c r="N201" s="105"/>
      <c r="O201" s="106"/>
      <c r="P201" s="107"/>
    </row>
    <row r="202" spans="1:20" ht="39.950000000000003" customHeight="1">
      <c r="B202" s="82"/>
      <c r="C202" s="78"/>
      <c r="D202" s="486"/>
      <c r="E202" s="414"/>
      <c r="F202" s="130" t="s">
        <v>103</v>
      </c>
      <c r="G202" s="130"/>
      <c r="H202" s="130"/>
      <c r="I202" s="131" t="s">
        <v>2635</v>
      </c>
      <c r="J202" s="105"/>
      <c r="K202" s="105"/>
      <c r="L202" s="105"/>
      <c r="M202" s="105"/>
      <c r="N202" s="105"/>
      <c r="O202" s="106"/>
      <c r="P202" s="107"/>
    </row>
    <row r="203" spans="1:20" ht="79.5" customHeight="1">
      <c r="B203" s="82"/>
      <c r="C203" s="78"/>
      <c r="D203" s="486"/>
      <c r="E203" s="414"/>
      <c r="F203" s="130" t="s">
        <v>104</v>
      </c>
      <c r="G203" s="130"/>
      <c r="H203" s="130"/>
      <c r="I203" s="131" t="s">
        <v>2636</v>
      </c>
      <c r="J203" s="105"/>
      <c r="K203" s="105"/>
      <c r="L203" s="105"/>
      <c r="M203" s="105"/>
      <c r="N203" s="105"/>
      <c r="O203" s="106"/>
      <c r="P203" s="107"/>
    </row>
    <row r="204" spans="1:20" ht="79.5" customHeight="1">
      <c r="B204" s="82"/>
      <c r="C204" s="78"/>
      <c r="D204" s="486"/>
      <c r="E204" s="414"/>
      <c r="F204" s="130" t="s">
        <v>413</v>
      </c>
      <c r="G204" s="130"/>
      <c r="H204" s="130"/>
      <c r="I204" s="131" t="s">
        <v>2559</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2544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2544</v>
      </c>
      <c r="N206" s="117"/>
      <c r="O206" s="117"/>
      <c r="P206" s="118"/>
      <c r="T206" s="69"/>
    </row>
    <row r="207" spans="1:20" ht="39.950000000000003" customHeight="1">
      <c r="B207" s="82"/>
      <c r="C207" s="78"/>
      <c r="D207" s="453">
        <v>2</v>
      </c>
      <c r="E207" s="412"/>
      <c r="F207" s="130" t="s">
        <v>5</v>
      </c>
      <c r="G207" s="130"/>
      <c r="H207" s="130"/>
      <c r="I207" s="121" t="s">
        <v>2637</v>
      </c>
      <c r="J207" s="268"/>
      <c r="K207" s="268"/>
      <c r="L207" s="268"/>
      <c r="M207" s="268"/>
      <c r="N207" s="268"/>
      <c r="O207" s="268"/>
      <c r="P207" s="269"/>
    </row>
    <row r="208" spans="1:20" ht="39.950000000000003" customHeight="1">
      <c r="B208" s="82"/>
      <c r="C208" s="78"/>
      <c r="D208" s="486"/>
      <c r="E208" s="414"/>
      <c r="F208" s="130" t="s">
        <v>103</v>
      </c>
      <c r="G208" s="130"/>
      <c r="H208" s="130"/>
      <c r="I208" s="131" t="s">
        <v>2638</v>
      </c>
      <c r="J208" s="105"/>
      <c r="K208" s="105"/>
      <c r="L208" s="105"/>
      <c r="M208" s="105"/>
      <c r="N208" s="105"/>
      <c r="O208" s="106"/>
      <c r="P208" s="107"/>
    </row>
    <row r="209" spans="1:20" ht="79.5" customHeight="1">
      <c r="B209" s="82"/>
      <c r="C209" s="78"/>
      <c r="D209" s="486"/>
      <c r="E209" s="414"/>
      <c r="F209" s="130" t="s">
        <v>104</v>
      </c>
      <c r="G209" s="130"/>
      <c r="H209" s="130"/>
      <c r="I209" s="131" t="s">
        <v>2621</v>
      </c>
      <c r="J209" s="105"/>
      <c r="K209" s="105"/>
      <c r="L209" s="105"/>
      <c r="M209" s="105"/>
      <c r="N209" s="105"/>
      <c r="O209" s="106"/>
      <c r="P209" s="107"/>
    </row>
    <row r="210" spans="1:20" ht="79.5" customHeight="1">
      <c r="B210" s="82"/>
      <c r="C210" s="78"/>
      <c r="D210" s="486"/>
      <c r="E210" s="414"/>
      <c r="F210" s="130" t="s">
        <v>413</v>
      </c>
      <c r="G210" s="130"/>
      <c r="H210" s="130"/>
      <c r="I210" s="131" t="s">
        <v>2559</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2544</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2544</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2639</v>
      </c>
      <c r="J235" s="105"/>
      <c r="K235" s="105"/>
      <c r="L235" s="105"/>
      <c r="M235" s="105"/>
      <c r="N235" s="105"/>
      <c r="O235" s="106"/>
      <c r="P235" s="107"/>
    </row>
    <row r="236" spans="1:20" ht="39.950000000000003" customHeight="1">
      <c r="B236" s="82"/>
      <c r="C236" s="78"/>
      <c r="D236" s="413"/>
      <c r="E236" s="414"/>
      <c r="F236" s="130" t="s">
        <v>103</v>
      </c>
      <c r="G236" s="130"/>
      <c r="H236" s="130"/>
      <c r="I236" s="131" t="s">
        <v>2640</v>
      </c>
      <c r="J236" s="105"/>
      <c r="K236" s="105"/>
      <c r="L236" s="105"/>
      <c r="M236" s="105"/>
      <c r="N236" s="105"/>
      <c r="O236" s="106"/>
      <c r="P236" s="107"/>
    </row>
    <row r="237" spans="1:20" ht="39.950000000000003" customHeight="1">
      <c r="B237" s="82"/>
      <c r="C237" s="78"/>
      <c r="D237" s="413"/>
      <c r="E237" s="414"/>
      <c r="F237" s="260" t="s">
        <v>105</v>
      </c>
      <c r="G237" s="260"/>
      <c r="H237" s="260"/>
      <c r="I237" s="131" t="s">
        <v>2560</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2557</v>
      </c>
      <c r="G244" s="345" t="s">
        <v>459</v>
      </c>
      <c r="H244" s="102"/>
      <c r="I244" s="102"/>
      <c r="J244" s="102"/>
      <c r="K244" s="102"/>
      <c r="L244" s="102"/>
      <c r="M244" s="102"/>
      <c r="N244" s="102"/>
      <c r="O244" s="102"/>
      <c r="P244" s="263"/>
    </row>
    <row r="245" spans="2:16" ht="60" customHeight="1">
      <c r="B245" s="90"/>
      <c r="C245" s="91"/>
      <c r="D245" s="91"/>
      <c r="E245" s="92"/>
      <c r="F245" s="14" t="s">
        <v>2557</v>
      </c>
      <c r="G245" s="345" t="s">
        <v>432</v>
      </c>
      <c r="H245" s="102"/>
      <c r="I245" s="103"/>
      <c r="J245" s="121" t="s">
        <v>2561</v>
      </c>
      <c r="K245" s="122"/>
      <c r="L245" s="122"/>
      <c r="M245" s="122"/>
      <c r="N245" s="122"/>
      <c r="O245" s="122"/>
      <c r="P245" s="123"/>
    </row>
    <row r="246" spans="2:16" ht="120" customHeight="1">
      <c r="B246" s="186" t="s">
        <v>109</v>
      </c>
      <c r="C246" s="130"/>
      <c r="D246" s="130"/>
      <c r="E246" s="130"/>
      <c r="F246" s="121" t="s">
        <v>2562</v>
      </c>
      <c r="G246" s="268"/>
      <c r="H246" s="268"/>
      <c r="I246" s="268"/>
      <c r="J246" s="268"/>
      <c r="K246" s="268"/>
      <c r="L246" s="268"/>
      <c r="M246" s="268"/>
      <c r="N246" s="268"/>
      <c r="O246" s="268"/>
      <c r="P246" s="269"/>
    </row>
    <row r="247" spans="2:16" ht="120" customHeight="1">
      <c r="B247" s="186" t="s">
        <v>110</v>
      </c>
      <c r="C247" s="130"/>
      <c r="D247" s="130"/>
      <c r="E247" s="130"/>
      <c r="F247" s="121" t="s">
        <v>2563</v>
      </c>
      <c r="G247" s="268"/>
      <c r="H247" s="268"/>
      <c r="I247" s="268"/>
      <c r="J247" s="268"/>
      <c r="K247" s="268"/>
      <c r="L247" s="268"/>
      <c r="M247" s="268"/>
      <c r="N247" s="268"/>
      <c r="O247" s="268"/>
      <c r="P247" s="269"/>
    </row>
    <row r="248" spans="2:16" ht="20.100000000000001" customHeight="1">
      <c r="B248" s="186" t="s">
        <v>111</v>
      </c>
      <c r="C248" s="130"/>
      <c r="D248" s="130"/>
      <c r="E248" s="130"/>
      <c r="F248" s="109" t="s">
        <v>2544</v>
      </c>
      <c r="G248" s="117"/>
      <c r="H248" s="117"/>
      <c r="I248" s="117"/>
      <c r="J248" s="117"/>
      <c r="K248" s="117"/>
      <c r="L248" s="117"/>
      <c r="M248" s="117"/>
      <c r="N248" s="117"/>
      <c r="O248" s="117"/>
      <c r="P248" s="118"/>
    </row>
    <row r="249" spans="2:16" ht="120" customHeight="1">
      <c r="B249" s="186" t="s">
        <v>112</v>
      </c>
      <c r="C249" s="130"/>
      <c r="D249" s="130"/>
      <c r="E249" s="130"/>
      <c r="F249" s="121" t="s">
        <v>2564</v>
      </c>
      <c r="G249" s="268"/>
      <c r="H249" s="268"/>
      <c r="I249" s="268"/>
      <c r="J249" s="268"/>
      <c r="K249" s="268"/>
      <c r="L249" s="268"/>
      <c r="M249" s="268"/>
      <c r="N249" s="268"/>
      <c r="O249" s="268"/>
      <c r="P249" s="269"/>
    </row>
    <row r="250" spans="2:16" ht="20.100000000000001" customHeight="1">
      <c r="B250" s="247" t="s">
        <v>114</v>
      </c>
      <c r="C250" s="248"/>
      <c r="D250" s="248"/>
      <c r="E250" s="248"/>
      <c r="F250" s="109" t="s">
        <v>2548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2544</v>
      </c>
      <c r="G251" s="117"/>
      <c r="H251" s="117"/>
      <c r="I251" s="117"/>
      <c r="J251" s="117"/>
      <c r="K251" s="117"/>
      <c r="L251" s="117"/>
      <c r="M251" s="117"/>
      <c r="N251" s="117"/>
      <c r="O251" s="117"/>
      <c r="P251" s="118"/>
    </row>
    <row r="252" spans="2:16" ht="20.100000000000001" customHeight="1">
      <c r="B252" s="190"/>
      <c r="C252" s="191"/>
      <c r="D252" s="248" t="s">
        <v>117</v>
      </c>
      <c r="E252" s="248"/>
      <c r="F252" s="109" t="s">
        <v>2544</v>
      </c>
      <c r="G252" s="117"/>
      <c r="H252" s="117"/>
      <c r="I252" s="117"/>
      <c r="J252" s="117"/>
      <c r="K252" s="117"/>
      <c r="L252" s="117"/>
      <c r="M252" s="117"/>
      <c r="N252" s="117"/>
      <c r="O252" s="117"/>
      <c r="P252" s="118"/>
    </row>
    <row r="253" spans="2:16" ht="20.100000000000001" customHeight="1">
      <c r="B253" s="190"/>
      <c r="C253" s="191"/>
      <c r="D253" s="248" t="s">
        <v>118</v>
      </c>
      <c r="E253" s="248"/>
      <c r="F253" s="109" t="s">
        <v>2544</v>
      </c>
      <c r="G253" s="117"/>
      <c r="H253" s="117"/>
      <c r="I253" s="117"/>
      <c r="J253" s="117"/>
      <c r="K253" s="117"/>
      <c r="L253" s="117"/>
      <c r="M253" s="117"/>
      <c r="N253" s="117"/>
      <c r="O253" s="117"/>
      <c r="P253" s="118"/>
    </row>
    <row r="254" spans="2:16" ht="20.100000000000001" customHeight="1">
      <c r="B254" s="190"/>
      <c r="C254" s="191"/>
      <c r="D254" s="248" t="s">
        <v>119</v>
      </c>
      <c r="E254" s="248"/>
      <c r="F254" s="109" t="s">
        <v>2544</v>
      </c>
      <c r="G254" s="117"/>
      <c r="H254" s="117"/>
      <c r="I254" s="117"/>
      <c r="J254" s="117"/>
      <c r="K254" s="117"/>
      <c r="L254" s="117"/>
      <c r="M254" s="117"/>
      <c r="N254" s="117"/>
      <c r="O254" s="117"/>
      <c r="P254" s="118"/>
    </row>
    <row r="255" spans="2:16" ht="20.100000000000001" customHeight="1">
      <c r="B255" s="190"/>
      <c r="C255" s="191"/>
      <c r="D255" s="248" t="s">
        <v>120</v>
      </c>
      <c r="E255" s="248"/>
      <c r="F255" s="109" t="s">
        <v>2544</v>
      </c>
      <c r="G255" s="117"/>
      <c r="H255" s="117"/>
      <c r="I255" s="117"/>
      <c r="J255" s="117"/>
      <c r="K255" s="117"/>
      <c r="L255" s="117"/>
      <c r="M255" s="117"/>
      <c r="N255" s="117"/>
      <c r="O255" s="117"/>
      <c r="P255" s="118"/>
    </row>
    <row r="256" spans="2:16" ht="20.100000000000001" customHeight="1">
      <c r="B256" s="190"/>
      <c r="C256" s="191"/>
      <c r="D256" s="191" t="s">
        <v>121</v>
      </c>
      <c r="E256" s="191"/>
      <c r="F256" s="109" t="s">
        <v>2548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2548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2544</v>
      </c>
      <c r="K263" s="108"/>
      <c r="L263" s="108"/>
      <c r="M263" s="108"/>
      <c r="N263" s="108"/>
      <c r="O263" s="109"/>
      <c r="P263" s="110"/>
      <c r="S263" s="15" t="str">
        <f>IF(J263="","未記入","")</f>
        <v/>
      </c>
    </row>
    <row r="264" spans="2:20" ht="120" customHeight="1">
      <c r="B264" s="186" t="s">
        <v>123</v>
      </c>
      <c r="C264" s="130"/>
      <c r="D264" s="130"/>
      <c r="E264" s="130"/>
      <c r="F264" s="121" t="s">
        <v>2641</v>
      </c>
      <c r="G264" s="268"/>
      <c r="H264" s="268"/>
      <c r="I264" s="268"/>
      <c r="J264" s="268"/>
      <c r="K264" s="268"/>
      <c r="L264" s="268"/>
      <c r="M264" s="268"/>
      <c r="N264" s="268"/>
      <c r="O264" s="268"/>
      <c r="P264" s="269"/>
    </row>
    <row r="265" spans="2:20" ht="60" customHeight="1">
      <c r="B265" s="186" t="s">
        <v>474</v>
      </c>
      <c r="C265" s="130"/>
      <c r="D265" s="130"/>
      <c r="E265" s="130"/>
      <c r="F265" s="121" t="s">
        <v>2565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2566</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2567</v>
      </c>
      <c r="K271" s="122"/>
      <c r="L271" s="122"/>
      <c r="M271" s="122"/>
      <c r="N271" s="122"/>
      <c r="O271" s="122"/>
      <c r="P271" s="123"/>
    </row>
    <row r="272" spans="2:20" ht="20.100000000000001" customHeight="1">
      <c r="B272" s="186" t="s">
        <v>127</v>
      </c>
      <c r="C272" s="130"/>
      <c r="D272" s="130"/>
      <c r="E272" s="130"/>
      <c r="F272" s="109">
        <v>56</v>
      </c>
      <c r="G272" s="117"/>
      <c r="H272" s="117"/>
      <c r="I272" s="117"/>
      <c r="J272" s="117"/>
      <c r="K272" s="117"/>
      <c r="L272" s="117"/>
      <c r="M272" s="117"/>
      <c r="N272" s="102" t="s">
        <v>476</v>
      </c>
      <c r="O272" s="102"/>
      <c r="P272" s="263"/>
    </row>
    <row r="273" spans="1:20" ht="120" customHeight="1" thickBot="1">
      <c r="B273" s="315" t="s">
        <v>71</v>
      </c>
      <c r="C273" s="125"/>
      <c r="D273" s="125"/>
      <c r="E273" s="126"/>
      <c r="F273" s="242" t="s">
        <v>2568</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0.5</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25</v>
      </c>
      <c r="F284" s="399"/>
      <c r="G284" s="399"/>
      <c r="H284" s="109">
        <v>18</v>
      </c>
      <c r="I284" s="117"/>
      <c r="J284" s="400"/>
      <c r="K284" s="108">
        <v>7</v>
      </c>
      <c r="L284" s="108"/>
      <c r="M284" s="108"/>
      <c r="N284" s="108">
        <v>18</v>
      </c>
      <c r="O284" s="109"/>
      <c r="P284" s="110"/>
    </row>
    <row r="285" spans="1:20" ht="20.100000000000001" customHeight="1">
      <c r="B285" s="44"/>
      <c r="C285" s="130" t="s">
        <v>138</v>
      </c>
      <c r="D285" s="130"/>
      <c r="E285" s="399">
        <f>IF(OR($H$285&lt;&gt;"",$K$285&lt;&gt;""),SUM($H$285,$K$285),"")</f>
        <v>19</v>
      </c>
      <c r="F285" s="399"/>
      <c r="G285" s="399"/>
      <c r="H285" s="109">
        <v>13</v>
      </c>
      <c r="I285" s="117"/>
      <c r="J285" s="400"/>
      <c r="K285" s="108">
        <v>6</v>
      </c>
      <c r="L285" s="108"/>
      <c r="M285" s="108"/>
      <c r="N285" s="108">
        <v>14.9</v>
      </c>
      <c r="O285" s="109"/>
      <c r="P285" s="110"/>
    </row>
    <row r="286" spans="1:20" ht="20.100000000000001" customHeight="1">
      <c r="B286" s="45"/>
      <c r="C286" s="130" t="s">
        <v>139</v>
      </c>
      <c r="D286" s="130"/>
      <c r="E286" s="399">
        <f>IF(OR($H$286&lt;&gt;"",$K$286&lt;&gt;""),SUM($H$286,$K$286),"")</f>
        <v>4</v>
      </c>
      <c r="F286" s="399"/>
      <c r="G286" s="399"/>
      <c r="H286" s="109">
        <v>3</v>
      </c>
      <c r="I286" s="117"/>
      <c r="J286" s="400"/>
      <c r="K286" s="108">
        <v>1</v>
      </c>
      <c r="L286" s="108"/>
      <c r="M286" s="108"/>
      <c r="N286" s="108">
        <v>3.1</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0.5</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0.5</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0.5</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32</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9</v>
      </c>
      <c r="H303" s="195"/>
      <c r="I303" s="196"/>
      <c r="J303" s="108">
        <v>6</v>
      </c>
      <c r="K303" s="108"/>
      <c r="L303" s="108"/>
      <c r="M303" s="108">
        <v>3</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8</v>
      </c>
      <c r="H305" s="195"/>
      <c r="I305" s="196"/>
      <c r="J305" s="108">
        <v>5</v>
      </c>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2569</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2544</v>
      </c>
      <c r="M339" s="94"/>
      <c r="N339" s="94"/>
      <c r="O339" s="94"/>
      <c r="P339" s="95"/>
    </row>
    <row r="340" spans="2:20" ht="20.100000000000001" customHeight="1">
      <c r="B340" s="364"/>
      <c r="C340" s="365"/>
      <c r="D340" s="365"/>
      <c r="E340" s="365"/>
      <c r="F340" s="366"/>
      <c r="G340" s="134" t="s">
        <v>440</v>
      </c>
      <c r="H340" s="113"/>
      <c r="I340" s="109" t="s">
        <v>2544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2570</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v>
      </c>
      <c r="J345" s="28"/>
      <c r="K345" s="28"/>
      <c r="L345" s="28"/>
      <c r="M345" s="28"/>
      <c r="N345" s="28"/>
      <c r="O345" s="28"/>
      <c r="P345" s="28"/>
      <c r="Q345" s="12"/>
    </row>
    <row r="346" spans="2:20" ht="20.100000000000001" customHeight="1">
      <c r="B346" s="111" t="s">
        <v>181</v>
      </c>
      <c r="C346" s="112"/>
      <c r="D346" s="112"/>
      <c r="E346" s="112"/>
      <c r="F346" s="113"/>
      <c r="G346" s="28">
        <v>1</v>
      </c>
      <c r="H346" s="28"/>
      <c r="I346" s="28">
        <v>2</v>
      </c>
      <c r="J346" s="28"/>
      <c r="K346" s="28"/>
      <c r="L346" s="28"/>
      <c r="M346" s="28"/>
      <c r="N346" s="28"/>
      <c r="O346" s="28">
        <v>1</v>
      </c>
      <c r="P346" s="28"/>
      <c r="Q346" s="12"/>
    </row>
    <row r="347" spans="2:20" ht="20.100000000000001" customHeight="1">
      <c r="B347" s="354" t="s">
        <v>182</v>
      </c>
      <c r="C347" s="355"/>
      <c r="D347" s="101" t="s">
        <v>183</v>
      </c>
      <c r="E347" s="102"/>
      <c r="F347" s="103"/>
      <c r="G347" s="28">
        <v>1</v>
      </c>
      <c r="H347" s="28"/>
      <c r="I347" s="28">
        <v>1</v>
      </c>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4</v>
      </c>
      <c r="J350" s="352">
        <v>1</v>
      </c>
      <c r="K350" s="352"/>
      <c r="L350" s="352"/>
      <c r="M350" s="352"/>
      <c r="N350" s="352"/>
      <c r="O350" s="352">
        <v>1</v>
      </c>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3</v>
      </c>
      <c r="J352" s="352">
        <v>2</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1</v>
      </c>
      <c r="I354" s="28">
        <v>5</v>
      </c>
      <c r="J354" s="28">
        <v>3</v>
      </c>
      <c r="K354" s="28">
        <v>1</v>
      </c>
      <c r="L354" s="28"/>
      <c r="M354" s="28">
        <v>1</v>
      </c>
      <c r="N354" s="28"/>
      <c r="O354" s="28"/>
      <c r="P354" s="28"/>
      <c r="Q354" s="12"/>
    </row>
    <row r="355" spans="1:20" ht="20.100000000000001" customHeight="1" thickBot="1">
      <c r="B355" s="256" t="s">
        <v>188</v>
      </c>
      <c r="C355" s="257"/>
      <c r="D355" s="257"/>
      <c r="E355" s="257"/>
      <c r="F355" s="257"/>
      <c r="G355" s="257"/>
      <c r="H355" s="128" t="s">
        <v>2544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2642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2573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2643</v>
      </c>
      <c r="J376" s="108"/>
      <c r="K376" s="108"/>
      <c r="L376" s="108"/>
      <c r="M376" s="109"/>
      <c r="N376" s="117"/>
      <c r="O376" s="117"/>
      <c r="P376" s="118"/>
    </row>
    <row r="377" spans="2:20" ht="20.100000000000001" customHeight="1">
      <c r="B377" s="186"/>
      <c r="C377" s="130"/>
      <c r="D377" s="130"/>
      <c r="E377" s="101" t="s">
        <v>210</v>
      </c>
      <c r="F377" s="102"/>
      <c r="G377" s="102"/>
      <c r="H377" s="103"/>
      <c r="I377" s="109" t="s">
        <v>2575</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11.61</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t="s">
        <v>2644</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t="s">
        <v>2576</v>
      </c>
      <c r="J383" s="117"/>
      <c r="K383" s="117"/>
      <c r="L383" s="50" t="s">
        <v>480</v>
      </c>
      <c r="M383" s="109"/>
      <c r="N383" s="117"/>
      <c r="O383" s="117"/>
      <c r="P383" s="37" t="s">
        <v>480</v>
      </c>
    </row>
    <row r="384" spans="2:20" ht="20.100000000000001" customHeight="1">
      <c r="B384" s="339" t="s">
        <v>204</v>
      </c>
      <c r="C384" s="97"/>
      <c r="D384" s="97"/>
      <c r="E384" s="97"/>
      <c r="F384" s="97"/>
      <c r="G384" s="97"/>
      <c r="H384" s="267"/>
      <c r="I384" s="109" t="s">
        <v>2645</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t="s">
        <v>2646</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t="s">
        <v>2576</v>
      </c>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t="s">
        <v>2577</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t="s">
        <v>2578</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t="s">
        <v>2576</v>
      </c>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2579</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t="s">
        <v>2576</v>
      </c>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2581</v>
      </c>
      <c r="H401" s="268"/>
      <c r="I401" s="268"/>
      <c r="J401" s="268"/>
      <c r="K401" s="268"/>
      <c r="L401" s="268"/>
      <c r="M401" s="268"/>
      <c r="N401" s="268"/>
      <c r="O401" s="268"/>
      <c r="P401" s="269"/>
    </row>
    <row r="402" spans="2:20" ht="120" customHeight="1">
      <c r="B402" s="303" t="s">
        <v>216</v>
      </c>
      <c r="C402" s="102"/>
      <c r="D402" s="102"/>
      <c r="E402" s="102"/>
      <c r="F402" s="103"/>
      <c r="G402" s="121" t="s">
        <v>2582</v>
      </c>
      <c r="H402" s="268"/>
      <c r="I402" s="268"/>
      <c r="J402" s="268"/>
      <c r="K402" s="268"/>
      <c r="L402" s="268"/>
      <c r="M402" s="268"/>
      <c r="N402" s="268"/>
      <c r="O402" s="268"/>
      <c r="P402" s="269"/>
    </row>
    <row r="403" spans="2:20" ht="120" customHeight="1">
      <c r="B403" s="303" t="s">
        <v>219</v>
      </c>
      <c r="C403" s="102"/>
      <c r="D403" s="102"/>
      <c r="E403" s="102"/>
      <c r="F403" s="103"/>
      <c r="G403" s="121" t="s">
        <v>2652</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2647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2583</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2584</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t="s">
        <v>2585</v>
      </c>
      <c r="K423" s="105"/>
      <c r="L423" s="105"/>
      <c r="M423" s="105"/>
      <c r="N423" s="105"/>
      <c r="O423" s="106"/>
      <c r="P423" s="107"/>
    </row>
    <row r="424" spans="1:20" ht="180" customHeight="1">
      <c r="B424" s="190"/>
      <c r="C424" s="191"/>
      <c r="D424" s="101" t="s">
        <v>237</v>
      </c>
      <c r="E424" s="102"/>
      <c r="F424" s="102"/>
      <c r="G424" s="102"/>
      <c r="H424" s="102"/>
      <c r="I424" s="103"/>
      <c r="J424" s="131" t="s">
        <v>2648</v>
      </c>
      <c r="K424" s="105"/>
      <c r="L424" s="105"/>
      <c r="M424" s="105"/>
      <c r="N424" s="105"/>
      <c r="O424" s="106"/>
      <c r="P424" s="107"/>
    </row>
    <row r="425" spans="1:20" ht="39.950000000000003" customHeight="1">
      <c r="B425" s="190" t="s">
        <v>234</v>
      </c>
      <c r="C425" s="191"/>
      <c r="D425" s="109" t="s">
        <v>2586</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2587</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20</v>
      </c>
      <c r="I431" s="94"/>
      <c r="J431" s="94"/>
      <c r="K431" s="94"/>
      <c r="L431" s="94"/>
      <c r="M431" s="94"/>
      <c r="N431" s="94"/>
      <c r="O431" s="94"/>
      <c r="P431" s="49" t="s">
        <v>476</v>
      </c>
    </row>
    <row r="432" spans="1:20" ht="20.100000000000001" customHeight="1">
      <c r="B432" s="301"/>
      <c r="C432" s="302"/>
      <c r="D432" s="130" t="s">
        <v>245</v>
      </c>
      <c r="E432" s="130"/>
      <c r="F432" s="130"/>
      <c r="G432" s="130"/>
      <c r="H432" s="109">
        <v>32</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11</v>
      </c>
      <c r="I440" s="117"/>
      <c r="J440" s="117"/>
      <c r="K440" s="117"/>
      <c r="L440" s="117"/>
      <c r="M440" s="117"/>
      <c r="N440" s="117"/>
      <c r="O440" s="117"/>
      <c r="P440" s="37" t="s">
        <v>478</v>
      </c>
    </row>
    <row r="441" spans="2:16" ht="20.100000000000001" customHeight="1">
      <c r="B441" s="287"/>
      <c r="C441" s="288"/>
      <c r="D441" s="130" t="s">
        <v>254</v>
      </c>
      <c r="E441" s="130"/>
      <c r="F441" s="130"/>
      <c r="G441" s="130"/>
      <c r="H441" s="109">
        <v>18</v>
      </c>
      <c r="I441" s="117"/>
      <c r="J441" s="117"/>
      <c r="K441" s="117"/>
      <c r="L441" s="117"/>
      <c r="M441" s="117"/>
      <c r="N441" s="117"/>
      <c r="O441" s="117"/>
      <c r="P441" s="37" t="s">
        <v>478</v>
      </c>
    </row>
    <row r="442" spans="2:16" ht="20.100000000000001" customHeight="1">
      <c r="B442" s="287"/>
      <c r="C442" s="288"/>
      <c r="D442" s="130" t="s">
        <v>255</v>
      </c>
      <c r="E442" s="130"/>
      <c r="F442" s="130"/>
      <c r="G442" s="130"/>
      <c r="H442" s="109">
        <v>10</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87.3</v>
      </c>
      <c r="I453" s="94"/>
      <c r="J453" s="94"/>
      <c r="K453" s="94"/>
      <c r="L453" s="94"/>
      <c r="M453" s="94"/>
      <c r="N453" s="94"/>
      <c r="O453" s="94"/>
      <c r="P453" s="49" t="s">
        <v>484</v>
      </c>
    </row>
    <row r="454" spans="2:20" ht="20.100000000000001" customHeight="1">
      <c r="B454" s="186" t="s">
        <v>266</v>
      </c>
      <c r="C454" s="130"/>
      <c r="D454" s="130"/>
      <c r="E454" s="130"/>
      <c r="F454" s="130"/>
      <c r="G454" s="130"/>
      <c r="H454" s="109">
        <v>52</v>
      </c>
      <c r="I454" s="117"/>
      <c r="J454" s="117"/>
      <c r="K454" s="117"/>
      <c r="L454" s="117"/>
      <c r="M454" s="117"/>
      <c r="N454" s="117"/>
      <c r="O454" s="117"/>
      <c r="P454" s="37" t="s">
        <v>476</v>
      </c>
    </row>
    <row r="455" spans="2:20" ht="20.100000000000001" customHeight="1">
      <c r="B455" s="186" t="s">
        <v>267</v>
      </c>
      <c r="C455" s="130"/>
      <c r="D455" s="130"/>
      <c r="E455" s="130"/>
      <c r="F455" s="130"/>
      <c r="G455" s="130"/>
      <c r="H455" s="109">
        <v>92.8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7</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2588</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2649</v>
      </c>
      <c r="I475" s="268"/>
      <c r="J475" s="268"/>
      <c r="K475" s="268"/>
      <c r="L475" s="268"/>
      <c r="M475" s="268"/>
      <c r="N475" s="268"/>
      <c r="O475" s="268"/>
      <c r="P475" s="269"/>
    </row>
    <row r="476" spans="1:20" ht="20.100000000000001" customHeight="1">
      <c r="B476" s="280"/>
      <c r="C476" s="101" t="s">
        <v>14</v>
      </c>
      <c r="D476" s="102"/>
      <c r="E476" s="102"/>
      <c r="F476" s="102"/>
      <c r="G476" s="103"/>
      <c r="H476" s="217" t="s">
        <v>2589</v>
      </c>
      <c r="I476" s="132"/>
      <c r="J476" s="35" t="s">
        <v>468</v>
      </c>
      <c r="K476" s="132" t="s">
        <v>2629</v>
      </c>
      <c r="L476" s="132"/>
      <c r="M476" s="35" t="s">
        <v>468</v>
      </c>
      <c r="N476" s="132" t="s">
        <v>2650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2590</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2591</v>
      </c>
      <c r="I482" s="268"/>
      <c r="J482" s="268"/>
      <c r="K482" s="268"/>
      <c r="L482" s="268"/>
      <c r="M482" s="268"/>
      <c r="N482" s="268"/>
      <c r="O482" s="268"/>
      <c r="P482" s="269"/>
    </row>
    <row r="483" spans="2:16" ht="20.100000000000001" customHeight="1">
      <c r="B483" s="273"/>
      <c r="C483" s="101" t="s">
        <v>14</v>
      </c>
      <c r="D483" s="102"/>
      <c r="E483" s="102"/>
      <c r="F483" s="102"/>
      <c r="G483" s="103"/>
      <c r="H483" s="217" t="s">
        <v>2534</v>
      </c>
      <c r="I483" s="132"/>
      <c r="J483" s="35" t="s">
        <v>468</v>
      </c>
      <c r="K483" s="132" t="s">
        <v>2535</v>
      </c>
      <c r="L483" s="132"/>
      <c r="M483" s="35" t="s">
        <v>468</v>
      </c>
      <c r="N483" s="132" t="s">
        <v>2536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2593</v>
      </c>
      <c r="I489" s="268"/>
      <c r="J489" s="268"/>
      <c r="K489" s="268"/>
      <c r="L489" s="268"/>
      <c r="M489" s="268"/>
      <c r="N489" s="268"/>
      <c r="O489" s="268"/>
      <c r="P489" s="269"/>
    </row>
    <row r="490" spans="2:16" ht="20.100000000000001" customHeight="1">
      <c r="B490" s="273"/>
      <c r="C490" s="101" t="s">
        <v>14</v>
      </c>
      <c r="D490" s="102"/>
      <c r="E490" s="102"/>
      <c r="F490" s="102"/>
      <c r="G490" s="103"/>
      <c r="H490" s="217" t="s">
        <v>2594</v>
      </c>
      <c r="I490" s="132"/>
      <c r="J490" s="35" t="s">
        <v>468</v>
      </c>
      <c r="K490" s="132" t="s">
        <v>2595</v>
      </c>
      <c r="L490" s="132"/>
      <c r="M490" s="35" t="s">
        <v>468</v>
      </c>
      <c r="N490" s="132" t="s">
        <v>2596</v>
      </c>
      <c r="O490" s="132"/>
      <c r="P490" s="133"/>
    </row>
    <row r="491" spans="2:16" ht="20.100000000000001" customHeight="1">
      <c r="B491" s="273"/>
      <c r="C491" s="134" t="s">
        <v>280</v>
      </c>
      <c r="D491" s="112"/>
      <c r="E491" s="113"/>
      <c r="F491" s="137" t="s">
        <v>281</v>
      </c>
      <c r="G491" s="138"/>
      <c r="H491" s="23">
        <v>9</v>
      </c>
      <c r="I491" s="35" t="s">
        <v>485</v>
      </c>
      <c r="J491" s="24">
        <v>30</v>
      </c>
      <c r="K491" s="35" t="s">
        <v>486</v>
      </c>
      <c r="L491" s="56" t="s">
        <v>434</v>
      </c>
      <c r="M491" s="24">
        <v>18</v>
      </c>
      <c r="N491" s="35" t="s">
        <v>485</v>
      </c>
      <c r="O491" s="24">
        <v>30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2592</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2597</v>
      </c>
      <c r="I496" s="268"/>
      <c r="J496" s="268"/>
      <c r="K496" s="268"/>
      <c r="L496" s="268"/>
      <c r="M496" s="268"/>
      <c r="N496" s="268"/>
      <c r="O496" s="268"/>
      <c r="P496" s="269"/>
    </row>
    <row r="497" spans="2:20" ht="20.100000000000001" customHeight="1">
      <c r="B497" s="273"/>
      <c r="C497" s="101" t="s">
        <v>14</v>
      </c>
      <c r="D497" s="102"/>
      <c r="E497" s="102"/>
      <c r="F497" s="102"/>
      <c r="G497" s="103"/>
      <c r="H497" s="217" t="s">
        <v>2589</v>
      </c>
      <c r="I497" s="132"/>
      <c r="J497" s="35" t="s">
        <v>468</v>
      </c>
      <c r="K497" s="132" t="s">
        <v>2598</v>
      </c>
      <c r="L497" s="132"/>
      <c r="M497" s="35" t="s">
        <v>468</v>
      </c>
      <c r="N497" s="132" t="s">
        <v>2599</v>
      </c>
      <c r="O497" s="132"/>
      <c r="P497" s="133"/>
    </row>
    <row r="498" spans="2:20" ht="20.100000000000001" customHeight="1">
      <c r="B498" s="273"/>
      <c r="C498" s="134" t="s">
        <v>280</v>
      </c>
      <c r="D498" s="112"/>
      <c r="E498" s="113"/>
      <c r="F498" s="137" t="s">
        <v>281</v>
      </c>
      <c r="G498" s="138"/>
      <c r="H498" s="23">
        <v>9</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2600</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2601</v>
      </c>
      <c r="I503" s="268"/>
      <c r="J503" s="268"/>
      <c r="K503" s="268"/>
      <c r="L503" s="268"/>
      <c r="M503" s="268"/>
      <c r="N503" s="268"/>
      <c r="O503" s="268"/>
      <c r="P503" s="269"/>
    </row>
    <row r="504" spans="2:20" ht="20.100000000000001" customHeight="1">
      <c r="B504" s="273"/>
      <c r="C504" s="101" t="s">
        <v>14</v>
      </c>
      <c r="D504" s="102"/>
      <c r="E504" s="102"/>
      <c r="F504" s="102"/>
      <c r="G504" s="103"/>
      <c r="H504" s="217" t="s">
        <v>2589</v>
      </c>
      <c r="I504" s="132"/>
      <c r="J504" s="35" t="s">
        <v>468</v>
      </c>
      <c r="K504" s="132" t="s">
        <v>2602</v>
      </c>
      <c r="L504" s="132"/>
      <c r="M504" s="35" t="s">
        <v>468</v>
      </c>
      <c r="N504" s="132" t="s">
        <v>2603</v>
      </c>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2604</v>
      </c>
      <c r="M513" s="105"/>
      <c r="N513" s="105"/>
      <c r="O513" s="106"/>
      <c r="P513" s="107"/>
    </row>
    <row r="514" spans="2:20" ht="20.100000000000001" customHeight="1">
      <c r="B514" s="111" t="s">
        <v>287</v>
      </c>
      <c r="C514" s="112"/>
      <c r="D514" s="112"/>
      <c r="E514" s="112"/>
      <c r="F514" s="112"/>
      <c r="G514" s="113"/>
      <c r="H514" s="109" t="s">
        <v>2544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2605</v>
      </c>
      <c r="M516" s="105"/>
      <c r="N516" s="105"/>
      <c r="O516" s="106"/>
      <c r="P516" s="107"/>
    </row>
    <row r="517" spans="2:20" ht="20.100000000000001" customHeight="1" thickBot="1">
      <c r="B517" s="238" t="s">
        <v>288</v>
      </c>
      <c r="C517" s="239"/>
      <c r="D517" s="239"/>
      <c r="E517" s="239"/>
      <c r="F517" s="239"/>
      <c r="G517" s="239"/>
      <c r="H517" s="128" t="s">
        <v>2544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44075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2548</v>
      </c>
      <c r="K523" s="108"/>
      <c r="L523" s="108"/>
      <c r="M523" s="108"/>
      <c r="N523" s="108"/>
      <c r="O523" s="109"/>
      <c r="P523" s="110"/>
      <c r="S523" s="15" t="str">
        <f>IF($F$520=MST!$I$6,IF(J523="","未記入",""),"")</f>
        <v/>
      </c>
    </row>
    <row r="524" spans="2:20" ht="20.100000000000001"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2608</v>
      </c>
      <c r="K564" s="122"/>
      <c r="L564" s="122"/>
      <c r="M564" s="122"/>
      <c r="N564" s="122"/>
      <c r="O564" s="122"/>
      <c r="P564" s="123"/>
    </row>
    <row r="565" spans="1:22" ht="27.75" customHeight="1">
      <c r="B565" s="111" t="s">
        <v>297</v>
      </c>
      <c r="C565" s="112"/>
      <c r="D565" s="112"/>
      <c r="E565" s="113"/>
      <c r="F565" s="220" t="s">
        <v>2544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G45" zoomScale="85" zoomScaleNormal="85" zoomScaleSheetLayoutView="85" workbookViewId="0">
      <selection activeCell="J34" sqref="J34:Q3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2609</v>
      </c>
      <c r="K4" s="497"/>
      <c r="L4" s="497"/>
      <c r="M4" s="496" t="s">
        <v>2610</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2611</v>
      </c>
      <c r="K13" s="497"/>
      <c r="L13" s="497"/>
      <c r="M13" s="496" t="s">
        <v>2612</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2613</v>
      </c>
      <c r="K26" s="521"/>
      <c r="L26" s="521"/>
      <c r="M26" s="520" t="s">
        <v>2610</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2609</v>
      </c>
      <c r="K48" s="497"/>
      <c r="L48" s="497"/>
      <c r="M48" s="496" t="s">
        <v>2610</v>
      </c>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Q1" zoomScale="85" zoomScaleNormal="85" zoomScaleSheetLayoutView="85"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2544</v>
      </c>
      <c r="K7" s="547"/>
      <c r="L7" s="547"/>
      <c r="M7" s="547"/>
      <c r="N7" s="547"/>
      <c r="O7" s="548"/>
      <c r="P7" s="546" t="s">
        <v>2548</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2544</v>
      </c>
      <c r="K8" s="550"/>
      <c r="L8" s="550"/>
      <c r="M8" s="550"/>
      <c r="N8" s="550"/>
      <c r="O8" s="551"/>
      <c r="P8" s="549" t="s">
        <v>2548</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2544</v>
      </c>
      <c r="Q9" s="550"/>
      <c r="R9" s="550"/>
      <c r="S9" s="550"/>
      <c r="T9" s="550"/>
      <c r="U9" s="551"/>
      <c r="V9" s="545"/>
      <c r="W9" s="545"/>
      <c r="X9" s="545"/>
      <c r="Y9" s="545" t="s">
        <v>2557</v>
      </c>
      <c r="Z9" s="545"/>
      <c r="AA9" s="545"/>
      <c r="AB9" s="554" t="s">
        <v>2614</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2544</v>
      </c>
      <c r="K10" s="550"/>
      <c r="L10" s="550"/>
      <c r="M10" s="550"/>
      <c r="N10" s="550"/>
      <c r="O10" s="551"/>
      <c r="P10" s="549" t="s">
        <v>2548</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2544</v>
      </c>
      <c r="K11" s="550"/>
      <c r="L11" s="550"/>
      <c r="M11" s="550"/>
      <c r="N11" s="550"/>
      <c r="O11" s="551"/>
      <c r="P11" s="549" t="s">
        <v>2548</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2544</v>
      </c>
      <c r="K12" s="550"/>
      <c r="L12" s="550"/>
      <c r="M12" s="550"/>
      <c r="N12" s="550"/>
      <c r="O12" s="551"/>
      <c r="P12" s="549" t="s">
        <v>2548</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2544</v>
      </c>
      <c r="K13" s="550"/>
      <c r="L13" s="550"/>
      <c r="M13" s="550"/>
      <c r="N13" s="550"/>
      <c r="O13" s="551"/>
      <c r="P13" s="549" t="s">
        <v>2548</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2548</v>
      </c>
      <c r="K14" s="550"/>
      <c r="L14" s="550"/>
      <c r="M14" s="550"/>
      <c r="N14" s="550"/>
      <c r="O14" s="551"/>
      <c r="P14" s="549" t="s">
        <v>2544</v>
      </c>
      <c r="Q14" s="550"/>
      <c r="R14" s="550"/>
      <c r="S14" s="550"/>
      <c r="T14" s="550"/>
      <c r="U14" s="551"/>
      <c r="V14" s="545" t="s">
        <v>2557</v>
      </c>
      <c r="W14" s="545"/>
      <c r="X14" s="545"/>
      <c r="Y14" s="545" t="s">
        <v>2557</v>
      </c>
      <c r="Z14" s="545"/>
      <c r="AA14" s="545"/>
      <c r="AB14" s="554" t="s">
        <v>2614</v>
      </c>
      <c r="AC14" s="555"/>
      <c r="AD14" s="555"/>
      <c r="AE14" s="554" t="s">
        <v>2615</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2544</v>
      </c>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2544</v>
      </c>
      <c r="K17" s="547"/>
      <c r="L17" s="547"/>
      <c r="M17" s="547"/>
      <c r="N17" s="547"/>
      <c r="O17" s="548"/>
      <c r="P17" s="546" t="s">
        <v>2544</v>
      </c>
      <c r="Q17" s="547"/>
      <c r="R17" s="547"/>
      <c r="S17" s="547"/>
      <c r="T17" s="547"/>
      <c r="U17" s="548"/>
      <c r="V17" s="589"/>
      <c r="W17" s="589"/>
      <c r="X17" s="589"/>
      <c r="Y17" s="589" t="s">
        <v>2557</v>
      </c>
      <c r="Z17" s="589"/>
      <c r="AA17" s="589"/>
      <c r="AB17" s="587"/>
      <c r="AC17" s="588"/>
      <c r="AD17" s="588"/>
      <c r="AE17" s="587" t="s">
        <v>2651</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2544</v>
      </c>
      <c r="K18" s="550"/>
      <c r="L18" s="550"/>
      <c r="M18" s="550"/>
      <c r="N18" s="550"/>
      <c r="O18" s="551"/>
      <c r="P18" s="549" t="s">
        <v>2544</v>
      </c>
      <c r="Q18" s="550"/>
      <c r="R18" s="550"/>
      <c r="S18" s="550"/>
      <c r="T18" s="550"/>
      <c r="U18" s="551"/>
      <c r="V18" s="545"/>
      <c r="W18" s="545"/>
      <c r="X18" s="545"/>
      <c r="Y18" s="545" t="s">
        <v>2557</v>
      </c>
      <c r="Z18" s="545"/>
      <c r="AA18" s="545"/>
      <c r="AB18" s="554"/>
      <c r="AC18" s="555"/>
      <c r="AD18" s="555"/>
      <c r="AE18" s="554" t="s">
        <v>2616</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2544</v>
      </c>
      <c r="K19" s="550"/>
      <c r="L19" s="550"/>
      <c r="M19" s="550"/>
      <c r="N19" s="550"/>
      <c r="O19" s="551"/>
      <c r="P19" s="549" t="s">
        <v>2544</v>
      </c>
      <c r="Q19" s="550"/>
      <c r="R19" s="550"/>
      <c r="S19" s="550"/>
      <c r="T19" s="550"/>
      <c r="U19" s="551"/>
      <c r="V19" s="545"/>
      <c r="W19" s="545"/>
      <c r="X19" s="545"/>
      <c r="Y19" s="545" t="s">
        <v>2557</v>
      </c>
      <c r="Z19" s="545"/>
      <c r="AA19" s="545"/>
      <c r="AB19" s="554"/>
      <c r="AC19" s="555"/>
      <c r="AD19" s="555"/>
      <c r="AE19" s="554" t="s">
        <v>2616</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2544</v>
      </c>
      <c r="K20" s="550"/>
      <c r="L20" s="550"/>
      <c r="M20" s="550"/>
      <c r="N20" s="550"/>
      <c r="O20" s="551"/>
      <c r="P20" s="549" t="s">
        <v>2544</v>
      </c>
      <c r="Q20" s="550"/>
      <c r="R20" s="550"/>
      <c r="S20" s="550"/>
      <c r="T20" s="550"/>
      <c r="U20" s="551"/>
      <c r="V20" s="545" t="s">
        <v>2557</v>
      </c>
      <c r="W20" s="545"/>
      <c r="X20" s="545"/>
      <c r="Y20" s="545"/>
      <c r="Z20" s="545"/>
      <c r="AA20" s="545"/>
      <c r="AB20" s="554"/>
      <c r="AC20" s="555"/>
      <c r="AD20" s="555"/>
      <c r="AE20" s="554" t="s">
        <v>2617</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2544</v>
      </c>
      <c r="Q21" s="550"/>
      <c r="R21" s="550"/>
      <c r="S21" s="550"/>
      <c r="T21" s="550"/>
      <c r="U21" s="551"/>
      <c r="V21" s="545" t="s">
        <v>2557</v>
      </c>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2544</v>
      </c>
      <c r="Q23" s="550"/>
      <c r="R23" s="550"/>
      <c r="S23" s="550"/>
      <c r="T23" s="550"/>
      <c r="U23" s="551"/>
      <c r="V23" s="545"/>
      <c r="W23" s="545"/>
      <c r="X23" s="545"/>
      <c r="Y23" s="545" t="s">
        <v>2557</v>
      </c>
      <c r="Z23" s="545"/>
      <c r="AA23" s="545"/>
      <c r="AB23" s="554" t="s">
        <v>2614</v>
      </c>
      <c r="AC23" s="555"/>
      <c r="AD23" s="555"/>
      <c r="AE23" s="554" t="s">
        <v>2618</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2544</v>
      </c>
      <c r="K24" s="550"/>
      <c r="L24" s="550"/>
      <c r="M24" s="550"/>
      <c r="N24" s="550"/>
      <c r="O24" s="551"/>
      <c r="P24" s="549" t="s">
        <v>2544</v>
      </c>
      <c r="Q24" s="550"/>
      <c r="R24" s="550"/>
      <c r="S24" s="550"/>
      <c r="T24" s="550"/>
      <c r="U24" s="551"/>
      <c r="V24" s="545"/>
      <c r="W24" s="545"/>
      <c r="X24" s="545"/>
      <c r="Y24" s="545" t="s">
        <v>2557</v>
      </c>
      <c r="Z24" s="545"/>
      <c r="AA24" s="545"/>
      <c r="AB24" s="554"/>
      <c r="AC24" s="555"/>
      <c r="AD24" s="555"/>
      <c r="AE24" s="554" t="s">
        <v>2651</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2548</v>
      </c>
      <c r="K25" s="550"/>
      <c r="L25" s="550"/>
      <c r="M25" s="550"/>
      <c r="N25" s="550"/>
      <c r="O25" s="551"/>
      <c r="P25" s="549" t="s">
        <v>2548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2544</v>
      </c>
      <c r="Q28" s="547"/>
      <c r="R28" s="547"/>
      <c r="S28" s="547"/>
      <c r="T28" s="547"/>
      <c r="U28" s="548"/>
      <c r="V28" s="589"/>
      <c r="W28" s="589"/>
      <c r="X28" s="589"/>
      <c r="Y28" s="589" t="s">
        <v>2557</v>
      </c>
      <c r="Z28" s="589"/>
      <c r="AA28" s="589"/>
      <c r="AB28" s="587" t="s">
        <v>2619</v>
      </c>
      <c r="AC28" s="588"/>
      <c r="AD28" s="588"/>
      <c r="AE28" s="587" t="s">
        <v>2620</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2544</v>
      </c>
      <c r="K29" s="550"/>
      <c r="L29" s="550"/>
      <c r="M29" s="550"/>
      <c r="N29" s="550"/>
      <c r="O29" s="551"/>
      <c r="P29" s="549" t="s">
        <v>2544</v>
      </c>
      <c r="Q29" s="550"/>
      <c r="R29" s="550"/>
      <c r="S29" s="550"/>
      <c r="T29" s="550"/>
      <c r="U29" s="551"/>
      <c r="V29" s="545" t="s">
        <v>2557</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2544</v>
      </c>
      <c r="K30" s="550"/>
      <c r="L30" s="550"/>
      <c r="M30" s="550"/>
      <c r="N30" s="550"/>
      <c r="O30" s="551"/>
      <c r="P30" s="549" t="s">
        <v>2544</v>
      </c>
      <c r="Q30" s="550"/>
      <c r="R30" s="550"/>
      <c r="S30" s="550"/>
      <c r="T30" s="550"/>
      <c r="U30" s="551"/>
      <c r="V30" s="545" t="s">
        <v>2557</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2544</v>
      </c>
      <c r="K31" s="550"/>
      <c r="L31" s="550"/>
      <c r="M31" s="550"/>
      <c r="N31" s="550"/>
      <c r="O31" s="551"/>
      <c r="P31" s="549" t="s">
        <v>2548</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2544</v>
      </c>
      <c r="K32" s="557"/>
      <c r="L32" s="557"/>
      <c r="M32" s="557"/>
      <c r="N32" s="557"/>
      <c r="O32" s="558"/>
      <c r="P32" s="556" t="s">
        <v>2548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2544</v>
      </c>
      <c r="K34" s="547"/>
      <c r="L34" s="547"/>
      <c r="M34" s="547"/>
      <c r="N34" s="547"/>
      <c r="O34" s="548"/>
      <c r="P34" s="546" t="s">
        <v>2544</v>
      </c>
      <c r="Q34" s="547"/>
      <c r="R34" s="547"/>
      <c r="S34" s="547"/>
      <c r="T34" s="547"/>
      <c r="U34" s="548"/>
      <c r="V34" s="589" t="s">
        <v>2557</v>
      </c>
      <c r="W34" s="589"/>
      <c r="X34" s="589"/>
      <c r="Y34" s="589" t="s">
        <v>2557</v>
      </c>
      <c r="Z34" s="589"/>
      <c r="AA34" s="589"/>
      <c r="AB34" s="587" t="s">
        <v>2619</v>
      </c>
      <c r="AC34" s="588"/>
      <c r="AD34" s="588"/>
      <c r="AE34" s="587" t="s">
        <v>2615</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2548</v>
      </c>
      <c r="K35" s="550"/>
      <c r="L35" s="550"/>
      <c r="M35" s="550"/>
      <c r="N35" s="550"/>
      <c r="O35" s="551"/>
      <c r="P35" s="549" t="s">
        <v>2548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2548</v>
      </c>
      <c r="K36" s="557"/>
      <c r="L36" s="557"/>
      <c r="M36" s="557"/>
      <c r="N36" s="557"/>
      <c r="O36" s="558"/>
      <c r="P36" s="556" t="s">
        <v>2544</v>
      </c>
      <c r="Q36" s="557"/>
      <c r="R36" s="557"/>
      <c r="S36" s="557"/>
      <c r="T36" s="557"/>
      <c r="U36" s="558"/>
      <c r="V36" s="590" t="s">
        <v>2557</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