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AD84BBA2-911D-40B6-A536-D13DF395D6A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<sst xmlns="http://schemas.openxmlformats.org/spreadsheetml/2006/main" count="3257" uniqueCount="2676">
  <si>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</si>
  <si>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</si>
  <si>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</si>
  <si>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</si>
  <si>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</si>
  <si>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</si>
  <si>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</si>
  <si>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</si>
  <si>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</si>
  <si>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</si>
  <si>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</si>
  <si>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</si>
  <si>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</si>
  <si>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</si>
  <si>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</si>
  <si>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</si>
  <si>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</si>
  <si>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</si>
  <si>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</si>
  <si>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</si>
  <si>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</si>
  <si>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</si>
  <si>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</si>
  <si>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</si>
  <si>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</si>
  <si>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</si>
  <si>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</si>
  <si>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</si>
  <si>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</si>
  <si>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</si>
  <si>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</si>
  <si>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</si>
  <si>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</si>
  <si>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</si>
  <si>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</si>
  <si>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</si>
  <si>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</si>
  <si>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</si>
  <si>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</si>
  <si>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</si>
  <si>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</si>
  <si>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</si>
  <si>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</si>
  <si>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</si>
  <si>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</si>
  <si>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</si>
  <si>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</si>
  <si>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</si>
  <si>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</si>
  <si>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</si>
  <si>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</si>
  <si>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</si>
  <si>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</si>
  <si>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</si>
  <si>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</si>
  <si>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</si>
  <si>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</si>
  <si>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</si>
  <si>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</si>
  <si>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</si>
  <si>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</si>
  <si>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</si>
  <si>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</si>
  <si>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</si>
  <si>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</si>
  <si>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</si>
  <si>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</si>
  <si>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</si>
  <si>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</si>
  <si>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</si>
  <si>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</si>
  <si>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</si>
  <si>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</si>
  <si>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</si>
  <si>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</si>
  <si>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</si>
  <si>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</si>
  <si>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</si>
  <si>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</si>
  <si>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</si>
  <si>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</si>
  <si>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</si>
  <si>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</si>
  <si>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</si>
  <si>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</si>
  <si>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</si>
  <si>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</si>
  <si>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</si>
  <si>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</si>
  <si>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</si>
  <si>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</si>
  <si>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</si>
  <si>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</si>
  <si>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</si>
  <si>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</si>
  <si>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</si>
  <si>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</si>
  <si>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</si>
  <si>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</si>
  <si>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</si>
  <si>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</si>
  <si>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</si>
  <si>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</si>
  <si>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</si>
  <si>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</si>
  <si>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</si>
  <si>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</si>
  <si>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</si>
  <si>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</si>
  <si>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</si>
  <si>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</si>
  <si>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</si>
  <si>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</si>
  <si>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</si>
  <si>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</si>
  <si>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</si>
  <si>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</si>
  <si>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</si>
  <si>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</si>
  <si>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</si>
  <si>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</si>
  <si>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</si>
  <si>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</si>
  <si>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</si>
  <si>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</si>
  <si>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</si>
  <si>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</si>
  <si>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</si>
  <si>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</si>
  <si>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</si>
  <si>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</si>
  <si>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</si>
  <si>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</si>
  <si>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</si>
  <si>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</si>
  <si>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</si>
  <si>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</si>
  <si>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</si>
  <si>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</si>
  <si>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</si>
  <si>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</si>
  <si>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</si>
  <si>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</si>
  <si>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</si>
  <si>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</si>
  <si>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</si>
  <si>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</si>
  <si>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</si>
  <si>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</si>
  <si>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</si>
  <si>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</si>
  <si>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</si>
  <si>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</si>
  <si>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</si>
  <si>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</si>
  <si>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</si>
  <si>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</si>
  <si>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</si>
  <si>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</si>
  <si>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</si>
  <si>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</si>
  <si>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</si>
  <si>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</si>
  <si>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</si>
  <si>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</si>
  <si>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</si>
  <si>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</si>
  <si>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</si>
  <si>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</si>
  <si>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</si>
  <si>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</si>
  <si>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</si>
  <si>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</si>
  <si>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</si>
  <si>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</si>
  <si>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</si>
  <si>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</si>
  <si>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</si>
  <si>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</si>
  <si>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</si>
  <si>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</si>
  <si>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</si>
  <si>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</si>
  <si>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</si>
  <si>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</si>
  <si>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</si>
  <si>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</si>
  <si>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</si>
  <si>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</si>
  <si>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</si>
  <si>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</si>
  <si>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</si>
  <si>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</si>
  <si>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</si>
  <si>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</si>
  <si>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</si>
  <si>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</si>
  <si>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</si>
  <si>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</si>
  <si>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</si>
  <si>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</si>
  <si>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</si>
  <si>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</si>
  <si>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</si>
  <si>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</si>
  <si>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</si>
  <si>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</si>
  <si>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</si>
  <si>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</si>
  <si>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</si>
  <si>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</si>
  <si>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</si>
  <si>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</si>
  <si>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</si>
  <si>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</si>
  <si>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</si>
  <si>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</si>
  <si>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</si>
  <si>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</si>
  <si>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</si>
  <si>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</si>
  <si>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</si>
  <si>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</si>
  <si>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</si>
  <si>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</si>
  <si>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</si>
  <si>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</si>
  <si>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</si>
  <si>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</si>
  <si>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</si>
  <si>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</si>
  <si>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</si>
  <si>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</si>
  <si>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</si>
  <si>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</si>
  <si>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</si>
  <si>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</si>
  <si>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</si>
  <si>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</si>
  <si>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</si>
  <si>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</si>
  <si>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</si>
  <si>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</si>
  <si>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</si>
  <si>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</si>
  <si>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</si>
  <si>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</si>
  <si>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</si>
  <si>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</si>
  <si>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</si>
  <si>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</si>
  <si>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</si>
  <si>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</si>
  <si>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</si>
  <si>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</si>
  <si>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</si>
  <si>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</si>
  <si>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</si>
  <si>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</si>
  <si>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</si>
  <si>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</si>
  <si>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</si>
  <si>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</si>
  <si>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</si>
  <si>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</si>
  <si>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</si>
  <si>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</si>
  <si>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</si>
  <si>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</si>
  <si>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</si>
  <si>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</si>
  <si>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</si>
  <si>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</si>
  <si>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</si>
  <si>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</si>
  <si>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</si>
  <si>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</si>
  <si>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</si>
  <si>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</si>
  <si>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</si>
  <si>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</si>
  <si>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</si>
  <si>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</si>
  <si>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</si>
  <si>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</si>
  <si>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</si>
  <si>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</si>
  <si>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</si>
  <si>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</si>
  <si>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</si>
  <si>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</si>
  <si>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</si>
  <si>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</si>
  <si>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</si>
  <si>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</si>
  <si>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</si>
  <si>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</si>
  <si>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</si>
  <si>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</si>
  <si>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</si>
  <si>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</si>
  <si>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</si>
  <si>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</si>
  <si>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</si>
  <si>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</si>
  <si>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</si>
  <si>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</si>
  <si>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</si>
  <si>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</si>
  <si>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</si>
  <si>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</si>
  <si>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</si>
  <si>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</si>
  <si>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</si>
  <si>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</si>
  <si>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</si>
  <si>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</si>
  <si>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</si>
  <si>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</si>
  <si>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</si>
  <si>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</si>
  <si>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</si>
  <si>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</si>
  <si>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</si>
  <si>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</si>
  <si>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</si>
  <si>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</si>
  <si>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</si>
  <si>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</si>
  <si>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</si>
  <si>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</si>
  <si>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</si>
  <si>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</si>
  <si>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</si>
  <si>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</si>
  <si>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</si>
  <si>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</si>
  <si>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</si>
  <si>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</si>
  <si>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</si>
  <si>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</si>
  <si>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</si>
  <si>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</si>
  <si>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</si>
  <si>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</si>
  <si>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</si>
  <si>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</si>
  <si>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</si>
  <si>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</si>
  <si>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</si>
  <si>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</si>
  <si>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</si>
  <si>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</si>
  <si>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</si>
  <si>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</si>
  <si>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</si>
  <si>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</si>
  <si>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</si>
  <si>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</si>
  <si>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</si>
  <si>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</si>
  <si>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</si>
  <si>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</si>
  <si>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</si>
  <si>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</si>
  <si>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</si>
  <si>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</si>
  <si>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</si>
  <si>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</si>
  <si>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</si>
  <si>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</si>
  <si>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</si>
  <si>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</si>
  <si>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</si>
  <si>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</si>
  <si>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</si>
  <si>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</si>
  <si>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</si>
  <si>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</si>
  <si>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</si>
  <si>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</si>
  <si>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</si>
  <si>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</si>
  <si>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</si>
  <si>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</si>
  <si>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</si>
  <si>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</si>
  <si>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</si>
  <si>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</si>
  <si>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</si>
  <si>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</si>
  <si>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</si>
  <si>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</si>
  <si>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</si>
  <si>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</si>
  <si>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</si>
  <si>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</si>
  <si>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</si>
  <si>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</si>
  <si>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</si>
  <si>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</si>
  <si>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</si>
  <si>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</si>
  <si>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</si>
  <si>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</si>
  <si>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</si>
  <si>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</si>
  <si>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</si>
  <si>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</si>
  <si>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</si>
  <si>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</si>
  <si>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</si>
  <si>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</si>
  <si>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</si>
  <si>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</si>
  <si>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</si>
  <si>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</si>
  <si>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</si>
  <si>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</si>
  <si>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</si>
  <si>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</si>
  <si>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</si>
  <si>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</si>
  <si>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</si>
  <si>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</si>
  <si>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</si>
  <si>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</si>
  <si>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</si>
  <si>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</si>
  <si>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</si>
  <si>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</si>
  <si>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</si>
  <si>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</si>
  <si>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</si>
  <si>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</si>
  <si>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</si>
  <si>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</si>
  <si>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</si>
  <si>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</si>
  <si>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</si>
  <si>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</si>
  <si>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</si>
  <si>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</si>
  <si>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</si>
  <si>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</si>
  <si>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</si>
  <si>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</si>
  <si>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</si>
  <si>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</si>
  <si>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</si>
  <si>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</si>
  <si>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</si>
  <si>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</si>
  <si>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</si>
  <si>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</si>
  <si>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</si>
  <si>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</si>
  <si>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</si>
  <si>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</si>
  <si>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</si>
  <si>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</si>
  <si>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</si>
  <si>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</si>
  <si>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</si>
  <si>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</si>
  <si>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</si>
  <si>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</si>
  <si>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</si>
  <si>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</si>
  <si>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</si>
  <si>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</si>
  <si>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</si>
  <si>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</si>
  <si>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</si>
  <si>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</si>
  <si>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</si>
  <si>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</si>
  <si>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</si>
  <si>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</si>
  <si>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</si>
  <si>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</si>
  <si>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</si>
  <si>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</si>
  <si>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</si>
  <si>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</si>
  <si>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</si>
  <si>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</si>
  <si>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</si>
  <si>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</si>
  <si>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</si>
  <si>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</si>
  <si>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</si>
  <si>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</si>
  <si>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</si>
  <si>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</si>
  <si>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</si>
  <si>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</si>
  <si>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</si>
  <si>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</si>
  <si>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</si>
  <si>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</si>
  <si>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</si>
  <si>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</si>
  <si>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</si>
  <si>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</si>
  <si>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</si>
  <si>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</si>
  <si>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</si>
  <si>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</si>
  <si>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</si>
  <si>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</si>
  <si>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</si>
  <si>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</si>
  <si>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</si>
  <si>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</si>
  <si>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</si>
  <si>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</si>
  <si>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</si>
  <si>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</si>
  <si>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</si>
  <si>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</si>
  <si>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</si>
  <si>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</si>
  <si>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</si>
  <si>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</si>
  <si>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</si>
  <si>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</si>
  <si>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</si>
  <si>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</si>
  <si>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</si>
  <si>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</si>
  <si>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</si>
  <si>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</si>
  <si>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</si>
  <si>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</si>
  <si>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</si>
  <si>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</si>
  <si>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</si>
  <si>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</si>
  <si>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</si>
  <si>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</si>
  <si>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</si>
  <si>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</si>
  <si>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</si>
  <si>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</si>
  <si>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</si>
  <si>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</si>
  <si>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</si>
  <si>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</si>
  <si>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</si>
  <si>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</si>
  <si>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</si>
  <si>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</si>
  <si>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</si>
  <si>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</si>
  <si>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</si>
  <si>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</si>
  <si>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</si>
  <si>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</si>
  <si>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</si>
  <si>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</si>
  <si>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</si>
  <si>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</si>
  <si>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</si>
  <si>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</si>
  <si>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</si>
  <si>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</si>
  <si>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</si>
  <si>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</si>
  <si>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</si>
  <si>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</si>
  <si>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</si>
  <si>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</si>
  <si>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</si>
  <si>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</si>
  <si>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</si>
  <si>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</si>
  <si>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</si>
  <si>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</si>
  <si>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</si>
  <si>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</si>
  <si>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</si>
  <si>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</si>
  <si>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</si>
  <si>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</si>
  <si>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</si>
  <si>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</si>
  <si>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</si>
  <si>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</si>
  <si>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</si>
  <si>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</si>
  <si>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</si>
  <si>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</si>
  <si>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</si>
  <si>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</si>
  <si>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</si>
  <si>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</si>
  <si>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</si>
  <si>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</si>
  <si>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</si>
  <si>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</si>
  <si>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</si>
  <si>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</si>
  <si>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</si>
  <si>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</si>
  <si>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</si>
  <si>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</si>
  <si>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</si>
  <si>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</si>
  <si>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</si>
  <si>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</si>
  <si>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</si>
  <si>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</si>
  <si>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</si>
  <si>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</si>
  <si>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</si>
  <si>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</si>
  <si>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</si>
  <si>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</si>
  <si>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</si>
  <si>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</si>
  <si>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</si>
  <si>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</si>
  <si>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</si>
  <si>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</si>
  <si>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</si>
  <si>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</si>
  <si>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</si>
  <si>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</si>
  <si>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</si>
  <si>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</si>
  <si>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</si>
  <si>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</si>
  <si>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</si>
  <si>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</si>
  <si>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</si>
  <si>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</si>
  <si>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</si>
  <si>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</si>
  <si>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</si>
  <si>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</si>
  <si>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</si>
  <si>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</si>
  <si>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</si>
  <si>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</si>
  <si>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</si>
  <si>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</si>
  <si>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</si>
  <si>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</si>
  <si>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</si>
  <si>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</si>
  <si>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</si>
  <si>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</si>
  <si>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</si>
  <si>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</si>
  <si>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</si>
  <si>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</si>
  <si>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</si>
  <si>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</si>
  <si>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</si>
  <si>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</si>
  <si>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</si>
  <si>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</si>
  <si>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</si>
  <si>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</si>
  <si>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</si>
  <si>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</si>
  <si>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</si>
  <si>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</si>
  <si>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</si>
  <si>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</si>
  <si>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</si>
  <si>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</si>
  <si>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</si>
  <si>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</si>
  <si>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</si>
  <si>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</si>
  <si>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</si>
  <si>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</si>
  <si>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</si>
  <si>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</si>
  <si>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</si>
  <si>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</si>
  <si>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</si>
  <si>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</si>
  <si>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</si>
  <si>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</si>
  <si>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</si>
  <si>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</si>
  <si>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</si>
  <si>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</si>
  <si>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</si>
  <si>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</si>
  <si>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</si>
  <si>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</si>
  <si>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</si>
  <si>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</si>
  <si>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</si>
  <si>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</si>
  <si>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</si>
  <si>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</si>
  <si>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</si>
  <si>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</si>
  <si>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</si>
  <si>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</si>
  <si>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</si>
  <si>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</si>
  <si>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</si>
  <si>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</si>
  <si>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</si>
  <si>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</si>
  <si>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</si>
  <si>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</si>
  <si>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</si>
  <si>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</si>
  <si>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</si>
  <si>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</si>
  <si>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</si>
  <si>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</si>
  <si>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</si>
  <si>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</si>
  <si>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</si>
  <si>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</si>
  <si>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</si>
  <si>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</si>
  <si>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</si>
  <si>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</si>
  <si>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</si>
  <si>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</si>
  <si>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</si>
  <si>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</si>
  <si>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</si>
  <si>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</si>
  <si>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</si>
  <si>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</si>
  <si>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</si>
  <si>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</si>
  <si>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</si>
  <si>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</si>
  <si>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</si>
  <si>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</si>
  <si>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</si>
  <si>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</si>
  <si>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</si>
  <si>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</si>
  <si>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</si>
  <si>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</si>
  <si>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</si>
  <si>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</si>
  <si>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</si>
  <si>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</si>
  <si>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</si>
  <si>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</si>
  <si>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</si>
  <si>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</si>
  <si>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</si>
  <si>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</si>
  <si>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</si>
  <si>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</si>
  <si>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</si>
  <si>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</si>
  <si>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</si>
  <si>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</si>
  <si>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</si>
  <si>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</si>
  <si>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</si>
  <si>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</si>
  <si>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</si>
  <si>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</si>
  <si>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</si>
  <si>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</si>
  <si>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</si>
  <si>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</si>
  <si>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</si>
  <si>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</si>
  <si>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</si>
  <si>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</si>
  <si>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</si>
  <si>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</si>
  <si>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</si>
  <si>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</si>
  <si>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</si>
  <si>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</si>
  <si>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</si>
  <si>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</si>
  <si>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</si>
  <si>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</si>
  <si>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</si>
  <si>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</si>
  <si>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</si>
  <si>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</si>
  <si>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</si>
  <si>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</si>
  <si>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</si>
  <si>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</si>
  <si>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</si>
  <si>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</si>
  <si>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</si>
  <si>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</si>
  <si>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</si>
  <si>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</si>
  <si>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</si>
  <si>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</si>
  <si>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</si>
  <si>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</si>
  <si>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</si>
  <si>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</si>
  <si>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</si>
  <si>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</si>
  <si>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</si>
  <si>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</si>
  <si>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</si>
  <si>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</si>
  <si>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</si>
  <si>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</si>
  <si>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</si>
  <si>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</si>
  <si>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</si>
  <si>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</si>
  <si>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</si>
  <si>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</si>
  <si>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</si>
  <si>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</si>
  <si>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</si>
  <si>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</si>
  <si>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</si>
  <si>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</si>
  <si>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</si>
  <si>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</si>
  <si>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</si>
  <si>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</si>
  <si>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</si>
  <si>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</si>
  <si>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</si>
  <si>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</si>
  <si>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</si>
  <si>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</si>
  <si>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</si>
  <si>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</si>
  <si>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</si>
  <si>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</si>
  <si>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</si>
  <si>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</si>
  <si>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</si>
  <si>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</si>
  <si>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</si>
  <si>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</si>
  <si>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</si>
  <si>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</si>
  <si>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</si>
  <si>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</si>
  <si>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</si>
  <si>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</si>
  <si>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</si>
  <si>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</si>
  <si>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</si>
  <si>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</si>
  <si>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</si>
  <si>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</si>
  <si>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</si>
  <si>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</si>
  <si>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</si>
  <si>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</si>
  <si>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</si>
  <si>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</si>
  <si>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</si>
  <si>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</si>
  <si>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</si>
  <si>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</si>
  <si>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</si>
  <si>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</si>
  <si>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</si>
  <si>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</si>
  <si>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</si>
  <si>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</si>
  <si>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</si>
  <si>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</si>
  <si>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</si>
  <si>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</si>
  <si>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</si>
  <si>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</si>
  <si>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</si>
  <si>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</si>
  <si>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</si>
  <si>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</si>
  <si>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</si>
  <si>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</si>
  <si>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</si>
  <si>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</si>
  <si>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</si>
  <si>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</si>
  <si>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</si>
  <si>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</si>
  <si>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</si>
  <si>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</si>
  <si>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</si>
  <si>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</si>
  <si>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</si>
  <si>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</si>
  <si>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</si>
  <si>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</si>
  <si>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</si>
  <si>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</si>
  <si>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</si>
  <si>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</si>
  <si>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</si>
  <si>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</si>
  <si>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</si>
  <si>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</si>
  <si>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</si>
  <si>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</si>
  <si>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</si>
  <si>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</si>
  <si>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</si>
  <si>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</si>
  <si>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</si>
  <si>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</si>
  <si>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</si>
  <si>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</si>
  <si>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</si>
  <si>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</si>
  <si>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</si>
  <si>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</si>
  <si>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</si>
  <si>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</si>
  <si>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</si>
  <si>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</si>
  <si>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</si>
  <si>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</si>
  <si>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</si>
  <si>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</si>
  <si>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</si>
  <si>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</si>
  <si>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</si>
  <si>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</si>
  <si>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</si>
  <si>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</si>
  <si>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</si>
  <si>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</si>
  <si>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</si>
  <si>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</si>
  <si>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</si>
  <si>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</si>
  <si>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</si>
  <si>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</si>
  <si>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</si>
  <si>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</si>
  <si>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</si>
  <si>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</si>
  <si>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</si>
  <si>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</si>
  <si>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</si>
  <si>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</si>
  <si>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</si>
  <si>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</si>
  <si>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</si>
  <si>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</si>
  <si>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</si>
  <si>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</si>
  <si>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</si>
  <si>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</si>
  <si>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</si>
  <si>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</si>
  <si>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</si>
  <si>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</si>
  <si>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</si>
  <si>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</si>
  <si>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</si>
  <si>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</si>
  <si>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</si>
  <si>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</si>
  <si>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</si>
  <si>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</si>
  <si>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</si>
  <si>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</si>
  <si>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</si>
  <si>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</si>
  <si>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</si>
  <si>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</si>
  <si>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</si>
  <si>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</si>
  <si>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</si>
  <si>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</si>
  <si>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</si>
  <si>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</si>
  <si>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</si>
  <si>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</si>
  <si>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</si>
  <si>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</si>
  <si>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</si>
  <si>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</si>
  <si>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</si>
  <si>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</si>
  <si>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</si>
  <si>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</si>
  <si>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</si>
  <si>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</si>
  <si>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</si>
  <si>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</si>
  <si>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</si>
  <si>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</si>
  <si>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</si>
  <si>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</si>
  <si>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</si>
  <si>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</si>
  <si>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</si>
  <si>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</si>
  <si>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</si>
  <si>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</si>
  <si>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</si>
  <si>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</si>
  <si>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</si>
  <si>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</si>
  <si>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</si>
  <si>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</si>
  <si>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</si>
  <si>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</si>
  <si>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</si>
  <si>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</si>
  <si>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</si>
  <si>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</si>
  <si>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</si>
  <si>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</si>
  <si>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</si>
  <si>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</si>
  <si>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</si>
  <si>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</si>
  <si>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</si>
  <si>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</si>
  <si>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</si>
  <si>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</si>
  <si>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</si>
  <si>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</si>
  <si>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</si>
  <si>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</si>
  <si>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</si>
  <si>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</si>
  <si>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</si>
  <si>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</si>
  <si>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</si>
  <si>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</si>
  <si>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</si>
  <si>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</si>
  <si>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</si>
  <si>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</si>
  <si>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</si>
  <si>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</si>
  <si>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</si>
  <si>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</si>
  <si>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</si>
  <si>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</si>
  <si>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</si>
  <si>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</si>
  <si>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</si>
  <si>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</si>
  <si>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</si>
  <si>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</si>
  <si>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</si>
  <si>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</si>
  <si>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</si>
  <si>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</si>
  <si>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</si>
  <si>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</si>
  <si>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</si>
  <si>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</si>
  <si>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</si>
  <si>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</si>
  <si>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</si>
  <si>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</si>
  <si>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</si>
  <si>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</si>
  <si>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</si>
  <si>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</si>
  <si>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</si>
  <si>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</si>
  <si>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</si>
  <si>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</si>
  <si>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</si>
  <si>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</si>
  <si>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</si>
  <si>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</si>
  <si>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</si>
  <si>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</si>
  <si>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</si>
  <si>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</si>
  <si>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</si>
  <si>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</si>
  <si>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</si>
  <si>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</si>
  <si>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</si>
  <si>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</si>
  <si>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</si>
  <si>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</si>
  <si>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</si>
  <si>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</si>
  <si>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</si>
  <si>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</si>
  <si>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</si>
  <si>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</si>
  <si>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</si>
  <si>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</si>
  <si>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</si>
  <si>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</si>
  <si>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</si>
  <si>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</si>
  <si>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</si>
  <si>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</si>
  <si>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</si>
  <si>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</si>
  <si>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</si>
  <si>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</si>
  <si>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</si>
  <si>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</si>
  <si>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</si>
  <si>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</si>
  <si>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</si>
  <si>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</si>
  <si>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</si>
  <si>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</si>
  <si>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</si>
  <si>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</si>
  <si>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</si>
  <si>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</si>
  <si>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</si>
  <si>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</si>
  <si>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</si>
  <si>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</si>
  <si>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</si>
  <si>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</si>
  <si>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</si>
  <si>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</si>
  <si>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</si>
  <si>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</si>
  <si>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</si>
  <si>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</si>
  <si>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</si>
  <si>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</si>
  <si>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</si>
  <si>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</si>
  <si>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</si>
  <si>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</si>
  <si>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</si>
  <si>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</si>
  <si>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</si>
  <si>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</si>
  <si>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</si>
  <si>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</si>
  <si>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</si>
  <si>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</si>
  <si>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</si>
  <si>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</si>
  <si>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</si>
  <si>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</si>
  <si>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</si>
  <si>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</si>
  <si>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</si>
  <si>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</si>
  <si>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</si>
  <si>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</si>
  <si>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</si>
  <si>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</si>
  <si>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</si>
  <si>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</si>
  <si>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</si>
  <si>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</si>
  <si>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</si>
  <si>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</si>
  <si>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</si>
  <si>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</si>
  <si>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</si>
  <si>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</si>
  <si>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</si>
  <si>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</si>
  <si>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</si>
  <si>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</si>
  <si>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</si>
  <si>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</si>
  <si>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</si>
  <si>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</si>
  <si>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</si>
  <si>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</si>
  <si>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</si>
  <si>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</si>
  <si>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</si>
  <si>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</si>
  <si>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</si>
  <si>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</si>
  <si>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</si>
  <si>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</si>
  <si>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</si>
  <si>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</si>
  <si>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</si>
  <si>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</si>
  <si>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</si>
  <si>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</si>
  <si>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</si>
  <si>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</si>
  <si>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</si>
  <si>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</si>
  <si>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</si>
  <si>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</si>
  <si>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</si>
  <si>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</si>
  <si>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</si>
  <si>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</si>
  <si>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</si>
  <si>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</si>
  <si>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</si>
  <si>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</si>
  <si>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</si>
  <si>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</si>
  <si>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</si>
  <si>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</si>
  <si>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</si>
  <si>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</si>
  <si>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</si>
  <si>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</si>
  <si>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</si>
  <si>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</si>
  <si>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</si>
  <si>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</si>
  <si>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</si>
  <si>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</si>
  <si>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</si>
  <si>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</si>
  <si>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</si>
  <si>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</si>
  <si>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</si>
  <si>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</si>
  <si>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</si>
  <si>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</si>
  <si>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</si>
  <si>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</si>
  <si>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</si>
  <si>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</si>
  <si>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</si>
  <si>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</si>
  <si>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</si>
  <si>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</si>
  <si>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</si>
  <si>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</si>
  <si>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</si>
  <si>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</si>
  <si>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</si>
  <si>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</si>
  <si>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</si>
  <si>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</si>
  <si>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</si>
  <si>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</si>
  <si>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</si>
  <si>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</si>
  <si>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</si>
  <si>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</si>
  <si>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</si>
  <si>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</si>
  <si>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</si>
  <si>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</si>
  <si>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</si>
  <si>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</si>
  <si>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</si>
  <si>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</si>
  <si>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</si>
  <si>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</si>
  <si>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</si>
  <si>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</si>
  <si>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</si>
  <si>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</si>
  <si>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</si>
  <si>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</si>
  <si>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</si>
  <si>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</si>
  <si>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</si>
  <si>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</si>
  <si>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</si>
  <si>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</si>
  <si>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</si>
  <si>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</si>
  <si>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</si>
  <si>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</si>
  <si>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</si>
  <si>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</si>
  <si>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</si>
  <si>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</si>
  <si>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</si>
  <si>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</si>
  <si>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</si>
  <si>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</si>
  <si>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</si>
  <si>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</si>
  <si>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</si>
  <si>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</si>
  <si>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</si>
  <si>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</si>
  <si>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</si>
  <si>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</si>
  <si>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</si>
  <si>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</si>
  <si>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</si>
  <si>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</si>
  <si>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</si>
  <si>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</si>
  <si>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</si>
  <si>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</si>
  <si>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</si>
  <si>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</si>
  <si>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</si>
  <si>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</si>
  <si>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</si>
  <si>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</si>
  <si>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</si>
  <si>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</si>
  <si>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</si>
  <si>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</si>
  <si>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</si>
  <si>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</si>
  <si>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</si>
  <si>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</si>
  <si>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</si>
  <si>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</si>
  <si>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</si>
  <si>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</si>
  <si>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</si>
  <si>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</si>
  <si>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</si>
  <si>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</si>
  <si>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</si>
  <si>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</si>
  <si>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</si>
  <si>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</si>
  <si>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</si>
  <si>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</si>
  <si>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</si>
  <si>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</si>
  <si>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</si>
  <si>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</si>
  <si>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</si>
  <si>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</si>
  <si>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</si>
  <si>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</si>
  <si>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</si>
  <si>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</si>
  <si>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</si>
  <si>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</si>
  <si>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</si>
  <si>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</si>
  <si>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</si>
  <si>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</si>
  <si>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</si>
  <si>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</si>
  <si>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</si>
  <si>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</si>
  <si>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</si>
  <si>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</si>
  <si>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</si>
  <si>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</si>
  <si>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</si>
  <si>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</si>
  <si>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</si>
  <si>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</si>
  <si>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</si>
  <si>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</si>
  <si>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</si>
  <si>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</si>
  <si>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</si>
  <si>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</si>
  <si>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</si>
  <si>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</si>
  <si>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</si>
  <si>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</si>
  <si>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</si>
  <si>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</si>
  <si>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</si>
  <si>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</si>
  <si>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</si>
  <si>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</si>
  <si>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</si>
  <si>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</si>
  <si>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</si>
  <si>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</si>
  <si>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</si>
  <si>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</si>
  <si>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</si>
  <si>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</si>
  <si>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</si>
  <si>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</si>
  <si>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</si>
  <si>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</si>
  <si>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</si>
  <si>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</si>
  <si>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</si>
  <si>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</si>
  <si>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</si>
  <si>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</si>
  <si>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</si>
  <si>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</si>
  <si>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</si>
  <si>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</si>
  <si>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</si>
  <si>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</si>
  <si>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</si>
  <si>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</si>
  <si>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</si>
  <si>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</si>
  <si>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</si>
  <si>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</si>
  <si>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</si>
  <si>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</si>
  <si>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</si>
  <si>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</si>
  <si>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</si>
  <si>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</si>
  <si>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</si>
  <si>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</si>
  <si>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</si>
  <si>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</si>
  <si>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</si>
  <si>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</si>
  <si>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</si>
  <si>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</si>
  <si>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</si>
  <si>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</si>
  <si>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</si>
  <si>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</si>
  <si>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</si>
  <si>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</si>
  <si>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</si>
  <si>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</si>
  <si>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</si>
  <si>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</si>
  <si>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</si>
  <si>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</si>
  <si>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</si>
  <si>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</si>
  <si>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</si>
  <si>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</si>
  <si>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</si>
  <si>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</si>
  <si>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</si>
  <si>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</si>
  <si>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</si>
  <si>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</si>
  <si>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</si>
  <si>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</si>
  <si>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</si>
  <si>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</si>
  <si>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</si>
  <si>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</si>
  <si>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</si>
  <si>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</si>
  <si>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</si>
  <si>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</si>
  <si>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</si>
  <si>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</si>
  <si>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</si>
  <si>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</si>
  <si>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</si>
  <si>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</si>
  <si>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</si>
  <si>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</si>
  <si>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</si>
  <si>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</si>
  <si>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</si>
  <si>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</si>
  <si>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</si>
  <si>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</si>
  <si>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</si>
  <si>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</si>
  <si>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</si>
  <si>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</si>
  <si>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</si>
  <si>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</si>
  <si>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</si>
  <si>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</si>
  <si>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</si>
  <si>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</si>
  <si>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</si>
  <si>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</si>
  <si>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</si>
  <si>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</si>
  <si>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</si>
  <si>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</si>
  <si>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</si>
  <si>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</si>
  <si>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</si>
  <si>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</si>
  <si>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</si>
  <si>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</si>
  <si>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</si>
  <si>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</si>
  <si>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</si>
  <si>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</si>
  <si>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</si>
  <si>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</si>
  <si>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</si>
  <si>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</si>
  <si>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</si>
  <si>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</si>
  <si>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</si>
  <si>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</si>
  <si>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</si>
  <si>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</si>
  <si>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</si>
  <si>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</si>
  <si>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</si>
  <si>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</si>
  <si>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</si>
  <si>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</si>
  <si>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</si>
  <si>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</si>
  <si>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</si>
  <si>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</si>
  <si>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</si>
  <si>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</si>
  <si>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</si>
  <si>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</si>
  <si>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</si>
  <si>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</si>
  <si>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</si>
  <si>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</si>
  <si>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</si>
  <si>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</si>
  <si>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</si>
  <si>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</si>
  <si>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</si>
  <si>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</si>
  <si>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</si>
  <si>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</si>
  <si>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</si>
  <si>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</si>
  <si>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</si>
  <si>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</si>
  <si>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</si>
  <si>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</si>
  <si>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</si>
  <si>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</si>
  <si>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</si>
  <si>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</si>
  <si>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</si>
  <si>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</si>
  <si>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</si>
  <si>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</si>
  <si>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</si>
  <si>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</si>
  <si>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</si>
  <si>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</si>
  <si>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</si>
  <si>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</si>
  <si>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</si>
  <si>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</si>
  <si>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</si>
  <si>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</si>
  <si>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</si>
  <si>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</si>
  <si>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</si>
  <si>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</si>
  <si>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</si>
  <si>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</si>
  <si>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</si>
  <si>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</si>
  <si>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</si>
  <si>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</si>
  <si>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</si>
  <si>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</si>
  <si>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</si>
  <si>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</si>
  <si>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</si>
  <si>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</si>
  <si>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</si>
  <si>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</si>
  <si>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</si>
  <si>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</si>
  <si>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</si>
  <si>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</si>
  <si>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</si>
  <si>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</si>
  <si>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</si>
  <si>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</si>
  <si>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</si>
  <si>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</si>
  <si>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</si>
  <si>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</si>
  <si>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</si>
  <si>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</si>
  <si>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</si>
  <si>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</si>
  <si>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</si>
  <si>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</si>
  <si>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</si>
  <si>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</si>
  <si>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</si>
  <si>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</si>
  <si>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</si>
  <si>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</si>
  <si>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</si>
  <si>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</si>
  <si>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</si>
  <si>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</si>
  <si>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</si>
  <si>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</si>
  <si>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</si>
  <si>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</si>
  <si>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</si>
  <si>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</si>
  <si>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</si>
  <si>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</si>
  <si>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</si>
  <si>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</si>
  <si>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</si>
  <si>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</si>
  <si>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</si>
  <si>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</si>
  <si>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</si>
  <si>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</si>
  <si>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</si>
  <si>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</si>
  <si>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</si>
  <si>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</si>
  <si>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</si>
  <si>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</si>
  <si>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</si>
  <si>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</si>
  <si>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</si>
  <si>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</si>
  <si>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</si>
  <si>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</si>
  <si>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</si>
  <si>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</si>
  <si>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</si>
  <si>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</si>
  <si>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</si>
  <si>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</si>
  <si>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</si>
  <si>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</si>
  <si>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</si>
  <si>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</si>
  <si>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</si>
  <si>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</si>
  <si>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</si>
  <si>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</si>
  <si>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</si>
  <si>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</si>
  <si>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</si>
  <si>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</si>
  <si>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</si>
  <si>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</si>
  <si>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</si>
  <si>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</si>
  <si>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</si>
  <si>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</si>
  <si>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</si>
  <si>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</si>
  <si>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</si>
  <si>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</si>
  <si>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</si>
  <si>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</si>
  <si>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</si>
  <si>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</si>
  <si>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</si>
  <si>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</si>
  <si>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</si>
  <si>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</si>
  <si>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</si>
  <si>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</si>
  <si>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</si>
  <si>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</si>
  <si>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</si>
  <si>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</si>
  <si>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</si>
  <si>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</si>
  <si>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</si>
  <si>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</si>
  <si>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</si>
  <si>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</si>
  <si>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</si>
  <si>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</si>
  <si>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</si>
  <si>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</si>
  <si>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</si>
  <si>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</si>
  <si>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</si>
  <si>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</si>
  <si>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</si>
  <si>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</si>
  <si>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</si>
  <si>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</si>
  <si>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</si>
  <si>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</si>
  <si>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</si>
  <si>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</si>
  <si>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</si>
  <si>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</si>
  <si>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</si>
  <si>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</si>
  <si>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</si>
  <si>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</si>
  <si>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</si>
  <si>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</si>
  <si>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</si>
  <si>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</si>
  <si>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</si>
  <si>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</si>
  <si>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</si>
  <si>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</si>
  <si>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</si>
  <si>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</si>
  <si>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</si>
  <si>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</si>
  <si>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</si>
  <si>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</si>
  <si>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</si>
  <si>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</si>
  <si>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</si>
  <si>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</si>
  <si>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</si>
  <si>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</si>
  <si>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</si>
  <si>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</si>
  <si>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</si>
  <si>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</si>
  <si>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</si>
  <si>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</si>
  <si>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</si>
  <si>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</si>
  <si>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</si>
  <si>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</si>
  <si>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</si>
  <si>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</si>
  <si>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</si>
  <si>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</si>
  <si>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</si>
  <si>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</si>
  <si>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</si>
  <si>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</si>
  <si>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</si>
  <si>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</si>
  <si>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</si>
  <si>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</si>
  <si>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</si>
  <si>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</si>
  <si>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</si>
  <si>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</si>
  <si>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</si>
  <si>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</si>
  <si>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</si>
  <si>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</si>
  <si>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</si>
  <si>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</si>
  <si>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</si>
  <si>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</si>
  <si>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</si>
  <si>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</si>
  <si>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</si>
  <si>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</si>
  <si>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</si>
  <si>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</si>
  <si>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</si>
  <si>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</si>
  <si>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</si>
  <si>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</si>
  <si>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</si>
  <si>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</si>
  <si>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</si>
  <si>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</si>
  <si>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</si>
  <si>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</si>
  <si>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</si>
  <si>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</si>
  <si>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</si>
  <si>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</si>
  <si>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</si>
  <si>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</si>
  <si>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</si>
  <si>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</si>
  <si>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</si>
  <si>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</si>
  <si>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</si>
  <si>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</si>
  <si>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</si>
  <si>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</si>
  <si>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</si>
  <si>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</si>
  <si>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</si>
  <si>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</si>
  <si>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</si>
  <si>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</si>
  <si>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</si>
  <si>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</si>
  <si>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</si>
  <si>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</si>
  <si>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</si>
  <si>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</si>
  <si>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</si>
  <si>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</si>
  <si>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</si>
  <si>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</si>
  <si>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</si>
  <si>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</si>
  <si>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</si>
  <si>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</si>
  <si>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</si>
  <si>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</si>
  <si>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</si>
  <si>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</si>
  <si>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</si>
  <si>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</si>
  <si>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</si>
  <si>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</si>
  <si>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</si>
  <si>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</si>
  <si>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</si>
  <si>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</si>
  <si>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</si>
  <si>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</si>
  <si>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</si>
  <si>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</si>
  <si>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</si>
  <si>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</si>
  <si>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</si>
  <si>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</si>
  <si>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</si>
  <si>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</si>
  <si>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</si>
  <si>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</si>
  <si>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</si>
  <si>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</si>
  <si>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</si>
  <si>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</si>
  <si>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</si>
  <si>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</si>
  <si>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</si>
  <si>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</si>
  <si>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</si>
  <si>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</si>
  <si>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</si>
  <si>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</si>
  <si>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</si>
  <si>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</si>
  <si>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</si>
  <si>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</si>
  <si>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</si>
  <si>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</si>
  <si>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</si>
  <si>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</si>
  <si>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</si>
  <si>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</si>
  <si>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</si>
  <si>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</si>
  <si>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</si>
  <si>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</si>
  <si>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</si>
  <si>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</si>
  <si>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</si>
  <si>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</si>
  <si>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</si>
  <si>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</si>
  <si>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</si>
  <si>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</si>
  <si>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</si>
  <si>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</si>
  <si>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</si>
  <si>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</si>
  <si>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</si>
  <si>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</si>
  <si>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</si>
  <si>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</si>
  <si>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</si>
  <si>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</si>
  <si>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</si>
  <si>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</si>
  <si>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</si>
  <si>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</si>
  <si>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</si>
  <si>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</si>
  <si>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</si>
  <si>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</si>
  <si>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</si>
  <si>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</si>
  <si>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</si>
  <si>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</si>
  <si>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</si>
  <si>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</si>
  <si>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</si>
  <si>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</si>
  <si>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</si>
  <si>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</si>
  <si>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</si>
  <si>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</si>
  <si>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</si>
  <si>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</si>
  <si>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</si>
  <si>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</si>
  <si>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</si>
  <si>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</si>
  <si>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</si>
  <si>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</si>
  <si>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</si>
  <si>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</si>
  <si>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</si>
  <si>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</si>
  <si>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</si>
  <si>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</si>
  <si>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</si>
  <si>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</si>
  <si>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</si>
  <si>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</si>
  <si>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</si>
  <si>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</si>
  <si>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</si>
  <si>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</si>
  <si>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</si>
  <si>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</si>
  <si>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</si>
  <si>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</si>
  <si>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</si>
  <si>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</si>
  <si>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</si>
  <si>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</si>
  <si>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</si>
  <si>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</si>
  <si>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</si>
  <si>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</si>
  <si>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</si>
  <si>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</si>
  <si>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</si>
  <si>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</si>
  <si>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</si>
  <si>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</si>
  <si>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</si>
  <si>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</si>
  <si>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</si>
  <si>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</si>
  <si>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</si>
  <si>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</si>
  <si>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</si>
  <si>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</si>
  <si>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</si>
  <si>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</si>
  <si>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</si>
  <si>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</si>
  <si>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</si>
  <si>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</si>
  <si>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</si>
  <si>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</si>
  <si>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</si>
  <si>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</si>
  <si>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</si>
  <si>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</si>
  <si>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</si>
  <si>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</si>
  <si>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</si>
  <si>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</si>
  <si>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</si>
  <si>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</si>
  <si>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</si>
  <si>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</si>
  <si>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</si>
  <si>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</si>
  <si>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</si>
  <si>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</si>
  <si>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</si>
  <si>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</si>
  <si>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</si>
  <si>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</si>
  <si>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</si>
  <si>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</si>
  <si>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</si>
  <si>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</si>
  <si>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</si>
  <si>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</si>
  <si>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</si>
  <si>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</si>
  <si>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</si>
  <si>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</si>
  <si>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</si>
  <si>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</si>
  <si>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</si>
  <si>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</si>
  <si>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</si>
  <si>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</si>
  <si>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</si>
  <si>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</si>
  <si>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</si>
  <si>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</si>
  <si>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</si>
  <si>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</si>
  <si>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</si>
  <si>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</si>
  <si>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</si>
  <si>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</si>
  <si>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</si>
  <si>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</si>
  <si>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</si>
  <si>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</si>
  <si>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</si>
  <si>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</si>
  <si>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</si>
  <si>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</si>
  <si>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</si>
  <si>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</si>
  <si>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</si>
  <si>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</si>
  <si>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</si>
  <si>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</si>
  <si>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</si>
  <si>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</si>
  <si>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</si>
  <si>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</si>
  <si>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</si>
  <si>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</si>
  <si>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</si>
  <si>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</si>
  <si>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</si>
  <si>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</si>
  <si>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</si>
  <si>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</si>
  <si>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</si>
  <si>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</si>
  <si>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</si>
  <si>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</si>
  <si>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</si>
  <si>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</si>
  <si>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</si>
  <si>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</si>
  <si>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</si>
  <si>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</si>
  <si>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</si>
  <si>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</si>
  <si>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</si>
  <si>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</si>
  <si>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</si>
  <si>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</si>
  <si>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</si>
  <si>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</si>
  <si>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</si>
  <si>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</si>
  <si>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</si>
  <si>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</si>
  <si>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</si>
  <si>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</si>
  <si>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</si>
  <si>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</si>
  <si>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</si>
  <si>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</si>
  <si>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</si>
  <si>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</si>
  <si>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</si>
  <si>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</si>
  <si>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</si>
  <si>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</si>
  <si>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</si>
  <si>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</si>
  <si>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</si>
  <si>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</si>
  <si>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</si>
  <si>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</si>
  <si>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</si>
  <si>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</si>
  <si>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</si>
  <si>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</si>
  <si>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</si>
  <si>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</si>
  <si>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</si>
  <si>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</si>
  <si>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</si>
  <si>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</si>
  <si>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</si>
  <si>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</si>
  <si>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</si>
  <si>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</si>
  <si>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</si>
  <si>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</si>
  <si>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</si>
  <si>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</si>
  <si>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</si>
  <si>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</si>
  <si>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</si>
  <si>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</si>
  <si>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</si>
  <si>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</si>
  <si>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</si>
  <si>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</si>
  <si>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</si>
  <si>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</si>
  <si>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</si>
  <si>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</si>
  <si>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</si>
  <si>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</si>
  <si>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</si>
  <si>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</si>
  <si>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</si>
  <si>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</si>
  <si>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</si>
  <si>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</si>
  <si>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</si>
  <si>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</si>
  <si>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</si>
  <si>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</si>
  <si>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</si>
  <si>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</si>
  <si>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</si>
  <si>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</si>
  <si>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</si>
  <si>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</si>
  <si>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</si>
  <si>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</si>
  <si>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</si>
  <si>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</si>
  <si>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</si>
  <si>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</si>
  <si>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</si>
  <si>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</si>
  <si>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</si>
  <si>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</si>
  <si>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</si>
  <si>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</si>
  <si>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</si>
  <si>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</si>
  <si>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</si>
  <si>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</si>
  <si>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</si>
  <si>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</si>
  <si>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</si>
  <si>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</si>
  <si>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</si>
  <si>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</si>
  <si>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</si>
  <si>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</si>
  <si>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</si>
  <si>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</si>
  <si>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</si>
  <si>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</si>
  <si>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</si>
  <si>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</si>
  <si>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</si>
  <si>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</si>
  <si>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</si>
  <si>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</si>
  <si>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</si>
  <si>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</si>
  <si>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</si>
  <si>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</si>
  <si>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</si>
  <si>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</si>
  <si>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</si>
  <si>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</si>
  <si>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</si>
  <si>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</si>
  <si>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</si>
  <si>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</si>
  <si>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</si>
  <si>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</si>
  <si>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</si>
  <si>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</si>
  <si>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</si>
  <si>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</si>
  <si>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</si>
  <si>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</si>
  <si>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</si>
  <si>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</si>
  <si>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</si>
  <si>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</si>
  <si>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</si>
  <si>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</si>
  <si>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</si>
  <si>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</si>
  <si>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</si>
  <si>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</si>
  <si>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</si>
  <si>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</si>
  <si>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</si>
  <si>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</si>
  <si>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</si>
  <si>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</si>
  <si>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</si>
  <si>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</si>
  <si>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</si>
  <si>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</si>
  <si>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</si>
  <si>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</si>
  <si>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</si>
  <si>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</si>
  <si>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</si>
  <si>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</si>
  <si>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</si>
  <si>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</si>
  <si>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</si>
  <si>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</si>
  <si>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</si>
  <si>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</si>
  <si>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</si>
  <si>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</si>
  <si>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</si>
  <si>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</si>
  <si>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</si>
  <si>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</si>
  <si>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</si>
  <si>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</si>
  <si>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</si>
  <si>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</si>
  <si>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</si>
  <si>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</si>
  <si>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</si>
  <si>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</si>
  <si>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</si>
  <si>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</si>
  <si>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</si>
  <si>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</si>
  <si>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</si>
  <si>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</si>
  <si>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</si>
  <si>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</si>
  <si>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</si>
  <si>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</si>
  <si>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</si>
  <si>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</si>
  <si>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</si>
  <si>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</si>
  <si>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</si>
  <si>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</si>
  <si>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</si>
  <si>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</si>
  <si>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</si>
  <si>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</si>
  <si>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</si>
  <si>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</si>
  <si>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</si>
  <si>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</si>
  <si>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</si>
  <si>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</si>
  <si>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</si>
  <si>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</si>
  <si>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</si>
  <si>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</si>
  <si>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</si>
  <si>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</si>
  <si>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</si>
  <si>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</si>
  <si>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</si>
  <si>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</si>
  <si>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</si>
  <si>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</si>
  <si>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</si>
  <si>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</si>
  <si>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</si>
  <si>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</si>
  <si>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</si>
  <si>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</si>
  <si>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</si>
  <si>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</si>
  <si>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</si>
  <si>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</si>
  <si>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</si>
  <si>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</si>
  <si>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</si>
  <si>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</si>
  <si>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</si>
  <si>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</si>
  <si>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</si>
  <si>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</si>
  <si>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</si>
  <si>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</si>
  <si>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</si>
  <si>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</si>
  <si>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</si>
  <si>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</si>
  <si>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</si>
  <si>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</si>
  <si>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</si>
  <si>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</si>
  <si>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</si>
  <si>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</si>
  <si>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</si>
  <si>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</si>
  <si>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</si>
  <si>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</si>
  <si>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</si>
  <si>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</si>
  <si>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</si>
  <si>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</si>
  <si>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</si>
  <si>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</si>
  <si>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</si>
  <si>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</si>
  <si>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</si>
  <si>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</si>
  <si>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</si>
  <si>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</si>
  <si>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</si>
  <si>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</si>
  <si>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</si>
  <si>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</si>
  <si>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</si>
  <si>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</si>
  <si>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</si>
  <si>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</si>
  <si>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</si>
  <si>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</si>
  <si>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</si>
  <si>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</si>
  <si>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</si>
  <si>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</si>
  <si>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</si>
  <si>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</si>
  <si>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</si>
  <si>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</si>
  <si>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</si>
  <si>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</si>
  <si>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</si>
  <si>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</si>
  <si>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</si>
  <si>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</si>
  <si>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</si>
  <si>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</si>
  <si>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</si>
  <si>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</si>
  <si>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</si>
  <si>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</si>
  <si>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</si>
  <si>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</si>
  <si>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</si>
  <si>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</si>
  <si>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</si>
  <si>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</si>
  <si>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</si>
  <si>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</si>
  <si>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</si>
  <si>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</si>
  <si>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</si>
  <si>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</si>
  <si>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</si>
  <si>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</si>
  <si>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</si>
  <si>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</si>
  <si>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</si>
  <si>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</si>
  <si>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</si>
  <si>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</si>
  <si>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</si>
  <si>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</si>
  <si>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</si>
  <si>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</si>
  <si>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</si>
  <si>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</si>
  <si>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</si>
  <si>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</si>
  <si>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</si>
  <si>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</si>
  <si>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</si>
  <si>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</si>
  <si>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</si>
  <si>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</si>
  <si>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</si>
  <si>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</si>
  <si>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</si>
  <si>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</si>
  <si>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</si>
  <si>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</si>
  <si>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</si>
  <si>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</si>
  <si>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</si>
  <si>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</si>
  <si>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</si>
  <si>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</si>
  <si>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</si>
  <si>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</si>
  <si>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</si>
  <si>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</si>
  <si>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</si>
  <si>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</si>
  <si>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</si>
  <si>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</si>
  <si>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</si>
  <si>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</si>
  <si>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</si>
  <si>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</si>
  <si>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</si>
  <si>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</si>
  <si>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</si>
  <si>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</si>
  <si>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</si>
  <si>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</si>
  <si>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</si>
  <si>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</si>
  <si>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</si>
  <si>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</si>
  <si>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</si>
  <si>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</si>
  <si>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</si>
  <si>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</si>
  <si>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</si>
  <si>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</si>
  <si>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</si>
  <si>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</si>
  <si>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</si>
  <si>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</si>
  <si>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</si>
  <si>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</si>
  <si>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</si>
  <si>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</si>
  <si>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</si>
  <si>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</si>
  <si>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</si>
  <si>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</si>
  <si>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</si>
  <si>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</si>
  <si>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</si>
  <si>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</si>
  <si>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</si>
  <si>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</si>
  <si>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</si>
  <si>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</si>
  <si>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</si>
  <si>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</si>
  <si>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</si>
  <si>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</si>
  <si>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</si>
  <si>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</si>
  <si>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</si>
  <si>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</si>
  <si>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</si>
  <si>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</si>
  <si>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</si>
  <si>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</si>
  <si>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</si>
  <si>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</si>
  <si>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</si>
  <si>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</si>
  <si>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</si>
  <si>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</si>
  <si>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</si>
  <si>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</si>
  <si>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</si>
  <si>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</si>
  <si>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</si>
  <si>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</si>
  <si>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</si>
  <si>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</si>
  <si>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</si>
  <si>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</si>
  <si>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</si>
  <si>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</si>
  <si>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</si>
  <si>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</si>
  <si>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</si>
  <si>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</si>
  <si>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</si>
  <si>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</si>
  <si>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</si>
  <si>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</si>
  <si>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</si>
  <si>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</si>
  <si>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</si>
  <si>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</si>
  <si>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</si>
  <si>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</si>
  <si>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</si>
  <si>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</si>
  <si>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</si>
  <si>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</si>
  <si>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</si>
  <si>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</si>
  <si>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</si>
  <si>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</si>
  <si>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</si>
  <si>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</si>
  <si>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</si>
  <si>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</si>
  <si>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</si>
  <si>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</si>
  <si>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</si>
  <si>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</si>
  <si>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</si>
  <si>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</si>
  <si>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</si>
  <si>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</si>
  <si>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</si>
  <si>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</si>
  <si>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</si>
  <si>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</si>
  <si>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</si>
  <si>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</si>
  <si>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</si>
  <si>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</si>
  <si>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</si>
  <si>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</si>
  <si>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</si>
  <si>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</si>
  <si>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</si>
  <si>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</si>
  <si>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</si>
  <si>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</si>
  <si>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</si>
  <si>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</si>
  <si>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</si>
  <si>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</si>
  <si>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</si>
  <si>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</si>
  <si>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</si>
  <si>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</si>
  <si>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</si>
  <si>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</si>
  <si>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</si>
  <si>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</si>
  <si>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</si>
  <si>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</si>
  <si>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</si>
  <si>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</si>
  <si>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</si>
  <si>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</si>
  <si>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</si>
  <si>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</si>
  <si>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</si>
  <si>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</si>
  <si>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</si>
  <si>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</si>
  <si>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</si>
  <si>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</si>
  <si>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</si>
  <si>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</si>
  <si>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</si>
  <si>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</si>
  <si>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</si>
  <si>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</si>
  <si>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</si>
  <si>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</si>
  <si>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</si>
  <si>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</si>
  <si>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小川　和孝</t>
    <rPh sb="0" eb="2">
      <t>オガワ</t>
    </rPh>
    <rPh sb="3" eb="5">
      <t>カズタカ</t>
    </rPh>
    <phoneticPr fontId="1"/>
  </si>
  <si>
    <t>施設長</t>
    <rPh sb="0" eb="3">
      <t>シセツチョウ</t>
    </rPh>
    <phoneticPr fontId="1"/>
  </si>
  <si>
    <t>１　個人</t>
  </si>
  <si>
    <t>５　営利法人</t>
  </si>
  <si>
    <t>なかぎんらいふけあほーむかぶしきかいしゃ</t>
    <phoneticPr fontId="1"/>
  </si>
  <si>
    <t>中銀ライフケアホーム株式会社</t>
    <rPh sb="0" eb="2">
      <t>ナカギン</t>
    </rPh>
    <rPh sb="10" eb="14">
      <t>カブシキカイシャ</t>
    </rPh>
    <phoneticPr fontId="1"/>
  </si>
  <si>
    <t>2010001050124</t>
    <phoneticPr fontId="1"/>
  </si>
  <si>
    <t>東京都中央区勝どき2-8-12</t>
    <rPh sb="0" eb="3">
      <t>トウキョウト</t>
    </rPh>
    <rPh sb="3" eb="6">
      <t>チュウオウク</t>
    </rPh>
    <rPh sb="6" eb="7">
      <t>カチ</t>
    </rPh>
    <phoneticPr fontId="1"/>
  </si>
  <si>
    <t>03</t>
    <phoneticPr fontId="1"/>
  </si>
  <si>
    <t>5548</t>
    <phoneticPr fontId="1"/>
  </si>
  <si>
    <t>6467</t>
    <phoneticPr fontId="1"/>
  </si>
  <si>
    <t>6455</t>
    <phoneticPr fontId="1"/>
  </si>
  <si>
    <t>info-1ch</t>
    <phoneticPr fontId="1"/>
  </si>
  <si>
    <t>nakagin.co.jp</t>
    <phoneticPr fontId="1"/>
  </si>
  <si>
    <t>https://</t>
  </si>
  <si>
    <t>www.lifecarehome.co.jp</t>
    <phoneticPr fontId="1"/>
  </si>
  <si>
    <t>渡辺　蔵人</t>
    <rPh sb="0" eb="2">
      <t>ワタナベ</t>
    </rPh>
    <rPh sb="3" eb="5">
      <t>クランド</t>
    </rPh>
    <phoneticPr fontId="1"/>
  </si>
  <si>
    <t>代表取締役</t>
    <rPh sb="0" eb="5">
      <t>ダイヒョウトリシマリヤク</t>
    </rPh>
    <phoneticPr fontId="1"/>
  </si>
  <si>
    <t>中銀ライフケア横浜希望ヶ丘</t>
    <rPh sb="0" eb="2">
      <t>ナカギン</t>
    </rPh>
    <rPh sb="7" eb="13">
      <t>ヨコハマキボウガオカ</t>
    </rPh>
    <phoneticPr fontId="1"/>
  </si>
  <si>
    <t>希望ヶ丘</t>
    <rPh sb="0" eb="4">
      <t>キボウガオカ</t>
    </rPh>
    <phoneticPr fontId="1"/>
  </si>
  <si>
    <t>相模鉄道線　　希望ヶ丘駅　　　　　　　　　　　　　　　　　　徒歩７分（約550ｍ）</t>
    <rPh sb="0" eb="5">
      <t>サガミテツドウセン</t>
    </rPh>
    <rPh sb="7" eb="11">
      <t>キボウガオカ</t>
    </rPh>
    <rPh sb="11" eb="12">
      <t>エキ</t>
    </rPh>
    <rPh sb="30" eb="32">
      <t>トホ</t>
    </rPh>
    <rPh sb="33" eb="34">
      <t>フン</t>
    </rPh>
    <rPh sb="35" eb="36">
      <t>ヤク</t>
    </rPh>
    <phoneticPr fontId="1"/>
  </si>
  <si>
    <t>045</t>
    <phoneticPr fontId="1"/>
  </si>
  <si>
    <t>k-ogawa</t>
    <phoneticPr fontId="1"/>
  </si>
  <si>
    <t>小川　和孝</t>
    <rPh sb="0" eb="2">
      <t>オガワ</t>
    </rPh>
    <rPh sb="3" eb="5">
      <t>カズタカ</t>
    </rPh>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</si>
  <si>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</si>
  <si>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</si>
  <si>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</si>
  <si>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</si>
  <si>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</si>
  <si>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</si>
  <si>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</si>
  <si>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２　事業者が賃借する建物</t>
  </si>
  <si>
    <t>２　なし</t>
  </si>
  <si>
    <t>１　全室個室（縁故者個室含む）</t>
  </si>
  <si>
    <t>２　あり（ストレッチャー対応）</t>
  </si>
  <si>
    <t>１　全ての居室あり</t>
  </si>
  <si>
    <t>１　全ての便所あり</t>
  </si>
  <si>
    <t>１　全ての浴室あり</t>
  </si>
  <si>
    <t>１　自ら実施</t>
  </si>
  <si>
    <t>２　委託</t>
  </si>
  <si>
    <t>○</t>
  </si>
  <si>
    <t>聖マリアンナ医科大学横浜市西部病院</t>
    <rPh sb="0" eb="1">
      <t>セイ</t>
    </rPh>
    <rPh sb="6" eb="8">
      <t>イカ</t>
    </rPh>
    <rPh sb="8" eb="10">
      <t>ダイガク</t>
    </rPh>
    <rPh sb="10" eb="12">
      <t>ヨコハマ</t>
    </rPh>
    <rPh sb="12" eb="13">
      <t>シ</t>
    </rPh>
    <rPh sb="13" eb="15">
      <t>セイブ</t>
    </rPh>
    <rPh sb="15" eb="17">
      <t>ビョウイン</t>
    </rPh>
    <phoneticPr fontId="1"/>
  </si>
  <si>
    <t>横浜市旭区矢指町1197-1</t>
    <rPh sb="0" eb="3">
      <t>ヨコハマシ</t>
    </rPh>
    <rPh sb="3" eb="5">
      <t>アサヒク</t>
    </rPh>
    <rPh sb="5" eb="8">
      <t>ヤサシチョウ</t>
    </rPh>
    <phoneticPr fontId="1"/>
  </si>
  <si>
    <t>総合診療科、消化器内科、循環器内科、呼吸器内科、神経精神科、消化器・一般外科、心臓血管外科、脳神経外科、整形外科、皮膚科、泌尿器科、眼科、リウマチ・膠原病内科、腎臓・高血圧内科、代謝・内分泌内科、形成外科、耳鼻咽喉・頭頸部外科、放射線科等</t>
    <rPh sb="0" eb="2">
      <t>ソウゴウ</t>
    </rPh>
    <rPh sb="2" eb="4">
      <t>シンリョウ</t>
    </rPh>
    <rPh sb="4" eb="5">
      <t>カ</t>
    </rPh>
    <rPh sb="6" eb="9">
      <t>ショウカキ</t>
    </rPh>
    <rPh sb="9" eb="11">
      <t>ナイカ</t>
    </rPh>
    <rPh sb="12" eb="15">
      <t>ジュンカンキ</t>
    </rPh>
    <rPh sb="15" eb="17">
      <t>ナイカ</t>
    </rPh>
    <rPh sb="18" eb="21">
      <t>コキュウキ</t>
    </rPh>
    <rPh sb="21" eb="23">
      <t>ナイカ</t>
    </rPh>
    <rPh sb="24" eb="29">
      <t>シンケイセイシンカ</t>
    </rPh>
    <rPh sb="30" eb="33">
      <t>ショウカキ</t>
    </rPh>
    <rPh sb="34" eb="38">
      <t>イッパンゲカ</t>
    </rPh>
    <rPh sb="39" eb="45">
      <t>シンゾウケッカンゲカ</t>
    </rPh>
    <rPh sb="46" eb="51">
      <t>ノウシンケイゲカ</t>
    </rPh>
    <rPh sb="52" eb="56">
      <t>セイケイゲカ</t>
    </rPh>
    <rPh sb="57" eb="60">
      <t>ヒフカ</t>
    </rPh>
    <rPh sb="61" eb="65">
      <t>ヒニョウキカ</t>
    </rPh>
    <rPh sb="66" eb="68">
      <t>ガンカ</t>
    </rPh>
    <rPh sb="74" eb="77">
      <t>コウゲンビョウ</t>
    </rPh>
    <rPh sb="77" eb="79">
      <t>ナイカ</t>
    </rPh>
    <rPh sb="80" eb="82">
      <t>ジンゾウ</t>
    </rPh>
    <rPh sb="83" eb="88">
      <t>コウケツアツナイカ</t>
    </rPh>
    <rPh sb="89" eb="91">
      <t>タイシャ</t>
    </rPh>
    <rPh sb="92" eb="95">
      <t>ナイブンピツ</t>
    </rPh>
    <rPh sb="95" eb="97">
      <t>ナイカ</t>
    </rPh>
    <rPh sb="98" eb="102">
      <t>ケイセイゲカ</t>
    </rPh>
    <rPh sb="103" eb="107">
      <t>ジビインコウ</t>
    </rPh>
    <rPh sb="108" eb="110">
      <t>トウケイ</t>
    </rPh>
    <rPh sb="110" eb="111">
      <t>ブ</t>
    </rPh>
    <rPh sb="111" eb="113">
      <t>ゲカ</t>
    </rPh>
    <rPh sb="114" eb="118">
      <t>ホウシャセンカ</t>
    </rPh>
    <rPh sb="118" eb="119">
      <t>トウ</t>
    </rPh>
    <phoneticPr fontId="1"/>
  </si>
  <si>
    <t>総合診療科、消化器内科、循環器内科、呼吸器内科、神経精神科、消化器・一般外科、心臓血管外科、脳神経外科、整形外科、皮膚科、泌尿器科、眼科、リウマチ・膠原病内科、腎臓・高血圧内科、代謝・内分泌内科、形成外科、耳鼻咽喉・頭頸部外科、放射線科等</t>
    <phoneticPr fontId="1"/>
  </si>
  <si>
    <t>東希望ケ丘クリニック（医療法人社団五輪会）</t>
    <rPh sb="0" eb="5">
      <t>ヒガシキボウガオカ</t>
    </rPh>
    <rPh sb="11" eb="15">
      <t>イリョウホウジン</t>
    </rPh>
    <rPh sb="15" eb="17">
      <t>シャダン</t>
    </rPh>
    <rPh sb="17" eb="20">
      <t>ゴリンカイ</t>
    </rPh>
    <phoneticPr fontId="1"/>
  </si>
  <si>
    <t>内科、精神科</t>
    <rPh sb="0" eb="2">
      <t>ナイカ</t>
    </rPh>
    <rPh sb="3" eb="6">
      <t>セイシンカ</t>
    </rPh>
    <phoneticPr fontId="1"/>
  </si>
  <si>
    <t>ゆめが丘総合病院（医療法人社団鵬友会）</t>
    <rPh sb="3" eb="4">
      <t>オカ</t>
    </rPh>
    <rPh sb="4" eb="8">
      <t>ソウゴウビョウイン</t>
    </rPh>
    <rPh sb="9" eb="13">
      <t>イリョウホウジン</t>
    </rPh>
    <rPh sb="13" eb="15">
      <t>シャダン</t>
    </rPh>
    <rPh sb="15" eb="16">
      <t>ホウ</t>
    </rPh>
    <rPh sb="16" eb="17">
      <t>トモ</t>
    </rPh>
    <rPh sb="17" eb="18">
      <t>カイ</t>
    </rPh>
    <phoneticPr fontId="1"/>
  </si>
  <si>
    <t>横浜市泉区ゆめが丘30-1</t>
    <rPh sb="0" eb="3">
      <t>ヨコハマシ</t>
    </rPh>
    <rPh sb="3" eb="5">
      <t>イズミク</t>
    </rPh>
    <rPh sb="8" eb="9">
      <t>オカ</t>
    </rPh>
    <phoneticPr fontId="1"/>
  </si>
  <si>
    <t>脳神経内科、消化器内科、循環器内科、呼吸器内科、血液内科、内分泌内科、外科・消化器外科、呼吸器外科、脳神経外科、整形外科、泌尿器科、形成外科、精神科、皮膚科、婦人科、眼科、耳鼻咽喉科、リハビリテーション科、麻酔科、救急科</t>
    <rPh sb="0" eb="5">
      <t>ノウシンケイナイカ</t>
    </rPh>
    <rPh sb="6" eb="11">
      <t>ショウカキナイカ</t>
    </rPh>
    <rPh sb="12" eb="17">
      <t>ジュンカンキナイカ</t>
    </rPh>
    <rPh sb="18" eb="23">
      <t>コキュウキナイカ</t>
    </rPh>
    <rPh sb="24" eb="28">
      <t>ケツエキナイカ</t>
    </rPh>
    <rPh sb="29" eb="34">
      <t>ナイブンピツナイカ</t>
    </rPh>
    <rPh sb="35" eb="37">
      <t>ゲカ</t>
    </rPh>
    <rPh sb="38" eb="43">
      <t>ショウカキゲカ</t>
    </rPh>
    <rPh sb="44" eb="49">
      <t>コキュウキゲカ</t>
    </rPh>
    <rPh sb="50" eb="55">
      <t>ノウシンケイゲカ</t>
    </rPh>
    <rPh sb="56" eb="60">
      <t>セイケイゲカ</t>
    </rPh>
    <rPh sb="61" eb="65">
      <t>ヒニョウキカ</t>
    </rPh>
    <rPh sb="66" eb="70">
      <t>ケイセイゲカ</t>
    </rPh>
    <rPh sb="71" eb="74">
      <t>セイシンカ</t>
    </rPh>
    <rPh sb="75" eb="78">
      <t>ヒフカ</t>
    </rPh>
    <rPh sb="79" eb="82">
      <t>フジンカ</t>
    </rPh>
    <rPh sb="83" eb="85">
      <t>ガンカ</t>
    </rPh>
    <rPh sb="86" eb="91">
      <t>ジビインコウカ</t>
    </rPh>
    <rPh sb="101" eb="102">
      <t>カ</t>
    </rPh>
    <rPh sb="103" eb="106">
      <t>マスイカ</t>
    </rPh>
    <rPh sb="107" eb="110">
      <t>キュウキュウカ</t>
    </rPh>
    <phoneticPr fontId="1"/>
  </si>
  <si>
    <t>脳神経内科、消化器内科、循環器内科、呼吸器内科、血液内科、内分泌内科、外科・消化器外科、呼吸器外科、脳神経外科、整形外科、泌尿器科、形成外科、精神科、皮膚科、婦人科、眼科、耳鼻咽喉科、リハビリテーション科、麻酔科、救急科</t>
    <phoneticPr fontId="1"/>
  </si>
  <si>
    <t>eモール歯科</t>
    <rPh sb="4" eb="6">
      <t>シカ</t>
    </rPh>
    <phoneticPr fontId="1"/>
  </si>
  <si>
    <t>新中川病院（医療法人社団鵬友会）</t>
    <rPh sb="0" eb="5">
      <t>シンナカガワビョウイン</t>
    </rPh>
    <rPh sb="6" eb="12">
      <t>イリョウホウジンシャダン</t>
    </rPh>
    <rPh sb="12" eb="13">
      <t>ホウ</t>
    </rPh>
    <rPh sb="13" eb="14">
      <t>トモ</t>
    </rPh>
    <rPh sb="14" eb="15">
      <t>カイ</t>
    </rPh>
    <phoneticPr fontId="1"/>
  </si>
  <si>
    <t>横浜市泉区池の谷3901番地</t>
    <rPh sb="0" eb="3">
      <t>ヨコハマシ</t>
    </rPh>
    <rPh sb="3" eb="5">
      <t>イズミク</t>
    </rPh>
    <rPh sb="5" eb="6">
      <t>イケ</t>
    </rPh>
    <rPh sb="7" eb="8">
      <t>タニ</t>
    </rPh>
    <rPh sb="12" eb="14">
      <t>バンチ</t>
    </rPh>
    <phoneticPr fontId="1"/>
  </si>
  <si>
    <t>内科、外科、整形外科、形成外科、神経・精神科、皮膚科、泌尿器科</t>
    <rPh sb="0" eb="2">
      <t>ナイカ</t>
    </rPh>
    <rPh sb="3" eb="5">
      <t>ゲカ</t>
    </rPh>
    <rPh sb="6" eb="10">
      <t>セイケイゲカ</t>
    </rPh>
    <rPh sb="11" eb="15">
      <t>ケイセイゲカ</t>
    </rPh>
    <rPh sb="16" eb="18">
      <t>シンケイ</t>
    </rPh>
    <rPh sb="19" eb="22">
      <t>セイシンカ</t>
    </rPh>
    <rPh sb="23" eb="26">
      <t>ヒフカ</t>
    </rPh>
    <rPh sb="27" eb="31">
      <t>ヒニョウキカ</t>
    </rPh>
    <phoneticPr fontId="1"/>
  </si>
  <si>
    <t>内科、外科、整形外科、形成外科、神経・精神科、皮膚科、泌尿器科</t>
    <phoneticPr fontId="1"/>
  </si>
  <si>
    <t>横浜市瀬谷区二ツ橋町309-1　eモール2階</t>
    <rPh sb="0" eb="3">
      <t>ヨコハマシ</t>
    </rPh>
    <rPh sb="3" eb="6">
      <t>セヤク</t>
    </rPh>
    <rPh sb="6" eb="7">
      <t>フタ</t>
    </rPh>
    <rPh sb="8" eb="9">
      <t>バシ</t>
    </rPh>
    <rPh sb="9" eb="10">
      <t>チョウ</t>
    </rPh>
    <rPh sb="21" eb="22">
      <t>カイ</t>
    </rPh>
    <phoneticPr fontId="1"/>
  </si>
  <si>
    <t>ｂ　２：１以上</t>
  </si>
  <si>
    <t>１　利用権方式</t>
  </si>
  <si>
    <t>４　選択方式</t>
  </si>
  <si>
    <t>１　減額なし</t>
  </si>
  <si>
    <t>管理費・食費等の諸費用の額は、目的施設が所在する地域の自治体が発表する消費者物価指数を勘案し、また人件費に関しては人事院より公表される国家公務員給与勧告数値及び指数を勘案し、提供するサービスを維持するため必要がある場合</t>
    <rPh sb="0" eb="3">
      <t>カンリヒ</t>
    </rPh>
    <rPh sb="4" eb="7">
      <t>ショクヒトウ</t>
    </rPh>
    <rPh sb="8" eb="11">
      <t>ショヒヨウ</t>
    </rPh>
    <rPh sb="12" eb="13">
      <t>ガク</t>
    </rPh>
    <rPh sb="15" eb="19">
      <t>モクテキシセツ</t>
    </rPh>
    <rPh sb="20" eb="22">
      <t>ショザイ</t>
    </rPh>
    <rPh sb="24" eb="26">
      <t>チイキ</t>
    </rPh>
    <rPh sb="27" eb="30">
      <t>ジチタイ</t>
    </rPh>
    <rPh sb="31" eb="33">
      <t>ハッピョウ</t>
    </rPh>
    <rPh sb="35" eb="38">
      <t>ショウヒシャ</t>
    </rPh>
    <rPh sb="38" eb="42">
      <t>ブッカシスウ</t>
    </rPh>
    <rPh sb="43" eb="45">
      <t>カンアン</t>
    </rPh>
    <rPh sb="49" eb="52">
      <t>ジンケンヒ</t>
    </rPh>
    <rPh sb="53" eb="54">
      <t>カン</t>
    </rPh>
    <rPh sb="57" eb="60">
      <t>ジンジイン</t>
    </rPh>
    <rPh sb="62" eb="64">
      <t>コウヒョウ</t>
    </rPh>
    <rPh sb="67" eb="69">
      <t>コッカ</t>
    </rPh>
    <rPh sb="69" eb="72">
      <t>コウムイン</t>
    </rPh>
    <rPh sb="72" eb="74">
      <t>キュウヨ</t>
    </rPh>
    <rPh sb="74" eb="79">
      <t>カンコクスウチオヨ</t>
    </rPh>
    <rPh sb="80" eb="82">
      <t>シスウ</t>
    </rPh>
    <rPh sb="83" eb="85">
      <t>カンアン</t>
    </rPh>
    <rPh sb="87" eb="89">
      <t>テイキョウ</t>
    </rPh>
    <rPh sb="96" eb="98">
      <t>イジ</t>
    </rPh>
    <rPh sb="102" eb="104">
      <t>ヒツヨウ</t>
    </rPh>
    <rPh sb="107" eb="109">
      <t>バアイ</t>
    </rPh>
    <phoneticPr fontId="1"/>
  </si>
  <si>
    <t>・運営懇談会の意見を参考とする　　　　　　　　　　　　　　　　　　　　　・入居者または身元引受人等に事前に通知する　　　　　　　　　　　　　　　　　　　　　　</t>
    <rPh sb="1" eb="3">
      <t>ウンエイ</t>
    </rPh>
    <rPh sb="3" eb="6">
      <t>コンダンカイ</t>
    </rPh>
    <rPh sb="7" eb="9">
      <t>イケン</t>
    </rPh>
    <rPh sb="10" eb="12">
      <t>サンコウ</t>
    </rPh>
    <rPh sb="37" eb="40">
      <t>ニュウキョシャ</t>
    </rPh>
    <rPh sb="43" eb="49">
      <t>ミモトヒキウケニントウ</t>
    </rPh>
    <rPh sb="50" eb="52">
      <t>ジゼン</t>
    </rPh>
    <rPh sb="53" eb="55">
      <t>ツウチ</t>
    </rPh>
    <phoneticPr fontId="1"/>
  </si>
  <si>
    <t>介護報酬に基づく利用者負担分　　　　　　　　（市区町村から交付される「介護保険負担割合証」に記載された利用負担の割合に応じた額）</t>
    <rPh sb="0" eb="4">
      <t>カイゴホウシュウ</t>
    </rPh>
    <rPh sb="5" eb="6">
      <t>モト</t>
    </rPh>
    <rPh sb="8" eb="11">
      <t>リヨウシャ</t>
    </rPh>
    <rPh sb="11" eb="14">
      <t>フタンブン</t>
    </rPh>
    <rPh sb="23" eb="27">
      <t>シクチョウソン</t>
    </rPh>
    <rPh sb="29" eb="31">
      <t>コウフ</t>
    </rPh>
    <rPh sb="35" eb="39">
      <t>カイゴホケン</t>
    </rPh>
    <rPh sb="39" eb="44">
      <t>フタンワリアイショウ</t>
    </rPh>
    <rPh sb="46" eb="48">
      <t>キサイ</t>
    </rPh>
    <rPh sb="51" eb="55">
      <t>リヨウフタン</t>
    </rPh>
    <rPh sb="56" eb="58">
      <t>ワリアイ</t>
    </rPh>
    <rPh sb="59" eb="60">
      <t>オウ</t>
    </rPh>
    <rPh sb="62" eb="63">
      <t>ガク</t>
    </rPh>
    <phoneticPr fontId="1"/>
  </si>
  <si>
    <t>１　全国有料老人ホーム協会</t>
  </si>
  <si>
    <t>045</t>
    <phoneticPr fontId="1"/>
  </si>
  <si>
    <t>なし</t>
    <phoneticPr fontId="1"/>
  </si>
  <si>
    <t>公益社団法人　全国有料老人ホーム協会</t>
    <rPh sb="0" eb="6">
      <t>コウエキシャダンホウジン</t>
    </rPh>
    <rPh sb="7" eb="13">
      <t>ゼンコクユウリョウロウジン</t>
    </rPh>
    <rPh sb="16" eb="18">
      <t>キョウカイ</t>
    </rPh>
    <phoneticPr fontId="1"/>
  </si>
  <si>
    <t>03</t>
    <phoneticPr fontId="1"/>
  </si>
  <si>
    <t>3548</t>
    <phoneticPr fontId="1"/>
  </si>
  <si>
    <t>1077</t>
    <phoneticPr fontId="1"/>
  </si>
  <si>
    <t>土・日・祝祭日・年末年始</t>
    <rPh sb="0" eb="1">
      <t>ツチ</t>
    </rPh>
    <rPh sb="2" eb="3">
      <t>ヒ</t>
    </rPh>
    <rPh sb="4" eb="7">
      <t>シュクサイジツ</t>
    </rPh>
    <rPh sb="8" eb="10">
      <t>ネンマツ</t>
    </rPh>
    <rPh sb="10" eb="12">
      <t>ネンシ</t>
    </rPh>
    <phoneticPr fontId="1"/>
  </si>
  <si>
    <t>神奈川県国民健康保険団体連合会　　　　　　　　　　　　　介護福祉部　介護保険課　介護苦情相談係</t>
    <rPh sb="0" eb="4">
      <t>カナガワケン</t>
    </rPh>
    <rPh sb="4" eb="6">
      <t>コクミン</t>
    </rPh>
    <rPh sb="6" eb="8">
      <t>ケンコウ</t>
    </rPh>
    <rPh sb="8" eb="15">
      <t>ホケンダンタイレンゴウカイ</t>
    </rPh>
    <rPh sb="28" eb="33">
      <t>カイゴフクシブ</t>
    </rPh>
    <rPh sb="34" eb="39">
      <t>カイゴホケンカ</t>
    </rPh>
    <rPh sb="40" eb="42">
      <t>カイゴ</t>
    </rPh>
    <rPh sb="42" eb="44">
      <t>クジョウ</t>
    </rPh>
    <rPh sb="44" eb="46">
      <t>ソウダン</t>
    </rPh>
    <rPh sb="46" eb="47">
      <t>ガカリ</t>
    </rPh>
    <phoneticPr fontId="1"/>
  </si>
  <si>
    <t>329</t>
    <phoneticPr fontId="1"/>
  </si>
  <si>
    <t>3447</t>
    <phoneticPr fontId="1"/>
  </si>
  <si>
    <t>土・日・祝祭日・年末年始</t>
    <phoneticPr fontId="1"/>
  </si>
  <si>
    <t>横浜市　　　　　　　　　　　　　　　　　　　　　　　　　健康福祉局　高齢健康福祉部　高齢施設課　施設運営係</t>
    <rPh sb="0" eb="3">
      <t>ヨコハマシ</t>
    </rPh>
    <rPh sb="28" eb="30">
      <t>ケンコウ</t>
    </rPh>
    <rPh sb="30" eb="32">
      <t>フクシ</t>
    </rPh>
    <rPh sb="32" eb="33">
      <t>キョク</t>
    </rPh>
    <rPh sb="34" eb="36">
      <t>コウレイ</t>
    </rPh>
    <rPh sb="36" eb="38">
      <t>ケンコウ</t>
    </rPh>
    <rPh sb="38" eb="40">
      <t>フクシ</t>
    </rPh>
    <rPh sb="40" eb="41">
      <t>ブ</t>
    </rPh>
    <rPh sb="42" eb="44">
      <t>コウレイ</t>
    </rPh>
    <rPh sb="44" eb="47">
      <t>シセツカ</t>
    </rPh>
    <rPh sb="48" eb="50">
      <t>シセツ</t>
    </rPh>
    <rPh sb="50" eb="52">
      <t>ウンエイ</t>
    </rPh>
    <rPh sb="52" eb="53">
      <t>カカリ</t>
    </rPh>
    <phoneticPr fontId="1"/>
  </si>
  <si>
    <t>671</t>
    <phoneticPr fontId="1"/>
  </si>
  <si>
    <t>4117</t>
    <phoneticPr fontId="1"/>
  </si>
  <si>
    <t>有料老人ホーム賠償責任保険　　（損害保険ジャパン株式会社）</t>
    <rPh sb="0" eb="4">
      <t>ユウリョウロウジン</t>
    </rPh>
    <rPh sb="7" eb="9">
      <t>バイショウ</t>
    </rPh>
    <rPh sb="9" eb="11">
      <t>セキニン</t>
    </rPh>
    <rPh sb="11" eb="13">
      <t>ホケン</t>
    </rPh>
    <rPh sb="16" eb="20">
      <t>ソンガイホケン</t>
    </rPh>
    <rPh sb="24" eb="28">
      <t>カブシキカイシャ</t>
    </rPh>
    <phoneticPr fontId="1"/>
  </si>
  <si>
    <t>入居者の生命、身体、財産に損害が発生した場合、事業者に故意又は重大な過失が存在する場合には速やかに入居者に対して損害の賠償を行います。</t>
    <rPh sb="0" eb="3">
      <t>ニュウキョシャ</t>
    </rPh>
    <rPh sb="4" eb="6">
      <t>セイメイ</t>
    </rPh>
    <rPh sb="7" eb="9">
      <t>シンタイ</t>
    </rPh>
    <rPh sb="10" eb="12">
      <t>ザイサン</t>
    </rPh>
    <rPh sb="13" eb="15">
      <t>ソンガイ</t>
    </rPh>
    <rPh sb="16" eb="18">
      <t>ハッセイ</t>
    </rPh>
    <rPh sb="20" eb="22">
      <t>バアイ</t>
    </rPh>
    <rPh sb="23" eb="26">
      <t>ジギョウシャ</t>
    </rPh>
    <rPh sb="27" eb="29">
      <t>コイ</t>
    </rPh>
    <rPh sb="29" eb="30">
      <t>マタ</t>
    </rPh>
    <rPh sb="31" eb="33">
      <t>ジュウダイ</t>
    </rPh>
    <rPh sb="34" eb="36">
      <t>カシツ</t>
    </rPh>
    <rPh sb="37" eb="39">
      <t>ソンザイ</t>
    </rPh>
    <rPh sb="41" eb="43">
      <t>バアイ</t>
    </rPh>
    <rPh sb="45" eb="46">
      <t>スミ</t>
    </rPh>
    <rPh sb="49" eb="52">
      <t>ニュウキョシャ</t>
    </rPh>
    <rPh sb="53" eb="54">
      <t>タイ</t>
    </rPh>
    <rPh sb="56" eb="58">
      <t>ソンガイ</t>
    </rPh>
    <rPh sb="59" eb="61">
      <t>バイショウ</t>
    </rPh>
    <rPh sb="62" eb="63">
      <t>オコナ</t>
    </rPh>
    <phoneticPr fontId="1"/>
  </si>
  <si>
    <t>公益社団法人　全国有料老人ホーム協会</t>
    <rPh sb="0" eb="6">
      <t>コウエキシャダンホウジン</t>
    </rPh>
    <rPh sb="7" eb="11">
      <t>ゼンコクユウリョウ</t>
    </rPh>
    <rPh sb="11" eb="13">
      <t>ロウジン</t>
    </rPh>
    <rPh sb="16" eb="18">
      <t>キョウカイ</t>
    </rPh>
    <phoneticPr fontId="1"/>
  </si>
  <si>
    <t>２　入居希望者に交付</t>
  </si>
  <si>
    <t>３　公開していない</t>
  </si>
  <si>
    <t>１　入居希望者に公開</t>
  </si>
  <si>
    <t>実費</t>
    <rPh sb="0" eb="2">
      <t>ジッピ</t>
    </rPh>
    <phoneticPr fontId="1"/>
  </si>
  <si>
    <t>備考</t>
    <rPh sb="0" eb="2">
      <t>ビコウ</t>
    </rPh>
    <phoneticPr fontId="1"/>
  </si>
  <si>
    <t>年2回</t>
    <rPh sb="0" eb="1">
      <t>ネン</t>
    </rPh>
    <rPh sb="2" eb="3">
      <t>カイ</t>
    </rPh>
    <phoneticPr fontId="1"/>
  </si>
  <si>
    <t>必要に応じて</t>
    <rPh sb="0" eb="2">
      <t>ヒツヨウ</t>
    </rPh>
    <rPh sb="3" eb="4">
      <t>オウ</t>
    </rPh>
    <phoneticPr fontId="1"/>
  </si>
  <si>
    <t>協力医療機関</t>
    <rPh sb="0" eb="6">
      <t>キョウリョクイリョウキカン</t>
    </rPh>
    <phoneticPr fontId="1"/>
  </si>
  <si>
    <t>なかぎんけあほてるよこはまきぼうがおか</t>
    <phoneticPr fontId="1"/>
  </si>
  <si>
    <t>神奈川県横浜市旭区東希望が丘149-3</t>
    <rPh sb="0" eb="4">
      <t>カナガワケン</t>
    </rPh>
    <rPh sb="4" eb="7">
      <t>ヨコハマシ</t>
    </rPh>
    <rPh sb="7" eb="9">
      <t>アサヒク</t>
    </rPh>
    <rPh sb="9" eb="12">
      <t>ヒガシキボウ</t>
    </rPh>
    <rPh sb="13" eb="14">
      <t>オカ</t>
    </rPh>
    <phoneticPr fontId="1"/>
  </si>
  <si>
    <t>366</t>
    <phoneticPr fontId="1"/>
  </si>
  <si>
    <t>1211</t>
    <phoneticPr fontId="1"/>
  </si>
  <si>
    <t>6622</t>
    <phoneticPr fontId="1"/>
  </si>
  <si>
    <t>carehotel.lifecarehome.co.jp</t>
    <phoneticPr fontId="1"/>
  </si>
  <si>
    <t>1473201521</t>
    <phoneticPr fontId="1"/>
  </si>
  <si>
    <t>要支援・要介護認定を受けた入居者に対して、食事、入浴、排泄等の介護、その他日常生活上の世話、機能訓練、入院・退院・通院時及び退院後の療養上の世話を行うことにより、入居者がその有する能力に応じ可能な限り自立した日常生活を営むことができるように支援します。入居者の人格を尊重し、常に入居者の立場に立ったサービスの提供に努力し、入居者が必要とする適切なサービスを提供します。</t>
    <rPh sb="0" eb="3">
      <t>ヨウシエン</t>
    </rPh>
    <rPh sb="4" eb="9">
      <t>ヨウカイゴニンテイ</t>
    </rPh>
    <rPh sb="10" eb="11">
      <t>ウ</t>
    </rPh>
    <rPh sb="13" eb="16">
      <t>ニュウキョシャ</t>
    </rPh>
    <rPh sb="17" eb="18">
      <t>タイ</t>
    </rPh>
    <rPh sb="21" eb="23">
      <t>ショクジ</t>
    </rPh>
    <rPh sb="24" eb="26">
      <t>ニュウヨク</t>
    </rPh>
    <rPh sb="27" eb="30">
      <t>ハイセツトウ</t>
    </rPh>
    <rPh sb="31" eb="33">
      <t>カイゴ</t>
    </rPh>
    <rPh sb="36" eb="37">
      <t>タ</t>
    </rPh>
    <rPh sb="37" eb="41">
      <t>ニチジョウセイカツ</t>
    </rPh>
    <rPh sb="41" eb="42">
      <t>ウエ</t>
    </rPh>
    <rPh sb="43" eb="45">
      <t>セワ</t>
    </rPh>
    <rPh sb="46" eb="50">
      <t>キノウクンレン</t>
    </rPh>
    <rPh sb="51" eb="53">
      <t>ニュウイン</t>
    </rPh>
    <rPh sb="54" eb="56">
      <t>タイイン</t>
    </rPh>
    <rPh sb="57" eb="60">
      <t>ツウインジ</t>
    </rPh>
    <rPh sb="60" eb="61">
      <t>オヨ</t>
    </rPh>
    <rPh sb="62" eb="65">
      <t>タイインゴ</t>
    </rPh>
    <rPh sb="66" eb="69">
      <t>リョウヨウジョウ</t>
    </rPh>
    <rPh sb="70" eb="72">
      <t>セワ</t>
    </rPh>
    <rPh sb="73" eb="74">
      <t>オコナ</t>
    </rPh>
    <rPh sb="81" eb="84">
      <t>ニュウキョシャ</t>
    </rPh>
    <rPh sb="87" eb="88">
      <t>ユウ</t>
    </rPh>
    <rPh sb="90" eb="92">
      <t>ノウリョク</t>
    </rPh>
    <rPh sb="93" eb="94">
      <t>オウ</t>
    </rPh>
    <rPh sb="95" eb="97">
      <t>カノウ</t>
    </rPh>
    <rPh sb="98" eb="99">
      <t>カギ</t>
    </rPh>
    <rPh sb="100" eb="102">
      <t>ジリツ</t>
    </rPh>
    <rPh sb="104" eb="108">
      <t>ニチジョウセイカツ</t>
    </rPh>
    <rPh sb="109" eb="110">
      <t>イトナ</t>
    </rPh>
    <rPh sb="120" eb="122">
      <t>シエン</t>
    </rPh>
    <rPh sb="126" eb="129">
      <t>ニュウキョシャ</t>
    </rPh>
    <rPh sb="130" eb="132">
      <t>ジンカク</t>
    </rPh>
    <rPh sb="133" eb="135">
      <t>ソンチョウ</t>
    </rPh>
    <rPh sb="137" eb="138">
      <t>ツネ</t>
    </rPh>
    <rPh sb="139" eb="142">
      <t>ニュウキョシャ</t>
    </rPh>
    <rPh sb="143" eb="145">
      <t>タチバ</t>
    </rPh>
    <rPh sb="146" eb="147">
      <t>タ</t>
    </rPh>
    <rPh sb="154" eb="156">
      <t>テイキョウ</t>
    </rPh>
    <rPh sb="157" eb="159">
      <t>ドリョク</t>
    </rPh>
    <rPh sb="161" eb="164">
      <t>ニュウキョシャ</t>
    </rPh>
    <rPh sb="165" eb="167">
      <t>ヒツヨウ</t>
    </rPh>
    <rPh sb="170" eb="172">
      <t>テキセツ</t>
    </rPh>
    <rPh sb="178" eb="180">
      <t>テイキョウ</t>
    </rPh>
    <phoneticPr fontId="1"/>
  </si>
  <si>
    <t>・手厚い介護体制　　　　　　　　　　　　　　　　　（直接処遇職員常勤換算で2：1以上の配置）　　　　　・介護度や身体状況等が概ね同じくらいの方となるよう勘案した階数ごとの居室の設定</t>
    <rPh sb="1" eb="3">
      <t>テアツ</t>
    </rPh>
    <rPh sb="4" eb="8">
      <t>カイゴタイセイ</t>
    </rPh>
    <rPh sb="26" eb="28">
      <t>チョクセツ</t>
    </rPh>
    <rPh sb="28" eb="32">
      <t>ショグウショクイン</t>
    </rPh>
    <rPh sb="32" eb="36">
      <t>ジョウキンカンサン</t>
    </rPh>
    <rPh sb="40" eb="42">
      <t>イジョウ</t>
    </rPh>
    <rPh sb="43" eb="45">
      <t>ハイチ</t>
    </rPh>
    <rPh sb="52" eb="55">
      <t>カイゴド</t>
    </rPh>
    <rPh sb="56" eb="60">
      <t>シンタイジョウキョウ</t>
    </rPh>
    <rPh sb="60" eb="61">
      <t>トウ</t>
    </rPh>
    <rPh sb="62" eb="63">
      <t>オオム</t>
    </rPh>
    <rPh sb="64" eb="65">
      <t>オナ</t>
    </rPh>
    <rPh sb="70" eb="71">
      <t>カタ</t>
    </rPh>
    <rPh sb="76" eb="78">
      <t>カンアン</t>
    </rPh>
    <rPh sb="80" eb="82">
      <t>カイスウ</t>
    </rPh>
    <rPh sb="85" eb="87">
      <t>キョシツ</t>
    </rPh>
    <rPh sb="88" eb="90">
      <t>セッテイ</t>
    </rPh>
    <phoneticPr fontId="1"/>
  </si>
  <si>
    <t>入院中の洗濯交換等（週1回）　　　　　　　　　病院の手配、予約</t>
    <rPh sb="0" eb="3">
      <t>ニュウインチュウ</t>
    </rPh>
    <rPh sb="4" eb="8">
      <t>センタクコウカン</t>
    </rPh>
    <rPh sb="8" eb="9">
      <t>トウ</t>
    </rPh>
    <rPh sb="10" eb="11">
      <t>シュウ</t>
    </rPh>
    <rPh sb="12" eb="13">
      <t>カイ</t>
    </rPh>
    <rPh sb="23" eb="25">
      <t>ビョウイン</t>
    </rPh>
    <rPh sb="26" eb="28">
      <t>テハイ</t>
    </rPh>
    <rPh sb="29" eb="31">
      <t>ヨヤク</t>
    </rPh>
    <phoneticPr fontId="1"/>
  </si>
  <si>
    <t>梅沢内科小児科医院（医療法人社団　梅沢医院）　　　　　　　　　　　　　　</t>
    <rPh sb="0" eb="9">
      <t>ウメザワナイカショウニカイイン</t>
    </rPh>
    <rPh sb="10" eb="16">
      <t>イリョウホウジンシャダン</t>
    </rPh>
    <rPh sb="17" eb="21">
      <t>ウメザワイイン</t>
    </rPh>
    <phoneticPr fontId="1"/>
  </si>
  <si>
    <t>横浜市旭区東希望が丘81</t>
    <rPh sb="0" eb="3">
      <t>ヨコハマシ</t>
    </rPh>
    <rPh sb="3" eb="5">
      <t>アサヒク</t>
    </rPh>
    <rPh sb="5" eb="8">
      <t>ヒガシキボウ</t>
    </rPh>
    <rPh sb="9" eb="10">
      <t>オカ</t>
    </rPh>
    <phoneticPr fontId="1"/>
  </si>
  <si>
    <t>内科・小児科</t>
    <rPh sb="0" eb="2">
      <t>ナイカ</t>
    </rPh>
    <rPh sb="3" eb="6">
      <t>ショウニカ</t>
    </rPh>
    <phoneticPr fontId="1"/>
  </si>
  <si>
    <t>内科</t>
    <phoneticPr fontId="1"/>
  </si>
  <si>
    <t>横浜市旭区東希望が丘148（中銀ライフケア横浜希望ヶ丘内）</t>
    <rPh sb="0" eb="3">
      <t>ヨコハマシ</t>
    </rPh>
    <rPh sb="3" eb="5">
      <t>アサヒク</t>
    </rPh>
    <rPh sb="5" eb="8">
      <t>ヒガシキボウ</t>
    </rPh>
    <rPh sb="9" eb="10">
      <t>オカ</t>
    </rPh>
    <rPh sb="14" eb="16">
      <t>ナカギン</t>
    </rPh>
    <rPh sb="21" eb="27">
      <t>ヨコハマキボウガオカ</t>
    </rPh>
    <rPh sb="27" eb="28">
      <t>ナイ</t>
    </rPh>
    <phoneticPr fontId="1"/>
  </si>
  <si>
    <t>・歯科医師又は歯科衛生士による歯科相談及び歯科指導・歯に係る健康講和、口腔ケア教室・歯科検診・訪問歯科診療</t>
    <rPh sb="1" eb="3">
      <t>シカ</t>
    </rPh>
    <rPh sb="3" eb="5">
      <t>イシ</t>
    </rPh>
    <rPh sb="5" eb="6">
      <t>マタ</t>
    </rPh>
    <rPh sb="7" eb="9">
      <t>シカ</t>
    </rPh>
    <rPh sb="9" eb="12">
      <t>エイセイシ</t>
    </rPh>
    <rPh sb="15" eb="17">
      <t>シカ</t>
    </rPh>
    <rPh sb="17" eb="19">
      <t>ソウダン</t>
    </rPh>
    <rPh sb="19" eb="20">
      <t>オヨ</t>
    </rPh>
    <rPh sb="21" eb="23">
      <t>シカ</t>
    </rPh>
    <rPh sb="23" eb="25">
      <t>シドウ</t>
    </rPh>
    <rPh sb="26" eb="27">
      <t>ハ</t>
    </rPh>
    <rPh sb="28" eb="29">
      <t>カカワ</t>
    </rPh>
    <rPh sb="30" eb="32">
      <t>ケンコウ</t>
    </rPh>
    <rPh sb="32" eb="34">
      <t>コウワ</t>
    </rPh>
    <rPh sb="35" eb="37">
      <t>コウクウ</t>
    </rPh>
    <rPh sb="39" eb="41">
      <t>キョウシツ</t>
    </rPh>
    <rPh sb="42" eb="44">
      <t>シカ</t>
    </rPh>
    <rPh sb="44" eb="46">
      <t>ケンシン</t>
    </rPh>
    <rPh sb="47" eb="49">
      <t>ホウモン</t>
    </rPh>
    <rPh sb="49" eb="51">
      <t>シカ</t>
    </rPh>
    <rPh sb="51" eb="53">
      <t>シンリョウ</t>
    </rPh>
    <phoneticPr fontId="1"/>
  </si>
  <si>
    <t>より適切な介護サービス提供のため</t>
    <rPh sb="2" eb="4">
      <t>テキセツ</t>
    </rPh>
    <rPh sb="5" eb="7">
      <t>カイゴ</t>
    </rPh>
    <rPh sb="11" eb="13">
      <t>テイキョウ</t>
    </rPh>
    <phoneticPr fontId="1"/>
  </si>
  <si>
    <t>緊急やむを得ない場合を除いて、一定の観察期間を設け医師の意見を聞いた上で、入居者又は身元引受人等の同意の上で介護居室を変更</t>
    <rPh sb="0" eb="2">
      <t>キンキュウ</t>
    </rPh>
    <rPh sb="5" eb="6">
      <t>エ</t>
    </rPh>
    <rPh sb="8" eb="10">
      <t>バアイ</t>
    </rPh>
    <rPh sb="11" eb="12">
      <t>ノゾ</t>
    </rPh>
    <rPh sb="15" eb="17">
      <t>イッテイ</t>
    </rPh>
    <rPh sb="18" eb="22">
      <t>カンサツキカン</t>
    </rPh>
    <rPh sb="23" eb="24">
      <t>モウ</t>
    </rPh>
    <rPh sb="25" eb="27">
      <t>イシ</t>
    </rPh>
    <rPh sb="28" eb="30">
      <t>イケン</t>
    </rPh>
    <rPh sb="31" eb="32">
      <t>キ</t>
    </rPh>
    <rPh sb="34" eb="35">
      <t>ウエ</t>
    </rPh>
    <rPh sb="37" eb="40">
      <t>ニュウキョシャ</t>
    </rPh>
    <rPh sb="40" eb="41">
      <t>マタ</t>
    </rPh>
    <rPh sb="42" eb="47">
      <t>ミモトヒキウケニン</t>
    </rPh>
    <rPh sb="47" eb="48">
      <t>トウ</t>
    </rPh>
    <rPh sb="49" eb="51">
      <t>ドウイ</t>
    </rPh>
    <rPh sb="52" eb="53">
      <t>ウエ</t>
    </rPh>
    <rPh sb="54" eb="58">
      <t>カイゴキョシツ</t>
    </rPh>
    <rPh sb="59" eb="61">
      <t>ヘンコウ</t>
    </rPh>
    <phoneticPr fontId="1"/>
  </si>
  <si>
    <t>居室変更に伴い利用権も変更後の居室に移行</t>
    <rPh sb="0" eb="2">
      <t>キョシツ</t>
    </rPh>
    <rPh sb="2" eb="4">
      <t>ヘンコウ</t>
    </rPh>
    <rPh sb="5" eb="6">
      <t>トモナ</t>
    </rPh>
    <rPh sb="7" eb="10">
      <t>リヨウケン</t>
    </rPh>
    <rPh sb="11" eb="14">
      <t>ヘンコウゴ</t>
    </rPh>
    <rPh sb="15" eb="17">
      <t>キョシツ</t>
    </rPh>
    <rPh sb="18" eb="20">
      <t>イコウ</t>
    </rPh>
    <phoneticPr fontId="1"/>
  </si>
  <si>
    <t>・原則65歳以上で日常生活で何らかの介助、介護が必要な方　　　　　　　・医療機関で常時高度医療を受ける必要がない方　　　　　　　　　　　　・自傷行為等の恐れがなく他の入居者と円滑な共同生活が可能な方　　　　・管理運営者の入居判定会議で入居可能と判断された方　　　　　　　　　・健康保険、介護保険へ加入の方</t>
    <rPh sb="1" eb="3">
      <t>ゲンソク</t>
    </rPh>
    <rPh sb="5" eb="8">
      <t>サイイジョウ</t>
    </rPh>
    <rPh sb="9" eb="11">
      <t>ニチジョウ</t>
    </rPh>
    <rPh sb="11" eb="13">
      <t>セイカツ</t>
    </rPh>
    <rPh sb="14" eb="15">
      <t>ナン</t>
    </rPh>
    <rPh sb="18" eb="20">
      <t>カイジョ</t>
    </rPh>
    <rPh sb="21" eb="23">
      <t>カイゴ</t>
    </rPh>
    <rPh sb="24" eb="26">
      <t>ヒツヨウ</t>
    </rPh>
    <rPh sb="27" eb="28">
      <t>カタ</t>
    </rPh>
    <rPh sb="36" eb="40">
      <t>イリョウキカン</t>
    </rPh>
    <rPh sb="41" eb="45">
      <t>ジョウジコウド</t>
    </rPh>
    <rPh sb="45" eb="47">
      <t>イリョウ</t>
    </rPh>
    <rPh sb="48" eb="49">
      <t>ウ</t>
    </rPh>
    <rPh sb="51" eb="53">
      <t>ヒツヨウ</t>
    </rPh>
    <rPh sb="56" eb="57">
      <t>カタ</t>
    </rPh>
    <rPh sb="70" eb="74">
      <t>ジショウコウイ</t>
    </rPh>
    <rPh sb="74" eb="75">
      <t>トウ</t>
    </rPh>
    <rPh sb="76" eb="77">
      <t>オソ</t>
    </rPh>
    <rPh sb="81" eb="82">
      <t>タ</t>
    </rPh>
    <rPh sb="83" eb="86">
      <t>ニュウキョシャ</t>
    </rPh>
    <rPh sb="87" eb="89">
      <t>エンカツ</t>
    </rPh>
    <rPh sb="90" eb="94">
      <t>キョウドウセイカツ</t>
    </rPh>
    <rPh sb="95" eb="97">
      <t>カノウ</t>
    </rPh>
    <rPh sb="98" eb="99">
      <t>カタ</t>
    </rPh>
    <rPh sb="104" eb="109">
      <t>カンリウンエイシャ</t>
    </rPh>
    <rPh sb="110" eb="116">
      <t>ニュウキョハンテイカイギ</t>
    </rPh>
    <rPh sb="117" eb="121">
      <t>ニュウキョカノウ</t>
    </rPh>
    <rPh sb="122" eb="124">
      <t>ハンダン</t>
    </rPh>
    <rPh sb="127" eb="128">
      <t>カタ</t>
    </rPh>
    <rPh sb="138" eb="142">
      <t>ケンコウホケン</t>
    </rPh>
    <rPh sb="143" eb="147">
      <t>カイゴホケン</t>
    </rPh>
    <rPh sb="148" eb="150">
      <t>カニュウ</t>
    </rPh>
    <rPh sb="151" eb="152">
      <t>カタ</t>
    </rPh>
    <phoneticPr fontId="1"/>
  </si>
  <si>
    <t>【施設から】解約事項に該当する場合、90日間の予告期間を置いて契約を解除する場合あり。　　　　　　　　　　　　　　　　　　　　　　　　　　【入居者から】30日以上の予告期間をもって当施設の定める契約解除届を提出</t>
    <rPh sb="1" eb="3">
      <t>シセツ</t>
    </rPh>
    <rPh sb="6" eb="10">
      <t>カイヤクジコウ</t>
    </rPh>
    <rPh sb="11" eb="13">
      <t>ガイトウ</t>
    </rPh>
    <rPh sb="15" eb="17">
      <t>バアイ</t>
    </rPh>
    <rPh sb="20" eb="22">
      <t>ニチカン</t>
    </rPh>
    <rPh sb="23" eb="27">
      <t>ヨコクキカン</t>
    </rPh>
    <rPh sb="28" eb="29">
      <t>オ</t>
    </rPh>
    <rPh sb="31" eb="33">
      <t>ケイヤク</t>
    </rPh>
    <rPh sb="34" eb="36">
      <t>カイジョ</t>
    </rPh>
    <rPh sb="38" eb="40">
      <t>バアイ</t>
    </rPh>
    <rPh sb="78" eb="81">
      <t>ニチイジョウ</t>
    </rPh>
    <rPh sb="82" eb="86">
      <t>ヨコクキカン</t>
    </rPh>
    <rPh sb="90" eb="93">
      <t>トウシセツ</t>
    </rPh>
    <rPh sb="94" eb="95">
      <t>サダ</t>
    </rPh>
    <rPh sb="97" eb="101">
      <t>ケイヤクカイジョ</t>
    </rPh>
    <rPh sb="101" eb="102">
      <t>トドケ</t>
    </rPh>
    <rPh sb="103" eb="105">
      <t>テイシュツ</t>
    </rPh>
    <phoneticPr fontId="1"/>
  </si>
  <si>
    <t>・登録申込書に虚偽の事項を記載する等の不正手段により入居したとき　　　　　　　　　　・月額利用料その他の支払いを正当な理由なくしばしば遅延するとき遅延するとき　　　　　　・入居者の行動が他の入居者又は職員の生命、身体に危害を及ぼし、又はその危害の切迫した恐れがあり、且つ有料老人ホームにおける通常の介護方法ではこれを防止することができないとき</t>
    <rPh sb="1" eb="3">
      <t>トウロク</t>
    </rPh>
    <rPh sb="3" eb="6">
      <t>モウシコミショ</t>
    </rPh>
    <rPh sb="7" eb="9">
      <t>キョギ</t>
    </rPh>
    <rPh sb="10" eb="12">
      <t>ジコウ</t>
    </rPh>
    <rPh sb="13" eb="15">
      <t>キサイ</t>
    </rPh>
    <rPh sb="17" eb="18">
      <t>トウ</t>
    </rPh>
    <rPh sb="19" eb="23">
      <t>フセイシュダン</t>
    </rPh>
    <rPh sb="26" eb="28">
      <t>ニュウキョ</t>
    </rPh>
    <rPh sb="43" eb="48">
      <t>ゲツガクリヨウリョウ</t>
    </rPh>
    <rPh sb="50" eb="51">
      <t>タ</t>
    </rPh>
    <rPh sb="52" eb="54">
      <t>シハラ</t>
    </rPh>
    <rPh sb="56" eb="58">
      <t>セイトウ</t>
    </rPh>
    <rPh sb="59" eb="61">
      <t>リユウ</t>
    </rPh>
    <rPh sb="67" eb="69">
      <t>チエン</t>
    </rPh>
    <rPh sb="73" eb="75">
      <t>チエン</t>
    </rPh>
    <rPh sb="86" eb="89">
      <t>ニュウキョシャ</t>
    </rPh>
    <rPh sb="90" eb="92">
      <t>コウドウ</t>
    </rPh>
    <rPh sb="93" eb="94">
      <t>タ</t>
    </rPh>
    <rPh sb="95" eb="98">
      <t>ニュウキョシャ</t>
    </rPh>
    <rPh sb="98" eb="99">
      <t>マタ</t>
    </rPh>
    <rPh sb="100" eb="102">
      <t>ショクイン</t>
    </rPh>
    <rPh sb="103" eb="105">
      <t>セイメイ</t>
    </rPh>
    <rPh sb="106" eb="108">
      <t>シンタイ</t>
    </rPh>
    <rPh sb="109" eb="111">
      <t>キガイ</t>
    </rPh>
    <rPh sb="112" eb="113">
      <t>オヨ</t>
    </rPh>
    <rPh sb="116" eb="117">
      <t>マタ</t>
    </rPh>
    <rPh sb="120" eb="122">
      <t>キガイ</t>
    </rPh>
    <rPh sb="123" eb="125">
      <t>セッパク</t>
    </rPh>
    <rPh sb="127" eb="128">
      <t>オソ</t>
    </rPh>
    <rPh sb="133" eb="134">
      <t>カ</t>
    </rPh>
    <rPh sb="135" eb="139">
      <t>ユウリョウロウジン</t>
    </rPh>
    <rPh sb="146" eb="148">
      <t>ツウジョウ</t>
    </rPh>
    <rPh sb="149" eb="151">
      <t>カイゴ</t>
    </rPh>
    <rPh sb="151" eb="153">
      <t>ホウホウ</t>
    </rPh>
    <rPh sb="158" eb="160">
      <t>ボウシ</t>
    </rPh>
    <phoneticPr fontId="1"/>
  </si>
  <si>
    <t>1泊2日　　　12,000円　　　　　　　　　　　　　（13泊14日を限度とします）　　　　　　　　　※食費を含んでいます。介護保険は適用外となります。</t>
    <rPh sb="1" eb="2">
      <t>パク</t>
    </rPh>
    <rPh sb="3" eb="4">
      <t>カ</t>
    </rPh>
    <rPh sb="13" eb="14">
      <t>エン</t>
    </rPh>
    <rPh sb="30" eb="31">
      <t>パク</t>
    </rPh>
    <rPh sb="33" eb="34">
      <t>カ</t>
    </rPh>
    <rPh sb="35" eb="37">
      <t>ゲンド</t>
    </rPh>
    <rPh sb="52" eb="54">
      <t>ショクヒ</t>
    </rPh>
    <rPh sb="55" eb="56">
      <t>フク</t>
    </rPh>
    <rPh sb="62" eb="66">
      <t>カイゴホケン</t>
    </rPh>
    <rPh sb="67" eb="70">
      <t>テキヨウガイ</t>
    </rPh>
    <phoneticPr fontId="1"/>
  </si>
  <si>
    <t>3（利用者1割負担）</t>
    <rPh sb="2" eb="5">
      <t>リヨウシャ</t>
    </rPh>
    <rPh sb="6" eb="9">
      <t>ワリフタン</t>
    </rPh>
    <phoneticPr fontId="1"/>
  </si>
  <si>
    <t>3（利用者1割負担）</t>
    <rPh sb="2" eb="5">
      <t>リヨウシャ</t>
    </rPh>
    <rPh sb="6" eb="9">
      <t>ワリフタン</t>
    </rPh>
    <phoneticPr fontId="1"/>
  </si>
  <si>
    <t>借家賃料、差入保証金、敷金、修繕費、借入利息、管理事務費等を基礎とし、近傍家賃を参照し、想定居住期間を勘案して算出。</t>
    <rPh sb="0" eb="2">
      <t>シャクヤ</t>
    </rPh>
    <rPh sb="2" eb="4">
      <t>チンリョウ</t>
    </rPh>
    <rPh sb="5" eb="10">
      <t>サシイレホショウキン</t>
    </rPh>
    <rPh sb="11" eb="13">
      <t>シキキン</t>
    </rPh>
    <rPh sb="14" eb="16">
      <t>シュウゼン</t>
    </rPh>
    <rPh sb="16" eb="17">
      <t>ヒ</t>
    </rPh>
    <rPh sb="18" eb="22">
      <t>カリイレリソク</t>
    </rPh>
    <rPh sb="23" eb="28">
      <t>カンリジムヒ</t>
    </rPh>
    <rPh sb="28" eb="29">
      <t>トウ</t>
    </rPh>
    <rPh sb="30" eb="32">
      <t>キソ</t>
    </rPh>
    <rPh sb="35" eb="37">
      <t>キンボウ</t>
    </rPh>
    <rPh sb="37" eb="39">
      <t>ヤチン</t>
    </rPh>
    <rPh sb="40" eb="42">
      <t>サンショウ</t>
    </rPh>
    <rPh sb="44" eb="50">
      <t>ソウテイキョジュウキカン</t>
    </rPh>
    <rPh sb="51" eb="53">
      <t>カンアン</t>
    </rPh>
    <rPh sb="55" eb="57">
      <t>サンシュツ</t>
    </rPh>
    <phoneticPr fontId="1"/>
  </si>
  <si>
    <t>日額　1,100円　　　　　　　　　　　　　　　　　　　　　　　　　・基準を上回る手厚さの費用、介護に係る職員体制2：1以上</t>
    <rPh sb="0" eb="2">
      <t>ニチガク</t>
    </rPh>
    <rPh sb="8" eb="9">
      <t>エン</t>
    </rPh>
    <rPh sb="35" eb="37">
      <t>キジュン</t>
    </rPh>
    <rPh sb="38" eb="40">
      <t>ウワマワ</t>
    </rPh>
    <rPh sb="41" eb="43">
      <t>テアツ</t>
    </rPh>
    <rPh sb="45" eb="47">
      <t>ヒヨウ</t>
    </rPh>
    <rPh sb="48" eb="50">
      <t>カイゴ</t>
    </rPh>
    <rPh sb="51" eb="52">
      <t>カカワ</t>
    </rPh>
    <rPh sb="53" eb="57">
      <t>ショクインタイセイ</t>
    </rPh>
    <rPh sb="60" eb="62">
      <t>イジョウ</t>
    </rPh>
    <phoneticPr fontId="1"/>
  </si>
  <si>
    <t>共有施設の維持管理費、事務・管理部門の人件費、備品・消耗品費、協力医療機関協力料、健康診断費用</t>
    <rPh sb="0" eb="4">
      <t>キョウユウシセツ</t>
    </rPh>
    <rPh sb="5" eb="7">
      <t>イジ</t>
    </rPh>
    <rPh sb="7" eb="10">
      <t>カンリヒ</t>
    </rPh>
    <rPh sb="11" eb="13">
      <t>ジム</t>
    </rPh>
    <rPh sb="14" eb="18">
      <t>カンリブモン</t>
    </rPh>
    <rPh sb="19" eb="22">
      <t>ジンケンヒ</t>
    </rPh>
    <rPh sb="23" eb="25">
      <t>ビヒン</t>
    </rPh>
    <rPh sb="26" eb="29">
      <t>ショウモウヒン</t>
    </rPh>
    <rPh sb="29" eb="30">
      <t>ヒ</t>
    </rPh>
    <rPh sb="31" eb="37">
      <t>キョウリョクイリョウキカン</t>
    </rPh>
    <rPh sb="37" eb="40">
      <t>キョウリョクリョウ</t>
    </rPh>
    <rPh sb="41" eb="47">
      <t>ケンコウシンダンヒヨウ</t>
    </rPh>
    <phoneticPr fontId="1"/>
  </si>
  <si>
    <t>食事単価：朝食300円、昼食400円、おやつ50円、夕食600円</t>
    <rPh sb="0" eb="4">
      <t>ショクジタンカ</t>
    </rPh>
    <rPh sb="5" eb="7">
      <t>チョウショク</t>
    </rPh>
    <rPh sb="10" eb="11">
      <t>エン</t>
    </rPh>
    <rPh sb="12" eb="14">
      <t>チュウショク</t>
    </rPh>
    <rPh sb="17" eb="18">
      <t>エン</t>
    </rPh>
    <rPh sb="24" eb="25">
      <t>エン</t>
    </rPh>
    <rPh sb="26" eb="28">
      <t>ユウショク</t>
    </rPh>
    <rPh sb="31" eb="32">
      <t>エン</t>
    </rPh>
    <phoneticPr fontId="1"/>
  </si>
  <si>
    <t>※日額215円　　　　　　　　　　　　　　　　　　　　　　　　　　共用施設の光熱水費は管理費に含まれるため不要</t>
    <rPh sb="1" eb="3">
      <t>ニチガク</t>
    </rPh>
    <rPh sb="6" eb="7">
      <t>エン</t>
    </rPh>
    <rPh sb="33" eb="37">
      <t>キョウヨウシセツ</t>
    </rPh>
    <rPh sb="38" eb="42">
      <t>コウネツスイヒ</t>
    </rPh>
    <rPh sb="43" eb="46">
      <t>カンリヒ</t>
    </rPh>
    <rPh sb="47" eb="48">
      <t>フク</t>
    </rPh>
    <rPh sb="53" eb="55">
      <t>フヨウ</t>
    </rPh>
    <phoneticPr fontId="1"/>
  </si>
  <si>
    <t>介護費用を日額1,100円で徴収　　　　　　　　　　　　　介護に係る職員体制2：1　　　　　　　　　　　　介護職員、看護職員の人件費を基礎として人員過配置サービス提供による費用</t>
    <rPh sb="0" eb="2">
      <t>カイゴ</t>
    </rPh>
    <rPh sb="2" eb="4">
      <t>ヒヨウ</t>
    </rPh>
    <rPh sb="5" eb="7">
      <t>ニチガク</t>
    </rPh>
    <rPh sb="12" eb="13">
      <t>エン</t>
    </rPh>
    <rPh sb="14" eb="16">
      <t>チョウシュウ</t>
    </rPh>
    <rPh sb="29" eb="31">
      <t>カイゴ</t>
    </rPh>
    <rPh sb="32" eb="33">
      <t>カカワ</t>
    </rPh>
    <rPh sb="34" eb="38">
      <t>ショクインタイセイ</t>
    </rPh>
    <rPh sb="53" eb="57">
      <t>カイゴショクイン</t>
    </rPh>
    <rPh sb="58" eb="62">
      <t>カンゴショクイン</t>
    </rPh>
    <rPh sb="63" eb="66">
      <t>ジンケンヒ</t>
    </rPh>
    <rPh sb="67" eb="69">
      <t>キソ</t>
    </rPh>
    <rPh sb="72" eb="77">
      <t>ジンインカハイチ</t>
    </rPh>
    <rPh sb="81" eb="83">
      <t>テイキョウ</t>
    </rPh>
    <rPh sb="86" eb="88">
      <t>ヒヨウ</t>
    </rPh>
    <phoneticPr fontId="1"/>
  </si>
  <si>
    <t>前払金＝（1か月の家賃相当額×想定居住期間（月数））＋（想定居住期間を超えて契約が継続する場合に備えて受領する額）　　　　　　　　　※算定に当たって「想定居住期間については、入居している又は入居することが想定される高齢者（母集団）の入居後の隔年経過時点での居住継続率をもとに、全体の居住継続率が概ね50％となるまでの期間を考慮して設定しています。　　　　　　　　　　　　　　　　　　　</t>
    <rPh sb="0" eb="3">
      <t>マエバライキン</t>
    </rPh>
    <rPh sb="7" eb="8">
      <t>ゲツ</t>
    </rPh>
    <rPh sb="9" eb="14">
      <t>ヤチンソウトウガク</t>
    </rPh>
    <rPh sb="15" eb="17">
      <t>ソウテイ</t>
    </rPh>
    <rPh sb="17" eb="21">
      <t>キョジュウキカン</t>
    </rPh>
    <rPh sb="22" eb="24">
      <t>ツキスウ</t>
    </rPh>
    <rPh sb="28" eb="34">
      <t>ソウテイキョジュウキカン</t>
    </rPh>
    <rPh sb="35" eb="36">
      <t>コ</t>
    </rPh>
    <rPh sb="38" eb="40">
      <t>ケイヤク</t>
    </rPh>
    <rPh sb="41" eb="43">
      <t>ケイゾク</t>
    </rPh>
    <rPh sb="45" eb="47">
      <t>バアイ</t>
    </rPh>
    <rPh sb="48" eb="49">
      <t>ソナ</t>
    </rPh>
    <rPh sb="51" eb="53">
      <t>ジュリョウ</t>
    </rPh>
    <rPh sb="55" eb="56">
      <t>ガク</t>
    </rPh>
    <rPh sb="67" eb="69">
      <t>サンテイ</t>
    </rPh>
    <rPh sb="70" eb="71">
      <t>ア</t>
    </rPh>
    <rPh sb="75" eb="81">
      <t>ソウテイキョジュウキカン</t>
    </rPh>
    <rPh sb="87" eb="89">
      <t>ニュウキョ</t>
    </rPh>
    <rPh sb="93" eb="94">
      <t>マタ</t>
    </rPh>
    <rPh sb="95" eb="97">
      <t>ニュウキョ</t>
    </rPh>
    <rPh sb="102" eb="104">
      <t>ソウテイ</t>
    </rPh>
    <rPh sb="107" eb="110">
      <t>コウレイシャ</t>
    </rPh>
    <rPh sb="111" eb="114">
      <t>ボシュウダン</t>
    </rPh>
    <rPh sb="116" eb="119">
      <t>ニュウキョゴ</t>
    </rPh>
    <rPh sb="120" eb="122">
      <t>カクネン</t>
    </rPh>
    <rPh sb="122" eb="126">
      <t>ケイカジテン</t>
    </rPh>
    <rPh sb="128" eb="132">
      <t>キョジュウケイゾク</t>
    </rPh>
    <rPh sb="132" eb="133">
      <t>リツ</t>
    </rPh>
    <rPh sb="138" eb="140">
      <t>ゼンタイ</t>
    </rPh>
    <rPh sb="141" eb="146">
      <t>キョジュウケイゾクリツ</t>
    </rPh>
    <rPh sb="147" eb="148">
      <t>オオム</t>
    </rPh>
    <rPh sb="158" eb="160">
      <t>キカン</t>
    </rPh>
    <rPh sb="161" eb="163">
      <t>コウリョ</t>
    </rPh>
    <rPh sb="165" eb="167">
      <t>セッテイ</t>
    </rPh>
    <phoneticPr fontId="1"/>
  </si>
  <si>
    <t>2,156,000～2,552,000</t>
    <phoneticPr fontId="1"/>
  </si>
  <si>
    <t>前払金-（前払金×0.78）÷（60か月×30日）×利用日数</t>
    <rPh sb="0" eb="3">
      <t>マエバライキン</t>
    </rPh>
    <rPh sb="5" eb="8">
      <t>マエバライキン</t>
    </rPh>
    <rPh sb="19" eb="20">
      <t>ゲツ</t>
    </rPh>
    <rPh sb="23" eb="24">
      <t>ニチ</t>
    </rPh>
    <rPh sb="26" eb="28">
      <t>リヨウ</t>
    </rPh>
    <rPh sb="28" eb="30">
      <t>ニッスウ</t>
    </rPh>
    <phoneticPr fontId="1"/>
  </si>
  <si>
    <t>前払金×0.78÷償却期間の日数×契約終了から償却期間満了日までの日数　　　　　　　　　　※償却開始日・・・入居日の翌日</t>
    <rPh sb="0" eb="3">
      <t>マエバライキン</t>
    </rPh>
    <rPh sb="9" eb="13">
      <t>ショウキャクキカン</t>
    </rPh>
    <rPh sb="14" eb="16">
      <t>ニッスウ</t>
    </rPh>
    <rPh sb="17" eb="21">
      <t>ケイヤクシュウリョウ</t>
    </rPh>
    <rPh sb="23" eb="27">
      <t>ショウキャクキカン</t>
    </rPh>
    <rPh sb="27" eb="30">
      <t>マンリョウビ</t>
    </rPh>
    <rPh sb="33" eb="35">
      <t>ニッスウ</t>
    </rPh>
    <rPh sb="46" eb="50">
      <t>ショウキャクカイシ</t>
    </rPh>
    <rPh sb="50" eb="51">
      <t>ヒ</t>
    </rPh>
    <rPh sb="54" eb="57">
      <t>ニュウキョビ</t>
    </rPh>
    <rPh sb="58" eb="60">
      <t>ヨクジツ</t>
    </rPh>
    <phoneticPr fontId="1"/>
  </si>
  <si>
    <t>中銀ケアホテル横浜希望ヶ丘　　　相談窓口　　　　　　　　施設長・副施設長・生活相談員</t>
    <rPh sb="0" eb="2">
      <t>ナカギン</t>
    </rPh>
    <rPh sb="7" eb="13">
      <t>ヨコハマキボウガオカ</t>
    </rPh>
    <rPh sb="16" eb="20">
      <t>ソウダンマドグチ</t>
    </rPh>
    <rPh sb="28" eb="31">
      <t>シセツチョウ</t>
    </rPh>
    <rPh sb="32" eb="36">
      <t>フクシセツチョウ</t>
    </rPh>
    <rPh sb="37" eb="42">
      <t>セイカツソウダンイン</t>
    </rPh>
    <phoneticPr fontId="1"/>
  </si>
  <si>
    <t>神奈川県横浜市旭区　　　　東希望が丘148</t>
    <rPh sb="0" eb="7">
      <t>カナガワケンヨコハマシ</t>
    </rPh>
    <rPh sb="7" eb="9">
      <t>アサヒク</t>
    </rPh>
    <rPh sb="13" eb="16">
      <t>ヒガシキボウ</t>
    </rPh>
    <rPh sb="17" eb="18">
      <t>オカ</t>
    </rPh>
    <phoneticPr fontId="1"/>
  </si>
  <si>
    <t>中銀ライフケア横浜希望ヶ丘</t>
    <phoneticPr fontId="1"/>
  </si>
  <si>
    <t>神奈川県横浜市旭区　　　　東希望が丘148</t>
    <phoneticPr fontId="1"/>
  </si>
  <si>
    <t>2200円/回</t>
    <rPh sb="4" eb="5">
      <t>エン</t>
    </rPh>
    <rPh sb="6" eb="7">
      <t>カイ</t>
    </rPh>
    <phoneticPr fontId="1"/>
  </si>
  <si>
    <t>週3回以上希望の場合</t>
    <rPh sb="0" eb="1">
      <t>シュウ</t>
    </rPh>
    <rPh sb="2" eb="5">
      <t>カイイジョウ</t>
    </rPh>
    <rPh sb="5" eb="7">
      <t>キボウ</t>
    </rPh>
    <rPh sb="8" eb="10">
      <t>バアイ</t>
    </rPh>
    <phoneticPr fontId="1"/>
  </si>
  <si>
    <t>2530円/回</t>
    <rPh sb="4" eb="5">
      <t>エン</t>
    </rPh>
    <rPh sb="6" eb="7">
      <t>カイ</t>
    </rPh>
    <phoneticPr fontId="1"/>
  </si>
  <si>
    <t>実費</t>
    <rPh sb="0" eb="2">
      <t>ジッピ</t>
    </rPh>
    <phoneticPr fontId="1"/>
  </si>
  <si>
    <t>専有的に使用する移動介助用具　　　　　　　実費負担</t>
    <rPh sb="0" eb="3">
      <t>センユウテキ</t>
    </rPh>
    <rPh sb="4" eb="6">
      <t>シヨウ</t>
    </rPh>
    <rPh sb="8" eb="10">
      <t>イドウ</t>
    </rPh>
    <rPh sb="10" eb="12">
      <t>カイジョ</t>
    </rPh>
    <rPh sb="12" eb="14">
      <t>ヨウグ</t>
    </rPh>
    <rPh sb="21" eb="23">
      <t>ジッピ</t>
    </rPh>
    <rPh sb="23" eb="25">
      <t>フタン</t>
    </rPh>
    <phoneticPr fontId="1"/>
  </si>
  <si>
    <t>協力医療機関外30分890円</t>
    <phoneticPr fontId="1"/>
  </si>
  <si>
    <t>協力医療機関外　付添890円/30分・1人　　　　原則、旭区内の医療機関</t>
    <rPh sb="0" eb="6">
      <t>キョウリョクイリョウキカン</t>
    </rPh>
    <rPh sb="6" eb="7">
      <t>ガイ</t>
    </rPh>
    <rPh sb="8" eb="10">
      <t>ツキソイ</t>
    </rPh>
    <rPh sb="13" eb="14">
      <t>エン</t>
    </rPh>
    <rPh sb="17" eb="18">
      <t>フン</t>
    </rPh>
    <rPh sb="20" eb="21">
      <t>リ</t>
    </rPh>
    <rPh sb="25" eb="27">
      <t>ゲンソク</t>
    </rPh>
    <rPh sb="28" eb="31">
      <t>アサヒクナイ</t>
    </rPh>
    <rPh sb="32" eb="36">
      <t>イリョウキカン</t>
    </rPh>
    <phoneticPr fontId="1"/>
  </si>
  <si>
    <t>毎日のゴミ出し　　　　　　　　　　　　　　週1回程度の簡単な清掃</t>
    <rPh sb="0" eb="2">
      <t>マイニチ</t>
    </rPh>
    <rPh sb="5" eb="6">
      <t>ダ</t>
    </rPh>
    <rPh sb="21" eb="22">
      <t>シュウ</t>
    </rPh>
    <rPh sb="23" eb="26">
      <t>カイテイド</t>
    </rPh>
    <rPh sb="27" eb="29">
      <t>カンタン</t>
    </rPh>
    <rPh sb="30" eb="32">
      <t>セイソウ</t>
    </rPh>
    <phoneticPr fontId="1"/>
  </si>
  <si>
    <t>備考</t>
    <rPh sb="0" eb="2">
      <t>ビコウ</t>
    </rPh>
    <phoneticPr fontId="1"/>
  </si>
  <si>
    <t>1回/週</t>
    <rPh sb="1" eb="2">
      <t>カイ</t>
    </rPh>
    <rPh sb="3" eb="4">
      <t>シュウ</t>
    </rPh>
    <phoneticPr fontId="1"/>
  </si>
  <si>
    <t>実費</t>
    <rPh sb="0" eb="2">
      <t>ジッピ</t>
    </rPh>
    <phoneticPr fontId="1"/>
  </si>
  <si>
    <t>クリーニングは実費</t>
    <rPh sb="7" eb="9">
      <t>ジッピ</t>
    </rPh>
    <phoneticPr fontId="1"/>
  </si>
  <si>
    <t>50円</t>
    <rPh sb="2" eb="3">
      <t>エン</t>
    </rPh>
    <phoneticPr fontId="1"/>
  </si>
  <si>
    <t>買い物代行週1回　　　　　　　　　　　　　特別な希望890円/30分　　　　　　　　　　　福祉車両利用366円/30分</t>
    <rPh sb="0" eb="1">
      <t>カ</t>
    </rPh>
    <rPh sb="2" eb="5">
      <t>モノダイコウ</t>
    </rPh>
    <rPh sb="5" eb="6">
      <t>シュウ</t>
    </rPh>
    <rPh sb="7" eb="8">
      <t>カイ</t>
    </rPh>
    <rPh sb="21" eb="23">
      <t>トクベツ</t>
    </rPh>
    <rPh sb="24" eb="26">
      <t>キボウ</t>
    </rPh>
    <rPh sb="29" eb="30">
      <t>エン</t>
    </rPh>
    <rPh sb="33" eb="34">
      <t>フン</t>
    </rPh>
    <rPh sb="45" eb="49">
      <t>フクシシャリョウ</t>
    </rPh>
    <rPh sb="49" eb="51">
      <t>リヨウ</t>
    </rPh>
    <rPh sb="54" eb="55">
      <t>エン</t>
    </rPh>
    <rPh sb="58" eb="59">
      <t>フン</t>
    </rPh>
    <phoneticPr fontId="1"/>
  </si>
  <si>
    <t>買い物代行週1回　　　　　　　　　　　　　特別な希望890円/30分　　　　　　　　　　　福祉車両利用366円/30分</t>
    <phoneticPr fontId="1"/>
  </si>
  <si>
    <t>必要に応じて</t>
    <rPh sb="0" eb="2">
      <t>ヒツヨウ</t>
    </rPh>
    <rPh sb="3" eb="4">
      <t>オウ</t>
    </rPh>
    <phoneticPr fontId="1"/>
  </si>
  <si>
    <t>随時</t>
    <rPh sb="0" eb="2">
      <t>ズイジ</t>
    </rPh>
    <phoneticPr fontId="1"/>
  </si>
  <si>
    <t>医療行為が必要の為</t>
    <rPh sb="0" eb="4">
      <t>イリョウコウイ</t>
    </rPh>
    <rPh sb="5" eb="7">
      <t>ヒツヨウ</t>
    </rPh>
    <rPh sb="8" eb="9">
      <t>タメ</t>
    </rPh>
    <phoneticPr fontId="1"/>
  </si>
  <si>
    <t>中銀ケアホテル横浜希望ヶ丘</t>
    <rPh sb="0" eb="2">
      <t>ナカギン</t>
    </rPh>
    <rPh sb="7" eb="13">
      <t>ヨコハマキボウガオカ</t>
    </rPh>
    <phoneticPr fontId="1"/>
  </si>
  <si>
    <t>1410092010224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</si>
</sst>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12</v>
      </c>
      <c r="J4" s="449"/>
      <c r="K4" s="25" t="s">
        <v>2448</v>
      </c>
      <c r="L4" s="569">
        <v>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2675</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2530</v>
      </c>
      <c r="K12" s="411"/>
      <c r="L12" s="411"/>
      <c r="M12" s="411"/>
      <c r="N12" s="411"/>
      <c r="O12" s="412"/>
      <c r="P12" s="413"/>
    </row>
    <row r="13" spans="1:20" ht="39" customHeight="1">
      <c r="B13" s="169" t="s">
        <v>5</v>
      </c>
      <c r="C13" s="113"/>
      <c r="D13" s="113"/>
      <c r="E13" s="113"/>
      <c r="F13" s="80" t="s">
        <v>12</v>
      </c>
      <c r="G13" s="81"/>
      <c r="H13" s="575" t="s">
        <v>2531</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2533</v>
      </c>
      <c r="K16" s="115"/>
      <c r="L16" s="115"/>
      <c r="M16" s="115"/>
      <c r="N16" s="115"/>
      <c r="O16" s="115"/>
      <c r="P16" s="116"/>
    </row>
    <row r="17" spans="1:20" ht="20.100000000000001" customHeight="1">
      <c r="B17" s="322" t="s">
        <v>6</v>
      </c>
      <c r="C17" s="81"/>
      <c r="D17" s="81"/>
      <c r="E17" s="249"/>
      <c r="F17" s="26" t="s">
        <v>13</v>
      </c>
      <c r="G17" s="578">
        <v>104</v>
      </c>
      <c r="H17" s="27" t="s">
        <v>469</v>
      </c>
      <c r="I17" s="579">
        <v>54</v>
      </c>
      <c r="J17" s="294"/>
      <c r="K17" s="295"/>
      <c r="L17" s="295"/>
      <c r="M17" s="295"/>
      <c r="N17" s="295"/>
      <c r="O17" s="295"/>
      <c r="P17" s="296"/>
      <c r="S17" s="12" t="str">
        <f>IF(OR(G17="",I17=""),"未記入","")</f>
        <v/>
      </c>
    </row>
    <row r="18" spans="1:20" ht="57.75" customHeight="1">
      <c r="B18" s="283"/>
      <c r="C18" s="305"/>
      <c r="D18" s="305"/>
      <c r="E18" s="284"/>
      <c r="F18" s="580" t="s">
        <v>2534</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2535</v>
      </c>
      <c r="K19" s="27" t="s">
        <v>469</v>
      </c>
      <c r="L19" s="582" t="s">
        <v>2536</v>
      </c>
      <c r="M19" s="27" t="s">
        <v>469</v>
      </c>
      <c r="N19" s="582" t="s">
        <v>2537</v>
      </c>
      <c r="O19" s="295"/>
      <c r="P19" s="296"/>
      <c r="Q19" s="11"/>
    </row>
    <row r="20" spans="1:20" ht="20.100000000000001" customHeight="1">
      <c r="B20" s="346"/>
      <c r="C20" s="347"/>
      <c r="D20" s="347"/>
      <c r="E20" s="348"/>
      <c r="F20" s="113" t="s">
        <v>15</v>
      </c>
      <c r="G20" s="113"/>
      <c r="H20" s="113"/>
      <c r="I20" s="113"/>
      <c r="J20" s="581" t="s">
        <v>2535</v>
      </c>
      <c r="K20" s="27" t="s">
        <v>469</v>
      </c>
      <c r="L20" s="582" t="s">
        <v>2536</v>
      </c>
      <c r="M20" s="27" t="s">
        <v>469</v>
      </c>
      <c r="N20" s="582" t="s">
        <v>2538</v>
      </c>
      <c r="O20" s="295"/>
      <c r="P20" s="296"/>
      <c r="Q20" s="11"/>
    </row>
    <row r="21" spans="1:20" ht="20.100000000000001" customHeight="1">
      <c r="B21" s="346"/>
      <c r="C21" s="347"/>
      <c r="D21" s="347"/>
      <c r="E21" s="348"/>
      <c r="F21" s="177" t="s">
        <v>411</v>
      </c>
      <c r="G21" s="178"/>
      <c r="H21" s="178"/>
      <c r="I21" s="179"/>
      <c r="J21" s="571" t="s">
        <v>2539</v>
      </c>
      <c r="K21" s="100"/>
      <c r="L21" s="100"/>
      <c r="M21" s="27" t="s">
        <v>465</v>
      </c>
      <c r="N21" s="583" t="s">
        <v>2540</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2541</v>
      </c>
      <c r="K23" s="382"/>
      <c r="L23" s="584" t="s">
        <v>2542</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2543</v>
      </c>
      <c r="K24" s="91"/>
      <c r="L24" s="91"/>
      <c r="M24" s="91"/>
      <c r="N24" s="91"/>
      <c r="O24" s="92"/>
      <c r="P24" s="93"/>
    </row>
    <row r="25" spans="1:20" ht="20.100000000000001" customHeight="1">
      <c r="B25" s="283"/>
      <c r="C25" s="305"/>
      <c r="D25" s="305"/>
      <c r="E25" s="284"/>
      <c r="F25" s="242" t="s">
        <v>18</v>
      </c>
      <c r="G25" s="242"/>
      <c r="H25" s="113"/>
      <c r="I25" s="113"/>
      <c r="J25" s="91" t="s">
        <v>2544</v>
      </c>
      <c r="K25" s="91"/>
      <c r="L25" s="91"/>
      <c r="M25" s="91"/>
      <c r="N25" s="91"/>
      <c r="O25" s="92"/>
      <c r="P25" s="93"/>
    </row>
    <row r="26" spans="1:20" ht="20.100000000000001" customHeight="1">
      <c r="B26" s="169" t="s">
        <v>9</v>
      </c>
      <c r="C26" s="113"/>
      <c r="D26" s="113"/>
      <c r="E26" s="113"/>
      <c r="F26" s="585">
        <v>1979</v>
      </c>
      <c r="G26" s="426"/>
      <c r="H26" s="27" t="s">
        <v>466</v>
      </c>
      <c r="I26" s="586">
        <v>7</v>
      </c>
      <c r="J26" s="426"/>
      <c r="K26" s="27" t="s">
        <v>467</v>
      </c>
      <c r="L26" s="586">
        <v>7</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2617</v>
      </c>
      <c r="I31" s="442"/>
      <c r="J31" s="442"/>
      <c r="K31" s="442"/>
      <c r="L31" s="442"/>
      <c r="M31" s="442"/>
      <c r="N31" s="442"/>
      <c r="O31" s="442"/>
      <c r="P31" s="443"/>
      <c r="S31" s="12" t="str">
        <f>IF(H31="","未記入","")</f>
        <v/>
      </c>
    </row>
    <row r="32" spans="1:20" ht="39" customHeight="1">
      <c r="B32" s="283"/>
      <c r="C32" s="305"/>
      <c r="D32" s="305"/>
      <c r="E32" s="284"/>
      <c r="F32" s="576" t="s">
        <v>2674</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241</v>
      </c>
      <c r="H33" s="27" t="s">
        <v>469</v>
      </c>
      <c r="I33" s="579">
        <v>826</v>
      </c>
      <c r="J33" s="432"/>
      <c r="K33" s="432"/>
      <c r="L33" s="432"/>
      <c r="M33" s="432"/>
      <c r="N33" s="432"/>
      <c r="O33" s="432"/>
      <c r="P33" s="433"/>
      <c r="S33" s="12" t="str">
        <f>IF(OR(G33="",I33=""),"未記入","")</f>
        <v/>
      </c>
    </row>
    <row r="34" spans="2:20" ht="58.5" customHeight="1">
      <c r="B34" s="283"/>
      <c r="C34" s="305"/>
      <c r="D34" s="305"/>
      <c r="E34" s="284"/>
      <c r="F34" s="580" t="s">
        <v>2618</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2548</v>
      </c>
      <c r="K43" s="27" t="s">
        <v>469</v>
      </c>
      <c r="L43" s="590" t="s">
        <v>2619</v>
      </c>
      <c r="M43" s="27" t="s">
        <v>469</v>
      </c>
      <c r="N43" s="590" t="s">
        <v>2620</v>
      </c>
      <c r="O43" s="295"/>
      <c r="P43" s="296"/>
      <c r="S43" s="12" t="str">
        <f>IF(OR(J43="",L43="",N43=""),"未記入","")</f>
        <v/>
      </c>
    </row>
    <row r="44" spans="2:20" ht="20.100000000000001" customHeight="1">
      <c r="B44" s="169"/>
      <c r="C44" s="113"/>
      <c r="D44" s="113"/>
      <c r="E44" s="113"/>
      <c r="F44" s="113" t="s">
        <v>15</v>
      </c>
      <c r="G44" s="113"/>
      <c r="H44" s="113"/>
      <c r="I44" s="113"/>
      <c r="J44" s="581" t="s">
        <v>2548</v>
      </c>
      <c r="K44" s="27" t="s">
        <v>469</v>
      </c>
      <c r="L44" s="582" t="s">
        <v>2619</v>
      </c>
      <c r="M44" s="27" t="s">
        <v>469</v>
      </c>
      <c r="N44" s="582" t="s">
        <v>2621</v>
      </c>
      <c r="O44" s="295"/>
      <c r="P44" s="296"/>
    </row>
    <row r="45" spans="2:20" ht="20.100000000000001" customHeight="1">
      <c r="B45" s="169"/>
      <c r="C45" s="113"/>
      <c r="D45" s="113"/>
      <c r="E45" s="113"/>
      <c r="F45" s="177" t="s">
        <v>411</v>
      </c>
      <c r="G45" s="178"/>
      <c r="H45" s="178"/>
      <c r="I45" s="179"/>
      <c r="J45" s="571" t="s">
        <v>2549</v>
      </c>
      <c r="K45" s="100"/>
      <c r="L45" s="100"/>
      <c r="M45" s="27" t="s">
        <v>465</v>
      </c>
      <c r="N45" s="583" t="s">
        <v>2540</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2541</v>
      </c>
      <c r="K47" s="382"/>
      <c r="L47" s="584" t="s">
        <v>2622</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2550</v>
      </c>
      <c r="K48" s="91"/>
      <c r="L48" s="91"/>
      <c r="M48" s="91"/>
      <c r="N48" s="91"/>
      <c r="O48" s="92"/>
      <c r="P48" s="93"/>
    </row>
    <row r="49" spans="1:20" ht="20.100000000000001" customHeight="1">
      <c r="B49" s="169"/>
      <c r="C49" s="113"/>
      <c r="D49" s="113"/>
      <c r="E49" s="113"/>
      <c r="F49" s="113" t="s">
        <v>18</v>
      </c>
      <c r="G49" s="113"/>
      <c r="H49" s="113"/>
      <c r="I49" s="113"/>
      <c r="J49" s="91" t="s">
        <v>2551</v>
      </c>
      <c r="K49" s="91"/>
      <c r="L49" s="91"/>
      <c r="M49" s="91"/>
      <c r="N49" s="91"/>
      <c r="O49" s="92"/>
      <c r="P49" s="93"/>
    </row>
    <row r="50" spans="1:20" ht="20.100000000000001" customHeight="1">
      <c r="B50" s="134" t="s">
        <v>28</v>
      </c>
      <c r="C50" s="84"/>
      <c r="D50" s="84"/>
      <c r="E50" s="84"/>
      <c r="F50" s="84"/>
      <c r="G50" s="84"/>
      <c r="H50" s="84"/>
      <c r="I50" s="84"/>
      <c r="J50" s="585">
        <v>2008</v>
      </c>
      <c r="K50" s="426"/>
      <c r="L50" s="27" t="s">
        <v>466</v>
      </c>
      <c r="M50" s="592">
        <v>5</v>
      </c>
      <c r="N50" s="27" t="s">
        <v>467</v>
      </c>
      <c r="O50" s="592">
        <v>20</v>
      </c>
      <c r="P50" s="29" t="s">
        <v>468</v>
      </c>
      <c r="S50" s="12" t="str">
        <f>IF(OR(J50="",M50="",O50=""),"未記入","")</f>
        <v/>
      </c>
    </row>
    <row r="51" spans="1:20" ht="20.100000000000001" customHeight="1" thickBot="1">
      <c r="B51" s="135" t="s">
        <v>29</v>
      </c>
      <c r="C51" s="428"/>
      <c r="D51" s="428"/>
      <c r="E51" s="428"/>
      <c r="F51" s="428"/>
      <c r="G51" s="428"/>
      <c r="H51" s="428"/>
      <c r="I51" s="428"/>
      <c r="J51" s="593">
        <v>2008</v>
      </c>
      <c r="K51" s="427"/>
      <c r="L51" s="28" t="s">
        <v>466</v>
      </c>
      <c r="M51" s="594">
        <v>7</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2552</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2623</v>
      </c>
      <c r="K55" s="115"/>
      <c r="L55" s="115"/>
      <c r="M55" s="115"/>
      <c r="N55" s="115"/>
      <c r="O55" s="115"/>
      <c r="P55" s="116"/>
    </row>
    <row r="56" spans="1:20" ht="20.100000000000001" customHeight="1">
      <c r="B56" s="71"/>
      <c r="C56" s="72"/>
      <c r="D56" s="73"/>
      <c r="E56" s="113" t="s">
        <v>33</v>
      </c>
      <c r="F56" s="113"/>
      <c r="G56" s="113"/>
      <c r="H56" s="113"/>
      <c r="I56" s="113"/>
      <c r="J56" s="92" t="s">
        <v>2553</v>
      </c>
      <c r="K56" s="100"/>
      <c r="L56" s="100"/>
      <c r="M56" s="100"/>
      <c r="N56" s="100"/>
      <c r="O56" s="100"/>
      <c r="P56" s="101"/>
    </row>
    <row r="57" spans="1:20" ht="20.100000000000001" customHeight="1">
      <c r="B57" s="71"/>
      <c r="C57" s="72"/>
      <c r="D57" s="73"/>
      <c r="E57" s="113" t="s">
        <v>34</v>
      </c>
      <c r="F57" s="113"/>
      <c r="G57" s="113"/>
      <c r="H57" s="113"/>
      <c r="I57" s="113"/>
      <c r="J57" s="585">
        <v>2008</v>
      </c>
      <c r="K57" s="426"/>
      <c r="L57" s="27" t="s">
        <v>466</v>
      </c>
      <c r="M57" s="592">
        <v>7</v>
      </c>
      <c r="N57" s="27" t="s">
        <v>467</v>
      </c>
      <c r="O57" s="592">
        <v>1</v>
      </c>
      <c r="P57" s="29" t="s">
        <v>468</v>
      </c>
    </row>
    <row r="58" spans="1:20" ht="20.100000000000001" customHeight="1" thickBot="1">
      <c r="B58" s="97"/>
      <c r="C58" s="98"/>
      <c r="D58" s="99"/>
      <c r="E58" s="239" t="s">
        <v>35</v>
      </c>
      <c r="F58" s="239"/>
      <c r="G58" s="239"/>
      <c r="H58" s="239"/>
      <c r="I58" s="239"/>
      <c r="J58" s="593">
        <v>2020</v>
      </c>
      <c r="K58" s="427"/>
      <c r="L58" s="28" t="s">
        <v>466</v>
      </c>
      <c r="M58" s="594">
        <v>7</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1321.82</v>
      </c>
      <c r="H61" s="78"/>
      <c r="I61" s="78"/>
      <c r="J61" s="78"/>
      <c r="K61" s="425"/>
      <c r="L61" s="349" t="s">
        <v>497</v>
      </c>
      <c r="M61" s="288"/>
      <c r="N61" s="288"/>
      <c r="O61" s="288"/>
      <c r="P61" s="392"/>
    </row>
    <row r="62" spans="1:20" ht="20.100000000000001" customHeight="1">
      <c r="B62" s="169"/>
      <c r="C62" s="113"/>
      <c r="D62" s="80" t="s">
        <v>39</v>
      </c>
      <c r="E62" s="81"/>
      <c r="F62" s="249"/>
      <c r="G62" s="591" t="s">
        <v>2554</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t="s">
        <v>2555</v>
      </c>
      <c r="L71" s="100"/>
      <c r="M71" s="100"/>
      <c r="N71" s="100"/>
      <c r="O71" s="100"/>
      <c r="P71" s="101"/>
    </row>
    <row r="72" spans="2:16" ht="20.100000000000001" customHeight="1">
      <c r="B72" s="188" t="s">
        <v>2356</v>
      </c>
      <c r="C72" s="189"/>
      <c r="D72" s="80" t="s">
        <v>40</v>
      </c>
      <c r="E72" s="81"/>
      <c r="F72" s="249"/>
      <c r="G72" s="294" t="s">
        <v>41</v>
      </c>
      <c r="H72" s="295"/>
      <c r="I72" s="295"/>
      <c r="J72" s="368"/>
      <c r="K72" s="92">
        <v>2783.41</v>
      </c>
      <c r="L72" s="100"/>
      <c r="M72" s="100"/>
      <c r="N72" s="86" t="s">
        <v>472</v>
      </c>
      <c r="O72" s="86"/>
      <c r="P72" s="245"/>
    </row>
    <row r="73" spans="2:16" ht="20.100000000000001" customHeight="1">
      <c r="B73" s="190"/>
      <c r="C73" s="191"/>
      <c r="D73" s="304"/>
      <c r="E73" s="305"/>
      <c r="F73" s="284"/>
      <c r="G73" s="84" t="s">
        <v>42</v>
      </c>
      <c r="H73" s="84"/>
      <c r="I73" s="84"/>
      <c r="J73" s="84"/>
      <c r="K73" s="92">
        <v>2783.41</v>
      </c>
      <c r="L73" s="100"/>
      <c r="M73" s="100"/>
      <c r="N73" s="86" t="s">
        <v>472</v>
      </c>
      <c r="O73" s="86"/>
      <c r="P73" s="245"/>
    </row>
    <row r="74" spans="2:16" ht="20.100000000000001" customHeight="1">
      <c r="B74" s="190"/>
      <c r="C74" s="191"/>
      <c r="D74" s="113" t="s">
        <v>43</v>
      </c>
      <c r="E74" s="113"/>
      <c r="F74" s="113"/>
      <c r="G74" s="591" t="s">
        <v>2556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2557</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2558</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2559</v>
      </c>
      <c r="L83" s="100"/>
      <c r="M83" s="100"/>
      <c r="N83" s="100"/>
      <c r="O83" s="100"/>
      <c r="P83" s="101"/>
    </row>
    <row r="84" spans="2:19" ht="20.100000000000001" customHeight="1">
      <c r="B84" s="190"/>
      <c r="C84" s="191"/>
      <c r="D84" s="113"/>
      <c r="E84" s="113"/>
      <c r="F84" s="113"/>
      <c r="G84" s="102"/>
      <c r="H84" s="80" t="s">
        <v>421</v>
      </c>
      <c r="I84" s="81"/>
      <c r="J84" s="249"/>
      <c r="K84" s="571" t="s">
        <v>2555</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2008</v>
      </c>
      <c r="L86" s="31" t="s">
        <v>466</v>
      </c>
      <c r="M86" s="592">
        <v>6</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2028</v>
      </c>
      <c r="L88" s="31" t="s">
        <v>466</v>
      </c>
      <c r="M88" s="592">
        <v>5</v>
      </c>
      <c r="N88" s="31" t="s">
        <v>467</v>
      </c>
      <c r="O88" s="592">
        <v>31</v>
      </c>
      <c r="P88" s="32" t="s">
        <v>468</v>
      </c>
    </row>
    <row r="89" spans="2:19" ht="20.100000000000001" customHeight="1">
      <c r="B89" s="192"/>
      <c r="C89" s="193"/>
      <c r="D89" s="113"/>
      <c r="E89" s="113"/>
      <c r="F89" s="113"/>
      <c r="G89" s="83"/>
      <c r="H89" s="86" t="s">
        <v>422</v>
      </c>
      <c r="I89" s="86"/>
      <c r="J89" s="87"/>
      <c r="K89" s="571" t="s">
        <v>2555</v>
      </c>
      <c r="L89" s="100"/>
      <c r="M89" s="100"/>
      <c r="N89" s="100"/>
      <c r="O89" s="100"/>
      <c r="P89" s="101"/>
    </row>
    <row r="90" spans="2:19" ht="20.100000000000001" customHeight="1">
      <c r="B90" s="169" t="s">
        <v>45</v>
      </c>
      <c r="C90" s="113"/>
      <c r="D90" s="117" t="s">
        <v>46</v>
      </c>
      <c r="E90" s="81"/>
      <c r="F90" s="249"/>
      <c r="G90" s="591" t="s">
        <v>2560</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20.07</v>
      </c>
      <c r="K95" s="42" t="s">
        <v>472</v>
      </c>
      <c r="L95" s="571">
        <v>53</v>
      </c>
      <c r="M95" s="382"/>
      <c r="N95" s="574" t="s">
        <v>2399</v>
      </c>
      <c r="O95" s="412"/>
      <c r="P95" s="413"/>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2"/>
      <c r="N96" s="574"/>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5</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2</v>
      </c>
      <c r="O106" s="100"/>
      <c r="P106" s="29" t="s">
        <v>474</v>
      </c>
    </row>
    <row r="107" spans="2:19" ht="20.100000000000001" customHeight="1">
      <c r="B107" s="414"/>
      <c r="C107" s="415"/>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2555</v>
      </c>
      <c r="H113" s="91"/>
      <c r="I113" s="91"/>
      <c r="J113" s="91"/>
      <c r="K113" s="91"/>
      <c r="L113" s="91"/>
      <c r="M113" s="91"/>
      <c r="N113" s="91"/>
      <c r="O113" s="92"/>
      <c r="P113" s="93"/>
    </row>
    <row r="114" spans="2:16" ht="20.100000000000001" customHeight="1">
      <c r="B114" s="414"/>
      <c r="C114" s="415"/>
      <c r="D114" s="117" t="s">
        <v>79</v>
      </c>
      <c r="E114" s="95"/>
      <c r="F114" s="96"/>
      <c r="G114" s="597" t="s">
        <v>2559</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2561</v>
      </c>
      <c r="H116" s="91"/>
      <c r="I116" s="91"/>
      <c r="J116" s="91"/>
      <c r="K116" s="91"/>
      <c r="L116" s="91"/>
      <c r="M116" s="91"/>
      <c r="N116" s="91"/>
      <c r="O116" s="92"/>
      <c r="P116" s="93"/>
    </row>
    <row r="117" spans="2:16" ht="20.100000000000001" customHeight="1">
      <c r="B117" s="94" t="s">
        <v>70</v>
      </c>
      <c r="C117" s="96"/>
      <c r="D117" s="85" t="s">
        <v>72</v>
      </c>
      <c r="E117" s="86"/>
      <c r="F117" s="87"/>
      <c r="G117" s="591" t="s">
        <v>2555</v>
      </c>
      <c r="H117" s="91"/>
      <c r="I117" s="91"/>
      <c r="J117" s="91"/>
      <c r="K117" s="91"/>
      <c r="L117" s="91"/>
      <c r="M117" s="91"/>
      <c r="N117" s="91"/>
      <c r="O117" s="92"/>
      <c r="P117" s="93"/>
    </row>
    <row r="118" spans="2:16" ht="20.100000000000001" customHeight="1">
      <c r="B118" s="71"/>
      <c r="C118" s="73"/>
      <c r="D118" s="136" t="s">
        <v>73</v>
      </c>
      <c r="E118" s="126"/>
      <c r="F118" s="127"/>
      <c r="G118" s="591" t="s">
        <v>2555</v>
      </c>
      <c r="H118" s="91"/>
      <c r="I118" s="91"/>
      <c r="J118" s="91"/>
      <c r="K118" s="91"/>
      <c r="L118" s="91"/>
      <c r="M118" s="91"/>
      <c r="N118" s="91"/>
      <c r="O118" s="92"/>
      <c r="P118" s="93"/>
    </row>
    <row r="119" spans="2:16" ht="20.100000000000001" customHeight="1">
      <c r="B119" s="71"/>
      <c r="C119" s="73"/>
      <c r="D119" s="120" t="s">
        <v>74</v>
      </c>
      <c r="E119" s="323"/>
      <c r="F119" s="121"/>
      <c r="G119" s="591" t="s">
        <v>2555</v>
      </c>
      <c r="H119" s="91"/>
      <c r="I119" s="91"/>
      <c r="J119" s="91"/>
      <c r="K119" s="91"/>
      <c r="L119" s="91"/>
      <c r="M119" s="91"/>
      <c r="N119" s="91"/>
      <c r="O119" s="92"/>
      <c r="P119" s="93"/>
    </row>
    <row r="120" spans="2:16" ht="20.100000000000001" customHeight="1">
      <c r="B120" s="71"/>
      <c r="C120" s="73"/>
      <c r="D120" s="85" t="s">
        <v>75</v>
      </c>
      <c r="E120" s="86"/>
      <c r="F120" s="87"/>
      <c r="G120" s="591" t="s">
        <v>2555</v>
      </c>
      <c r="H120" s="91"/>
      <c r="I120" s="91"/>
      <c r="J120" s="91"/>
      <c r="K120" s="91"/>
      <c r="L120" s="91"/>
      <c r="M120" s="91"/>
      <c r="N120" s="91"/>
      <c r="O120" s="92"/>
      <c r="P120" s="93"/>
    </row>
    <row r="121" spans="2:16" ht="20.100000000000001" customHeight="1">
      <c r="B121" s="71"/>
      <c r="C121" s="73"/>
      <c r="D121" s="85" t="s">
        <v>76</v>
      </c>
      <c r="E121" s="86"/>
      <c r="F121" s="87"/>
      <c r="G121" s="591" t="s">
        <v>2555</v>
      </c>
      <c r="H121" s="91"/>
      <c r="I121" s="91"/>
      <c r="J121" s="91"/>
      <c r="K121" s="91"/>
      <c r="L121" s="91"/>
      <c r="M121" s="91"/>
      <c r="N121" s="91"/>
      <c r="O121" s="92"/>
      <c r="P121" s="93"/>
    </row>
    <row r="122" spans="2:16" ht="20.100000000000001" customHeight="1">
      <c r="B122" s="74"/>
      <c r="C122" s="76"/>
      <c r="D122" s="85" t="s">
        <v>77</v>
      </c>
      <c r="E122" s="86"/>
      <c r="F122" s="87"/>
      <c r="G122" s="591" t="s">
        <v>2555</v>
      </c>
      <c r="H122" s="91"/>
      <c r="I122" s="91"/>
      <c r="J122" s="91"/>
      <c r="K122" s="91"/>
      <c r="L122" s="91"/>
      <c r="M122" s="91"/>
      <c r="N122" s="91"/>
      <c r="O122" s="92"/>
      <c r="P122" s="93"/>
    </row>
    <row r="123" spans="2:16" ht="20.100000000000001" customHeight="1">
      <c r="B123" s="94" t="s">
        <v>412</v>
      </c>
      <c r="C123" s="96"/>
      <c r="D123" s="85" t="s">
        <v>430</v>
      </c>
      <c r="E123" s="86"/>
      <c r="F123" s="87"/>
      <c r="G123" s="591" t="s">
        <v>2562</v>
      </c>
      <c r="H123" s="91"/>
      <c r="I123" s="91"/>
      <c r="J123" s="91"/>
      <c r="K123" s="91"/>
      <c r="L123" s="91"/>
      <c r="M123" s="91"/>
      <c r="N123" s="91"/>
      <c r="O123" s="92"/>
      <c r="P123" s="93"/>
    </row>
    <row r="124" spans="2:16" ht="20.100000000000001" customHeight="1">
      <c r="B124" s="71"/>
      <c r="C124" s="73"/>
      <c r="D124" s="136" t="s">
        <v>431</v>
      </c>
      <c r="E124" s="126"/>
      <c r="F124" s="127"/>
      <c r="G124" s="591" t="s">
        <v>2563</v>
      </c>
      <c r="H124" s="91"/>
      <c r="I124" s="91"/>
      <c r="J124" s="91"/>
      <c r="K124" s="91"/>
      <c r="L124" s="91"/>
      <c r="M124" s="91"/>
      <c r="N124" s="91"/>
      <c r="O124" s="92"/>
      <c r="P124" s="93"/>
    </row>
    <row r="125" spans="2:16" ht="20.100000000000001" customHeight="1">
      <c r="B125" s="71"/>
      <c r="C125" s="73"/>
      <c r="D125" s="120" t="s">
        <v>432</v>
      </c>
      <c r="E125" s="323"/>
      <c r="F125" s="121"/>
      <c r="G125" s="591" t="s">
        <v>2564</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2624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2625</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2565</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2566</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2565</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2565</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2565</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2559</v>
      </c>
      <c r="L144" s="387"/>
      <c r="M144" s="387"/>
      <c r="N144" s="387"/>
      <c r="O144" s="77"/>
      <c r="P144" s="388"/>
    </row>
    <row r="145" spans="1:20" ht="20.100000000000001" customHeight="1">
      <c r="B145" s="197"/>
      <c r="C145" s="198"/>
      <c r="D145" s="198"/>
      <c r="E145" s="199"/>
      <c r="F145" s="120" t="s">
        <v>2453</v>
      </c>
      <c r="G145" s="323"/>
      <c r="H145" s="323"/>
      <c r="I145" s="323"/>
      <c r="J145" s="121"/>
      <c r="K145" s="591" t="s">
        <v>2559</v>
      </c>
      <c r="L145" s="91"/>
      <c r="M145" s="91"/>
      <c r="N145" s="91"/>
      <c r="O145" s="92"/>
      <c r="P145" s="93"/>
    </row>
    <row r="146" spans="1:20" ht="20.100000000000001" customHeight="1">
      <c r="B146" s="197"/>
      <c r="C146" s="198"/>
      <c r="D146" s="198"/>
      <c r="E146" s="199"/>
      <c r="F146" s="120" t="s">
        <v>2456</v>
      </c>
      <c r="G146" s="323"/>
      <c r="H146" s="323"/>
      <c r="I146" s="323"/>
      <c r="J146" s="121"/>
      <c r="K146" s="591" t="s">
        <v>2559</v>
      </c>
      <c r="L146" s="91"/>
      <c r="M146" s="91"/>
      <c r="N146" s="91"/>
      <c r="O146" s="92"/>
      <c r="P146" s="93"/>
    </row>
    <row r="147" spans="1:20" ht="20.100000000000001" customHeight="1">
      <c r="B147" s="197"/>
      <c r="C147" s="198"/>
      <c r="D147" s="198"/>
      <c r="E147" s="199"/>
      <c r="F147" s="120" t="s">
        <v>2455</v>
      </c>
      <c r="G147" s="323"/>
      <c r="H147" s="323"/>
      <c r="I147" s="323"/>
      <c r="J147" s="121"/>
      <c r="K147" s="591" t="s">
        <v>2559</v>
      </c>
      <c r="L147" s="91"/>
      <c r="M147" s="91"/>
      <c r="N147" s="91"/>
      <c r="O147" s="92"/>
      <c r="P147" s="93"/>
    </row>
    <row r="148" spans="1:20" ht="20.100000000000001" customHeight="1">
      <c r="B148" s="197"/>
      <c r="C148" s="198"/>
      <c r="D148" s="198"/>
      <c r="E148" s="199"/>
      <c r="F148" s="85" t="s">
        <v>2458</v>
      </c>
      <c r="G148" s="86"/>
      <c r="H148" s="86"/>
      <c r="I148" s="86"/>
      <c r="J148" s="87"/>
      <c r="K148" s="591" t="s">
        <v>2559</v>
      </c>
      <c r="L148" s="91"/>
      <c r="M148" s="91"/>
      <c r="N148" s="91"/>
      <c r="O148" s="92"/>
      <c r="P148" s="93"/>
    </row>
    <row r="149" spans="1:20" ht="20.100000000000001" customHeight="1">
      <c r="B149" s="197"/>
      <c r="C149" s="198"/>
      <c r="D149" s="198"/>
      <c r="E149" s="199"/>
      <c r="F149" s="85" t="s">
        <v>2457</v>
      </c>
      <c r="G149" s="86"/>
      <c r="H149" s="86"/>
      <c r="I149" s="86"/>
      <c r="J149" s="87"/>
      <c r="K149" s="591" t="s">
        <v>2559</v>
      </c>
      <c r="L149" s="91"/>
      <c r="M149" s="91"/>
      <c r="N149" s="91"/>
      <c r="O149" s="92"/>
      <c r="P149" s="93"/>
    </row>
    <row r="150" spans="1:20" ht="20.100000000000001" customHeight="1">
      <c r="B150" s="197"/>
      <c r="C150" s="198"/>
      <c r="D150" s="198"/>
      <c r="E150" s="199"/>
      <c r="F150" s="85" t="s">
        <v>2459</v>
      </c>
      <c r="G150" s="86"/>
      <c r="H150" s="86"/>
      <c r="I150" s="86"/>
      <c r="J150" s="87"/>
      <c r="K150" s="591" t="s">
        <v>2559</v>
      </c>
      <c r="L150" s="91"/>
      <c r="M150" s="91"/>
      <c r="N150" s="91"/>
      <c r="O150" s="92"/>
      <c r="P150" s="93"/>
    </row>
    <row r="151" spans="1:20" ht="20.100000000000001" customHeight="1">
      <c r="B151" s="197"/>
      <c r="C151" s="198"/>
      <c r="D151" s="198"/>
      <c r="E151" s="199"/>
      <c r="F151" s="85" t="s">
        <v>2460</v>
      </c>
      <c r="G151" s="86"/>
      <c r="H151" s="86"/>
      <c r="I151" s="86"/>
      <c r="J151" s="87"/>
      <c r="K151" s="591" t="s">
        <v>2559</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2555</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2559</v>
      </c>
      <c r="L153" s="91"/>
      <c r="M153" s="91"/>
      <c r="N153" s="91"/>
      <c r="O153" s="92"/>
      <c r="P153" s="93"/>
      <c r="T153" s="53"/>
    </row>
    <row r="154" spans="1:20" ht="20.100000000000001" customHeight="1">
      <c r="B154" s="197"/>
      <c r="C154" s="198"/>
      <c r="D154" s="198"/>
      <c r="E154" s="199"/>
      <c r="F154" s="85" t="s">
        <v>399</v>
      </c>
      <c r="G154" s="86"/>
      <c r="H154" s="86"/>
      <c r="I154" s="86"/>
      <c r="J154" s="87"/>
      <c r="K154" s="591" t="s">
        <v>2559</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2555</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2559</v>
      </c>
      <c r="L156" s="91"/>
      <c r="M156" s="91"/>
      <c r="N156" s="91"/>
      <c r="O156" s="92"/>
      <c r="P156" s="93"/>
      <c r="T156" s="53"/>
    </row>
    <row r="157" spans="1:20" ht="20.100000000000001" customHeight="1">
      <c r="B157" s="197"/>
      <c r="C157" s="198"/>
      <c r="D157" s="198"/>
      <c r="E157" s="199"/>
      <c r="F157" s="85" t="s">
        <v>2461</v>
      </c>
      <c r="G157" s="86"/>
      <c r="H157" s="86"/>
      <c r="I157" s="86"/>
      <c r="J157" s="87"/>
      <c r="K157" s="571" t="s">
        <v>2559</v>
      </c>
      <c r="L157" s="100"/>
      <c r="M157" s="100"/>
      <c r="N157" s="100"/>
      <c r="O157" s="100"/>
      <c r="P157" s="101"/>
    </row>
    <row r="158" spans="1:20" ht="20.100000000000001" customHeight="1">
      <c r="B158" s="197"/>
      <c r="C158" s="198"/>
      <c r="D158" s="198"/>
      <c r="E158" s="199"/>
      <c r="F158" s="85" t="s">
        <v>2462</v>
      </c>
      <c r="G158" s="86"/>
      <c r="H158" s="86"/>
      <c r="I158" s="86"/>
      <c r="J158" s="87"/>
      <c r="K158" s="571" t="s">
        <v>2559</v>
      </c>
      <c r="L158" s="100"/>
      <c r="M158" s="100"/>
      <c r="N158" s="100"/>
      <c r="O158" s="100"/>
      <c r="P158" s="101"/>
    </row>
    <row r="159" spans="1:20" ht="20.100000000000001" customHeight="1">
      <c r="B159" s="197"/>
      <c r="C159" s="198"/>
      <c r="D159" s="198"/>
      <c r="E159" s="199"/>
      <c r="F159" s="85" t="s">
        <v>403</v>
      </c>
      <c r="G159" s="86"/>
      <c r="H159" s="86"/>
      <c r="I159" s="86"/>
      <c r="J159" s="87"/>
      <c r="K159" s="591" t="s">
        <v>2555</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2559</v>
      </c>
      <c r="L160" s="91"/>
      <c r="M160" s="91"/>
      <c r="N160" s="91"/>
      <c r="O160" s="92"/>
      <c r="P160" s="93"/>
      <c r="T160" s="53"/>
    </row>
    <row r="161" spans="1:20" ht="20.100000000000001" customHeight="1">
      <c r="B161" s="197"/>
      <c r="C161" s="198"/>
      <c r="D161" s="198"/>
      <c r="E161" s="199"/>
      <c r="F161" s="85" t="s">
        <v>2464</v>
      </c>
      <c r="G161" s="86"/>
      <c r="H161" s="86"/>
      <c r="I161" s="86"/>
      <c r="J161" s="87"/>
      <c r="K161" s="591" t="s">
        <v>2555</v>
      </c>
      <c r="L161" s="91"/>
      <c r="M161" s="91"/>
      <c r="N161" s="91"/>
      <c r="O161" s="92"/>
      <c r="P161" s="93"/>
    </row>
    <row r="162" spans="1:20" ht="20.100000000000001" customHeight="1">
      <c r="B162" s="197"/>
      <c r="C162" s="198"/>
      <c r="D162" s="198"/>
      <c r="E162" s="199"/>
      <c r="F162" s="85" t="s">
        <v>2463</v>
      </c>
      <c r="G162" s="86"/>
      <c r="H162" s="86"/>
      <c r="I162" s="86"/>
      <c r="J162" s="87"/>
      <c r="K162" s="591" t="s">
        <v>2559</v>
      </c>
      <c r="L162" s="91"/>
      <c r="M162" s="91"/>
      <c r="N162" s="91"/>
      <c r="O162" s="92"/>
      <c r="P162" s="93"/>
    </row>
    <row r="163" spans="1:20" ht="20.100000000000001" customHeight="1">
      <c r="B163" s="197"/>
      <c r="C163" s="198"/>
      <c r="D163" s="198"/>
      <c r="E163" s="199"/>
      <c r="F163" s="117" t="s">
        <v>2520</v>
      </c>
      <c r="G163" s="95"/>
      <c r="H163" s="95"/>
      <c r="I163" s="95"/>
      <c r="J163" s="96"/>
      <c r="K163" s="591" t="s">
        <v>2559</v>
      </c>
      <c r="L163" s="91"/>
      <c r="M163" s="91"/>
      <c r="N163" s="91"/>
      <c r="O163" s="92"/>
      <c r="P163" s="93"/>
    </row>
    <row r="164" spans="1:20" ht="20.100000000000001" customHeight="1">
      <c r="B164" s="197"/>
      <c r="C164" s="198"/>
      <c r="D164" s="198"/>
      <c r="E164" s="199"/>
      <c r="F164" s="136" t="s">
        <v>2521</v>
      </c>
      <c r="G164" s="126"/>
      <c r="H164" s="126"/>
      <c r="I164" s="126"/>
      <c r="J164" s="127"/>
      <c r="K164" s="591" t="s">
        <v>2559</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2559</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2559</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2559</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2559</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2559</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2555</v>
      </c>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t="s">
        <v>2555</v>
      </c>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t="s">
        <v>2555</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v>2</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2567</v>
      </c>
      <c r="G196" s="288" t="s">
        <v>456</v>
      </c>
      <c r="H196" s="288"/>
      <c r="I196" s="288"/>
      <c r="J196" s="288"/>
      <c r="K196" s="288"/>
      <c r="L196" s="288"/>
      <c r="M196" s="288"/>
      <c r="N196" s="288"/>
      <c r="O196" s="288"/>
      <c r="P196" s="392"/>
    </row>
    <row r="197" spans="1:20" ht="20.100000000000001" customHeight="1">
      <c r="B197" s="169"/>
      <c r="C197" s="113"/>
      <c r="D197" s="113"/>
      <c r="E197" s="113"/>
      <c r="F197" s="601" t="s">
        <v>2567</v>
      </c>
      <c r="G197" s="86" t="s">
        <v>457</v>
      </c>
      <c r="H197" s="86"/>
      <c r="I197" s="86"/>
      <c r="J197" s="86"/>
      <c r="K197" s="86"/>
      <c r="L197" s="86"/>
      <c r="M197" s="86"/>
      <c r="N197" s="86"/>
      <c r="O197" s="86"/>
      <c r="P197" s="245"/>
    </row>
    <row r="198" spans="1:20" ht="20.100000000000001" customHeight="1">
      <c r="B198" s="169"/>
      <c r="C198" s="113"/>
      <c r="D198" s="113"/>
      <c r="E198" s="113"/>
      <c r="F198" s="601" t="s">
        <v>2567</v>
      </c>
      <c r="G198" s="86" t="s">
        <v>458</v>
      </c>
      <c r="H198" s="86"/>
      <c r="I198" s="86"/>
      <c r="J198" s="86"/>
      <c r="K198" s="86"/>
      <c r="L198" s="86"/>
      <c r="M198" s="86"/>
      <c r="N198" s="86"/>
      <c r="O198" s="86"/>
      <c r="P198" s="245"/>
    </row>
    <row r="199" spans="1:20" ht="79.5" customHeight="1">
      <c r="B199" s="169"/>
      <c r="C199" s="113"/>
      <c r="D199" s="113"/>
      <c r="E199" s="113"/>
      <c r="F199" s="601" t="s">
        <v>2567</v>
      </c>
      <c r="G199" s="86" t="s">
        <v>433</v>
      </c>
      <c r="H199" s="86"/>
      <c r="I199" s="87"/>
      <c r="J199" s="104" t="s">
        <v>2626</v>
      </c>
      <c r="K199" s="105"/>
      <c r="L199" s="105"/>
      <c r="M199" s="105"/>
      <c r="N199" s="105"/>
      <c r="O199" s="105"/>
      <c r="P199" s="106"/>
    </row>
    <row r="200" spans="1:20" ht="39.950000000000003" customHeight="1">
      <c r="B200" s="65" t="s">
        <v>101</v>
      </c>
      <c r="C200" s="60"/>
      <c r="D200" s="432">
        <v>1</v>
      </c>
      <c r="E200" s="394"/>
      <c r="F200" s="113" t="s">
        <v>5</v>
      </c>
      <c r="G200" s="113"/>
      <c r="H200" s="113"/>
      <c r="I200" s="114" t="s">
        <v>2568</v>
      </c>
      <c r="J200" s="88"/>
      <c r="K200" s="88"/>
      <c r="L200" s="88"/>
      <c r="M200" s="88"/>
      <c r="N200" s="88"/>
      <c r="O200" s="89"/>
      <c r="P200" s="90"/>
    </row>
    <row r="201" spans="1:20" ht="39.950000000000003" customHeight="1">
      <c r="B201" s="66"/>
      <c r="C201" s="62"/>
      <c r="D201" s="463"/>
      <c r="E201" s="396"/>
      <c r="F201" s="113" t="s">
        <v>103</v>
      </c>
      <c r="G201" s="113"/>
      <c r="H201" s="113"/>
      <c r="I201" s="114" t="s">
        <v>2569</v>
      </c>
      <c r="J201" s="88"/>
      <c r="K201" s="88"/>
      <c r="L201" s="88"/>
      <c r="M201" s="88"/>
      <c r="N201" s="88"/>
      <c r="O201" s="89"/>
      <c r="P201" s="90"/>
    </row>
    <row r="202" spans="1:20" ht="79.5" customHeight="1">
      <c r="B202" s="66"/>
      <c r="C202" s="62"/>
      <c r="D202" s="463"/>
      <c r="E202" s="396"/>
      <c r="F202" s="113" t="s">
        <v>104</v>
      </c>
      <c r="G202" s="113"/>
      <c r="H202" s="113"/>
      <c r="I202" s="114" t="s">
        <v>2570</v>
      </c>
      <c r="J202" s="88"/>
      <c r="K202" s="88"/>
      <c r="L202" s="88"/>
      <c r="M202" s="88"/>
      <c r="N202" s="88"/>
      <c r="O202" s="89"/>
      <c r="P202" s="90"/>
    </row>
    <row r="203" spans="1:20" ht="79.5" customHeight="1">
      <c r="B203" s="66"/>
      <c r="C203" s="62"/>
      <c r="D203" s="463"/>
      <c r="E203" s="396"/>
      <c r="F203" s="113" t="s">
        <v>414</v>
      </c>
      <c r="G203" s="113"/>
      <c r="H203" s="113"/>
      <c r="I203" s="114" t="s">
        <v>2571</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2555</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2555</v>
      </c>
      <c r="N205" s="100"/>
      <c r="O205" s="100"/>
      <c r="P205" s="101"/>
      <c r="T205" s="53"/>
    </row>
    <row r="206" spans="1:20" ht="39.950000000000003" customHeight="1">
      <c r="B206" s="66"/>
      <c r="C206" s="62"/>
      <c r="D206" s="432">
        <v>2</v>
      </c>
      <c r="E206" s="394"/>
      <c r="F206" s="113" t="s">
        <v>5</v>
      </c>
      <c r="G206" s="113"/>
      <c r="H206" s="113"/>
      <c r="I206" s="104" t="s">
        <v>2572</v>
      </c>
      <c r="J206" s="250"/>
      <c r="K206" s="250"/>
      <c r="L206" s="250"/>
      <c r="M206" s="250"/>
      <c r="N206" s="250"/>
      <c r="O206" s="250"/>
      <c r="P206" s="251"/>
    </row>
    <row r="207" spans="1:20" ht="39.950000000000003" customHeight="1">
      <c r="B207" s="66"/>
      <c r="C207" s="62"/>
      <c r="D207" s="463"/>
      <c r="E207" s="396"/>
      <c r="F207" s="113" t="s">
        <v>103</v>
      </c>
      <c r="G207" s="113"/>
      <c r="H207" s="113"/>
      <c r="I207" s="114" t="s">
        <v>2631</v>
      </c>
      <c r="J207" s="88"/>
      <c r="K207" s="88"/>
      <c r="L207" s="88"/>
      <c r="M207" s="88"/>
      <c r="N207" s="88"/>
      <c r="O207" s="89"/>
      <c r="P207" s="90"/>
    </row>
    <row r="208" spans="1:20" ht="79.5" customHeight="1">
      <c r="B208" s="66"/>
      <c r="C208" s="62"/>
      <c r="D208" s="463"/>
      <c r="E208" s="396"/>
      <c r="F208" s="113" t="s">
        <v>104</v>
      </c>
      <c r="G208" s="113"/>
      <c r="H208" s="113"/>
      <c r="I208" s="114" t="s">
        <v>2573</v>
      </c>
      <c r="J208" s="88"/>
      <c r="K208" s="88"/>
      <c r="L208" s="88"/>
      <c r="M208" s="88"/>
      <c r="N208" s="88"/>
      <c r="O208" s="89"/>
      <c r="P208" s="90"/>
    </row>
    <row r="209" spans="1:20" ht="79.5" customHeight="1">
      <c r="B209" s="66"/>
      <c r="C209" s="62"/>
      <c r="D209" s="463"/>
      <c r="E209" s="396"/>
      <c r="F209" s="113" t="s">
        <v>414</v>
      </c>
      <c r="G209" s="113"/>
      <c r="H209" s="113"/>
      <c r="I209" s="114" t="s">
        <v>2573</v>
      </c>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t="s">
        <v>2555</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t="s">
        <v>2555</v>
      </c>
      <c r="N211" s="100"/>
      <c r="O211" s="100"/>
      <c r="P211" s="101"/>
      <c r="T211" s="53"/>
    </row>
    <row r="212" spans="1:20" ht="39.950000000000003" customHeight="1">
      <c r="B212" s="66"/>
      <c r="C212" s="62"/>
      <c r="D212" s="432">
        <v>3</v>
      </c>
      <c r="E212" s="394"/>
      <c r="F212" s="113" t="s">
        <v>5</v>
      </c>
      <c r="G212" s="113"/>
      <c r="H212" s="113"/>
      <c r="I212" s="104" t="s">
        <v>2574</v>
      </c>
      <c r="J212" s="250"/>
      <c r="K212" s="250"/>
      <c r="L212" s="250"/>
      <c r="M212" s="250"/>
      <c r="N212" s="250"/>
      <c r="O212" s="250"/>
      <c r="P212" s="251"/>
    </row>
    <row r="213" spans="1:20" ht="39.950000000000003" customHeight="1">
      <c r="B213" s="66"/>
      <c r="C213" s="62"/>
      <c r="D213" s="463"/>
      <c r="E213" s="396"/>
      <c r="F213" s="113" t="s">
        <v>103</v>
      </c>
      <c r="G213" s="113"/>
      <c r="H213" s="113"/>
      <c r="I213" s="114" t="s">
        <v>2575</v>
      </c>
      <c r="J213" s="88"/>
      <c r="K213" s="88"/>
      <c r="L213" s="88"/>
      <c r="M213" s="88"/>
      <c r="N213" s="88"/>
      <c r="O213" s="89"/>
      <c r="P213" s="90"/>
    </row>
    <row r="214" spans="1:20" ht="79.5" customHeight="1">
      <c r="B214" s="66"/>
      <c r="C214" s="62"/>
      <c r="D214" s="463"/>
      <c r="E214" s="396"/>
      <c r="F214" s="113" t="s">
        <v>104</v>
      </c>
      <c r="G214" s="113"/>
      <c r="H214" s="113"/>
      <c r="I214" s="114" t="s">
        <v>2576</v>
      </c>
      <c r="J214" s="88"/>
      <c r="K214" s="88"/>
      <c r="L214" s="88"/>
      <c r="M214" s="88"/>
      <c r="N214" s="88"/>
      <c r="O214" s="89"/>
      <c r="P214" s="90"/>
    </row>
    <row r="215" spans="1:20" ht="79.5" customHeight="1">
      <c r="B215" s="66"/>
      <c r="C215" s="62"/>
      <c r="D215" s="463"/>
      <c r="E215" s="396"/>
      <c r="F215" s="113" t="s">
        <v>414</v>
      </c>
      <c r="G215" s="113"/>
      <c r="H215" s="113"/>
      <c r="I215" s="114" t="s">
        <v>2577</v>
      </c>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t="s">
        <v>2555</v>
      </c>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t="s">
        <v>2555</v>
      </c>
      <c r="N217" s="100"/>
      <c r="O217" s="100"/>
      <c r="P217" s="101"/>
      <c r="T217" s="53"/>
    </row>
    <row r="218" spans="1:20" ht="39.950000000000003" customHeight="1">
      <c r="B218" s="66"/>
      <c r="C218" s="62"/>
      <c r="D218" s="432">
        <v>4</v>
      </c>
      <c r="E218" s="394"/>
      <c r="F218" s="113" t="s">
        <v>5</v>
      </c>
      <c r="G218" s="113"/>
      <c r="H218" s="113"/>
      <c r="I218" s="104" t="s">
        <v>2579</v>
      </c>
      <c r="J218" s="250"/>
      <c r="K218" s="250"/>
      <c r="L218" s="250"/>
      <c r="M218" s="250"/>
      <c r="N218" s="250"/>
      <c r="O218" s="250"/>
      <c r="P218" s="251"/>
    </row>
    <row r="219" spans="1:20" ht="39.950000000000003" customHeight="1">
      <c r="B219" s="66"/>
      <c r="C219" s="62"/>
      <c r="D219" s="463"/>
      <c r="E219" s="396"/>
      <c r="F219" s="113" t="s">
        <v>103</v>
      </c>
      <c r="G219" s="113"/>
      <c r="H219" s="113"/>
      <c r="I219" s="114" t="s">
        <v>2580</v>
      </c>
      <c r="J219" s="88"/>
      <c r="K219" s="88"/>
      <c r="L219" s="88"/>
      <c r="M219" s="88"/>
      <c r="N219" s="88"/>
      <c r="O219" s="89"/>
      <c r="P219" s="90"/>
    </row>
    <row r="220" spans="1:20" ht="79.5" customHeight="1">
      <c r="B220" s="66"/>
      <c r="C220" s="62"/>
      <c r="D220" s="463"/>
      <c r="E220" s="396"/>
      <c r="F220" s="113" t="s">
        <v>104</v>
      </c>
      <c r="G220" s="113"/>
      <c r="H220" s="113"/>
      <c r="I220" s="114" t="s">
        <v>2581</v>
      </c>
      <c r="J220" s="88"/>
      <c r="K220" s="88"/>
      <c r="L220" s="88"/>
      <c r="M220" s="88"/>
      <c r="N220" s="88"/>
      <c r="O220" s="89"/>
      <c r="P220" s="90"/>
    </row>
    <row r="221" spans="1:20" ht="79.5" customHeight="1">
      <c r="B221" s="66"/>
      <c r="C221" s="62"/>
      <c r="D221" s="463"/>
      <c r="E221" s="396"/>
      <c r="F221" s="113" t="s">
        <v>414</v>
      </c>
      <c r="G221" s="113"/>
      <c r="H221" s="113"/>
      <c r="I221" s="114" t="s">
        <v>2582</v>
      </c>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t="s">
        <v>2555</v>
      </c>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t="s">
        <v>2555</v>
      </c>
      <c r="N223" s="100"/>
      <c r="O223" s="100"/>
      <c r="P223" s="101"/>
      <c r="T223" s="53"/>
    </row>
    <row r="224" spans="1:20" ht="39.950000000000003" customHeight="1">
      <c r="B224" s="66"/>
      <c r="C224" s="62"/>
      <c r="D224" s="432">
        <v>5</v>
      </c>
      <c r="E224" s="394"/>
      <c r="F224" s="113" t="s">
        <v>5</v>
      </c>
      <c r="G224" s="113"/>
      <c r="H224" s="113"/>
      <c r="I224" s="104" t="s">
        <v>2627</v>
      </c>
      <c r="J224" s="250"/>
      <c r="K224" s="250"/>
      <c r="L224" s="250"/>
      <c r="M224" s="250"/>
      <c r="N224" s="250"/>
      <c r="O224" s="250"/>
      <c r="P224" s="251"/>
    </row>
    <row r="225" spans="1:20" ht="39.950000000000003" customHeight="1">
      <c r="B225" s="66"/>
      <c r="C225" s="62"/>
      <c r="D225" s="463"/>
      <c r="E225" s="396"/>
      <c r="F225" s="113" t="s">
        <v>103</v>
      </c>
      <c r="G225" s="113"/>
      <c r="H225" s="113"/>
      <c r="I225" s="114" t="s">
        <v>2628</v>
      </c>
      <c r="J225" s="88"/>
      <c r="K225" s="88"/>
      <c r="L225" s="88"/>
      <c r="M225" s="88"/>
      <c r="N225" s="88"/>
      <c r="O225" s="89"/>
      <c r="P225" s="90"/>
    </row>
    <row r="226" spans="1:20" ht="79.5" customHeight="1">
      <c r="B226" s="66"/>
      <c r="C226" s="62"/>
      <c r="D226" s="463"/>
      <c r="E226" s="396"/>
      <c r="F226" s="113" t="s">
        <v>104</v>
      </c>
      <c r="G226" s="113"/>
      <c r="H226" s="113"/>
      <c r="I226" s="114" t="s">
        <v>2629</v>
      </c>
      <c r="J226" s="88"/>
      <c r="K226" s="88"/>
      <c r="L226" s="88"/>
      <c r="M226" s="88"/>
      <c r="N226" s="88"/>
      <c r="O226" s="89"/>
      <c r="P226" s="90"/>
    </row>
    <row r="227" spans="1:20" ht="79.5" customHeight="1">
      <c r="B227" s="66"/>
      <c r="C227" s="62"/>
      <c r="D227" s="463"/>
      <c r="E227" s="396"/>
      <c r="F227" s="113" t="s">
        <v>414</v>
      </c>
      <c r="G227" s="113"/>
      <c r="H227" s="113"/>
      <c r="I227" s="114" t="s">
        <v>2630</v>
      </c>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t="s">
        <v>2555</v>
      </c>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t="s">
        <v>2555</v>
      </c>
      <c r="N229" s="100"/>
      <c r="O229" s="100"/>
      <c r="P229" s="101"/>
      <c r="T229" s="53"/>
    </row>
    <row r="230" spans="1:20" customFormat="1" ht="39.950000000000003" customHeight="1">
      <c r="A230" s="2"/>
      <c r="B230" s="66"/>
      <c r="C230" s="62"/>
      <c r="D230" s="59" t="s">
        <v>2522</v>
      </c>
      <c r="E230" s="60"/>
      <c r="F230" s="571" t="s">
        <v>2559</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2578</v>
      </c>
      <c r="J234" s="88"/>
      <c r="K234" s="88"/>
      <c r="L234" s="88"/>
      <c r="M234" s="88"/>
      <c r="N234" s="88"/>
      <c r="O234" s="89"/>
      <c r="P234" s="90"/>
    </row>
    <row r="235" spans="1:20" ht="39.950000000000003" customHeight="1">
      <c r="B235" s="66"/>
      <c r="C235" s="62"/>
      <c r="D235" s="395"/>
      <c r="E235" s="396"/>
      <c r="F235" s="113" t="s">
        <v>103</v>
      </c>
      <c r="G235" s="113"/>
      <c r="H235" s="113"/>
      <c r="I235" s="114" t="s">
        <v>2583</v>
      </c>
      <c r="J235" s="88"/>
      <c r="K235" s="88"/>
      <c r="L235" s="88"/>
      <c r="M235" s="88"/>
      <c r="N235" s="88"/>
      <c r="O235" s="89"/>
      <c r="P235" s="90"/>
    </row>
    <row r="236" spans="1:20" ht="39.950000000000003" customHeight="1">
      <c r="B236" s="66"/>
      <c r="C236" s="62"/>
      <c r="D236" s="395"/>
      <c r="E236" s="396"/>
      <c r="F236" s="242" t="s">
        <v>105</v>
      </c>
      <c r="G236" s="242"/>
      <c r="H236" s="242"/>
      <c r="I236" s="114" t="s">
        <v>2632</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t="s">
        <v>2567</v>
      </c>
      <c r="G243" s="328" t="s">
        <v>460</v>
      </c>
      <c r="H243" s="86"/>
      <c r="I243" s="86"/>
      <c r="J243" s="86"/>
      <c r="K243" s="86"/>
      <c r="L243" s="86"/>
      <c r="M243" s="86"/>
      <c r="N243" s="86"/>
      <c r="O243" s="86"/>
      <c r="P243" s="245"/>
    </row>
    <row r="244" spans="2:16" ht="60" customHeight="1">
      <c r="B244" s="74"/>
      <c r="C244" s="75"/>
      <c r="D244" s="75"/>
      <c r="E244" s="76"/>
      <c r="F244" s="601"/>
      <c r="G244" s="328" t="s">
        <v>433</v>
      </c>
      <c r="H244" s="86"/>
      <c r="I244" s="87"/>
      <c r="J244" s="104"/>
      <c r="K244" s="105"/>
      <c r="L244" s="105"/>
      <c r="M244" s="105"/>
      <c r="N244" s="105"/>
      <c r="O244" s="105"/>
      <c r="P244" s="106"/>
    </row>
    <row r="245" spans="2:16" ht="120" customHeight="1">
      <c r="B245" s="169" t="s">
        <v>109</v>
      </c>
      <c r="C245" s="113"/>
      <c r="D245" s="113"/>
      <c r="E245" s="113"/>
      <c r="F245" s="104" t="s">
        <v>2633</v>
      </c>
      <c r="G245" s="250"/>
      <c r="H245" s="250"/>
      <c r="I245" s="250"/>
      <c r="J245" s="250"/>
      <c r="K245" s="250"/>
      <c r="L245" s="250"/>
      <c r="M245" s="250"/>
      <c r="N245" s="250"/>
      <c r="O245" s="250"/>
      <c r="P245" s="251"/>
    </row>
    <row r="246" spans="2:16" ht="120" customHeight="1">
      <c r="B246" s="169" t="s">
        <v>110</v>
      </c>
      <c r="C246" s="113"/>
      <c r="D246" s="113"/>
      <c r="E246" s="113"/>
      <c r="F246" s="104" t="s">
        <v>2634</v>
      </c>
      <c r="G246" s="250"/>
      <c r="H246" s="250"/>
      <c r="I246" s="250"/>
      <c r="J246" s="250"/>
      <c r="K246" s="250"/>
      <c r="L246" s="250"/>
      <c r="M246" s="250"/>
      <c r="N246" s="250"/>
      <c r="O246" s="250"/>
      <c r="P246" s="251"/>
    </row>
    <row r="247" spans="2:16" ht="20.100000000000001" customHeight="1">
      <c r="B247" s="169" t="s">
        <v>111</v>
      </c>
      <c r="C247" s="113"/>
      <c r="D247" s="113"/>
      <c r="E247" s="113"/>
      <c r="F247" s="571" t="s">
        <v>2559</v>
      </c>
      <c r="G247" s="100"/>
      <c r="H247" s="100"/>
      <c r="I247" s="100"/>
      <c r="J247" s="100"/>
      <c r="K247" s="100"/>
      <c r="L247" s="100"/>
      <c r="M247" s="100"/>
      <c r="N247" s="100"/>
      <c r="O247" s="100"/>
      <c r="P247" s="101"/>
    </row>
    <row r="248" spans="2:16" ht="120" customHeight="1">
      <c r="B248" s="169" t="s">
        <v>112</v>
      </c>
      <c r="C248" s="113"/>
      <c r="D248" s="113"/>
      <c r="E248" s="113"/>
      <c r="F248" s="104" t="s">
        <v>2635</v>
      </c>
      <c r="G248" s="250"/>
      <c r="H248" s="250"/>
      <c r="I248" s="250"/>
      <c r="J248" s="250"/>
      <c r="K248" s="250"/>
      <c r="L248" s="250"/>
      <c r="M248" s="250"/>
      <c r="N248" s="250"/>
      <c r="O248" s="250"/>
      <c r="P248" s="251"/>
    </row>
    <row r="249" spans="2:16" ht="20.100000000000001" customHeight="1">
      <c r="B249" s="229" t="s">
        <v>114</v>
      </c>
      <c r="C249" s="230"/>
      <c r="D249" s="230"/>
      <c r="E249" s="230"/>
      <c r="F249" s="571" t="s">
        <v>2559</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2559</v>
      </c>
      <c r="G250" s="100"/>
      <c r="H250" s="100"/>
      <c r="I250" s="100"/>
      <c r="J250" s="100"/>
      <c r="K250" s="100"/>
      <c r="L250" s="100"/>
      <c r="M250" s="100"/>
      <c r="N250" s="100"/>
      <c r="O250" s="100"/>
      <c r="P250" s="101"/>
    </row>
    <row r="251" spans="2:16" ht="20.100000000000001" customHeight="1">
      <c r="B251" s="173"/>
      <c r="C251" s="174"/>
      <c r="D251" s="230" t="s">
        <v>117</v>
      </c>
      <c r="E251" s="230"/>
      <c r="F251" s="571" t="s">
        <v>2559</v>
      </c>
      <c r="G251" s="100"/>
      <c r="H251" s="100"/>
      <c r="I251" s="100"/>
      <c r="J251" s="100"/>
      <c r="K251" s="100"/>
      <c r="L251" s="100"/>
      <c r="M251" s="100"/>
      <c r="N251" s="100"/>
      <c r="O251" s="100"/>
      <c r="P251" s="101"/>
    </row>
    <row r="252" spans="2:16" ht="20.100000000000001" customHeight="1">
      <c r="B252" s="173"/>
      <c r="C252" s="174"/>
      <c r="D252" s="230" t="s">
        <v>118</v>
      </c>
      <c r="E252" s="230"/>
      <c r="F252" s="571"/>
      <c r="G252" s="100"/>
      <c r="H252" s="100"/>
      <c r="I252" s="100"/>
      <c r="J252" s="100"/>
      <c r="K252" s="100"/>
      <c r="L252" s="100"/>
      <c r="M252" s="100"/>
      <c r="N252" s="100"/>
      <c r="O252" s="100"/>
      <c r="P252" s="101"/>
    </row>
    <row r="253" spans="2:16" ht="20.100000000000001" customHeight="1">
      <c r="B253" s="173"/>
      <c r="C253" s="174"/>
      <c r="D253" s="230" t="s">
        <v>119</v>
      </c>
      <c r="E253" s="230"/>
      <c r="F253" s="571" t="s">
        <v>2559</v>
      </c>
      <c r="G253" s="100"/>
      <c r="H253" s="100"/>
      <c r="I253" s="100"/>
      <c r="J253" s="100"/>
      <c r="K253" s="100"/>
      <c r="L253" s="100"/>
      <c r="M253" s="100"/>
      <c r="N253" s="100"/>
      <c r="O253" s="100"/>
      <c r="P253" s="101"/>
    </row>
    <row r="254" spans="2:16" ht="20.100000000000001" customHeight="1">
      <c r="B254" s="173"/>
      <c r="C254" s="174"/>
      <c r="D254" s="230" t="s">
        <v>120</v>
      </c>
      <c r="E254" s="230"/>
      <c r="F254" s="571"/>
      <c r="G254" s="100"/>
      <c r="H254" s="100"/>
      <c r="I254" s="100"/>
      <c r="J254" s="100"/>
      <c r="K254" s="100"/>
      <c r="L254" s="100"/>
      <c r="M254" s="100"/>
      <c r="N254" s="100"/>
      <c r="O254" s="100"/>
      <c r="P254" s="101"/>
    </row>
    <row r="255" spans="2:16" ht="20.100000000000001" customHeight="1">
      <c r="B255" s="173"/>
      <c r="C255" s="174"/>
      <c r="D255" s="174" t="s">
        <v>121</v>
      </c>
      <c r="E255" s="174"/>
      <c r="F255" s="571" t="s">
        <v>2559</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2559</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2555</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2555</v>
      </c>
      <c r="K262" s="91"/>
      <c r="L262" s="91"/>
      <c r="M262" s="91"/>
      <c r="N262" s="91"/>
      <c r="O262" s="92"/>
      <c r="P262" s="93"/>
      <c r="S262" s="12" t="str">
        <f>IF(J262="","未記入","")</f>
        <v/>
      </c>
    </row>
    <row r="263" spans="2:20" ht="120" customHeight="1">
      <c r="B263" s="169" t="s">
        <v>123</v>
      </c>
      <c r="C263" s="113"/>
      <c r="D263" s="113"/>
      <c r="E263" s="113"/>
      <c r="F263" s="104" t="s">
        <v>2636</v>
      </c>
      <c r="G263" s="250"/>
      <c r="H263" s="250"/>
      <c r="I263" s="250"/>
      <c r="J263" s="250"/>
      <c r="K263" s="250"/>
      <c r="L263" s="250"/>
      <c r="M263" s="250"/>
      <c r="N263" s="250"/>
      <c r="O263" s="250"/>
      <c r="P263" s="251"/>
    </row>
    <row r="264" spans="2:20" ht="60" customHeight="1">
      <c r="B264" s="169" t="s">
        <v>475</v>
      </c>
      <c r="C264" s="113"/>
      <c r="D264" s="113"/>
      <c r="E264" s="113"/>
      <c r="F264" s="104" t="s">
        <v>2637</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2638</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2555</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2639</v>
      </c>
      <c r="K270" s="105"/>
      <c r="L270" s="105"/>
      <c r="M270" s="105"/>
      <c r="N270" s="105"/>
      <c r="O270" s="105"/>
      <c r="P270" s="106"/>
    </row>
    <row r="271" spans="2:20" ht="20.100000000000001" customHeight="1">
      <c r="B271" s="169" t="s">
        <v>127</v>
      </c>
      <c r="C271" s="113"/>
      <c r="D271" s="113"/>
      <c r="E271" s="113"/>
      <c r="F271" s="92">
        <v>53</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c r="O282" s="92"/>
      <c r="P282" s="93"/>
    </row>
    <row r="283" spans="1:20" ht="20.100000000000001" customHeight="1">
      <c r="B283" s="241" t="s">
        <v>137</v>
      </c>
      <c r="C283" s="113"/>
      <c r="D283" s="113"/>
      <c r="E283" s="381">
        <f>IF(OR($H$283&lt;&gt;"",$K$283&lt;&gt;""),SUM($H$283,$K$283),"")</f>
        <v>29</v>
      </c>
      <c r="F283" s="381"/>
      <c r="G283" s="381"/>
      <c r="H283" s="92">
        <v>15</v>
      </c>
      <c r="I283" s="100"/>
      <c r="J283" s="382"/>
      <c r="K283" s="91">
        <v>14</v>
      </c>
      <c r="L283" s="91"/>
      <c r="M283" s="91"/>
      <c r="N283" s="91">
        <v>20.84</v>
      </c>
      <c r="O283" s="92"/>
      <c r="P283" s="93"/>
    </row>
    <row r="284" spans="1:20" ht="20.100000000000001" customHeight="1">
      <c r="B284" s="36"/>
      <c r="C284" s="113" t="s">
        <v>138</v>
      </c>
      <c r="D284" s="113"/>
      <c r="E284" s="381">
        <f>IF(OR($H$284&lt;&gt;"",$K$284&lt;&gt;""),SUM($H$284,$K$284),"")</f>
        <v>18</v>
      </c>
      <c r="F284" s="381"/>
      <c r="G284" s="381"/>
      <c r="H284" s="92">
        <v>12</v>
      </c>
      <c r="I284" s="100"/>
      <c r="J284" s="382"/>
      <c r="K284" s="91">
        <v>6</v>
      </c>
      <c r="L284" s="91"/>
      <c r="M284" s="91"/>
      <c r="N284" s="91">
        <v>14.04</v>
      </c>
      <c r="O284" s="92"/>
      <c r="P284" s="93"/>
    </row>
    <row r="285" spans="1:20" ht="20.100000000000001" customHeight="1">
      <c r="B285" s="37"/>
      <c r="C285" s="113" t="s">
        <v>139</v>
      </c>
      <c r="D285" s="113"/>
      <c r="E285" s="381">
        <f>IF(OR($H$285&lt;&gt;"",$K$285&lt;&gt;""),SUM($H$285,$K$285),"")</f>
        <v>11</v>
      </c>
      <c r="F285" s="381"/>
      <c r="G285" s="381"/>
      <c r="H285" s="92">
        <v>3</v>
      </c>
      <c r="I285" s="100"/>
      <c r="J285" s="382"/>
      <c r="K285" s="91">
        <v>8</v>
      </c>
      <c r="L285" s="91"/>
      <c r="M285" s="91"/>
      <c r="N285" s="91">
        <v>6.8</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c r="O287" s="92"/>
      <c r="P287" s="93"/>
    </row>
    <row r="288" spans="1:20" ht="20.100000000000001" customHeight="1">
      <c r="B288" s="169" t="s">
        <v>142</v>
      </c>
      <c r="C288" s="113"/>
      <c r="D288" s="113"/>
      <c r="E288" s="381">
        <f>IF(OR($H$288&lt;&gt;"",$K$288&lt;&gt;""),SUM($H$288,$K$288),"")</f>
        <v>1</v>
      </c>
      <c r="F288" s="381"/>
      <c r="G288" s="381"/>
      <c r="H288" s="92">
        <v>1</v>
      </c>
      <c r="I288" s="100"/>
      <c r="J288" s="382"/>
      <c r="K288" s="91"/>
      <c r="L288" s="91"/>
      <c r="M288" s="91"/>
      <c r="N288" s="91"/>
      <c r="O288" s="92"/>
      <c r="P288" s="93"/>
    </row>
    <row r="289" spans="2:20" ht="20.100000000000001" customHeight="1">
      <c r="B289" s="169" t="s">
        <v>143</v>
      </c>
      <c r="C289" s="113"/>
      <c r="D289" s="113"/>
      <c r="E289" s="381">
        <f>IF(OR($H$289&lt;&gt;"",$K$289&lt;&gt;""),SUM($H$289,$K$289),"")</f>
        <v>9</v>
      </c>
      <c r="F289" s="381"/>
      <c r="G289" s="381"/>
      <c r="H289" s="92"/>
      <c r="I289" s="100"/>
      <c r="J289" s="382"/>
      <c r="K289" s="91">
        <v>9</v>
      </c>
      <c r="L289" s="91"/>
      <c r="M289" s="91"/>
      <c r="N289" s="91"/>
      <c r="O289" s="92"/>
      <c r="P289" s="93"/>
    </row>
    <row r="290" spans="2:20" ht="20.100000000000001" customHeight="1">
      <c r="B290" s="169" t="s">
        <v>144</v>
      </c>
      <c r="C290" s="113"/>
      <c r="D290" s="113"/>
      <c r="E290" s="381">
        <f>IF(OR($H$290&lt;&gt;"",$K$290&lt;&gt;""),SUM($H$290,$K$290),"")</f>
        <v>1</v>
      </c>
      <c r="F290" s="381"/>
      <c r="G290" s="381"/>
      <c r="H290" s="92">
        <v>1</v>
      </c>
      <c r="I290" s="100"/>
      <c r="J290" s="382"/>
      <c r="K290" s="91"/>
      <c r="L290" s="91"/>
      <c r="M290" s="91"/>
      <c r="N290" s="91"/>
      <c r="O290" s="92"/>
      <c r="P290" s="93"/>
    </row>
    <row r="291" spans="2:20" ht="20.100000000000001" customHeight="1">
      <c r="B291" s="169" t="s">
        <v>145</v>
      </c>
      <c r="C291" s="113"/>
      <c r="D291" s="113"/>
      <c r="E291" s="381">
        <f>IF(OR($H$291&lt;&gt;"",$K$291&lt;&gt;""),SUM($H$291,$K$291),"")</f>
        <v>1</v>
      </c>
      <c r="F291" s="381"/>
      <c r="G291" s="381"/>
      <c r="H291" s="92">
        <v>1</v>
      </c>
      <c r="I291" s="100"/>
      <c r="J291" s="382"/>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9</v>
      </c>
      <c r="H302" s="178"/>
      <c r="I302" s="179"/>
      <c r="J302" s="91">
        <v>8</v>
      </c>
      <c r="K302" s="91"/>
      <c r="L302" s="91"/>
      <c r="M302" s="91">
        <v>1</v>
      </c>
      <c r="N302" s="91"/>
      <c r="O302" s="92"/>
      <c r="P302" s="93"/>
    </row>
    <row r="303" spans="2:20" ht="20.100000000000001" customHeight="1">
      <c r="B303" s="169" t="s">
        <v>158</v>
      </c>
      <c r="C303" s="113"/>
      <c r="D303" s="113"/>
      <c r="E303" s="113"/>
      <c r="F303" s="113"/>
      <c r="G303" s="177">
        <f>IF(OR($J$303&lt;&gt;"",$M$303&lt;&gt;""),SUM($J$303,$M$303),"")</f>
        <v>0</v>
      </c>
      <c r="H303" s="178"/>
      <c r="I303" s="179"/>
      <c r="J303" s="91">
        <v>0</v>
      </c>
      <c r="K303" s="91"/>
      <c r="L303" s="91"/>
      <c r="M303" s="91">
        <v>0</v>
      </c>
      <c r="N303" s="91"/>
      <c r="O303" s="92"/>
      <c r="P303" s="93"/>
    </row>
    <row r="304" spans="2:20" ht="20.100000000000001" customHeight="1">
      <c r="B304" s="169" t="s">
        <v>390</v>
      </c>
      <c r="C304" s="113"/>
      <c r="D304" s="113"/>
      <c r="E304" s="113"/>
      <c r="F304" s="113"/>
      <c r="G304" s="177">
        <f>IF(OR($J$304&lt;&gt;"",$M$304&lt;&gt;""),SUM($J$304,$M$304),"")</f>
        <v>14</v>
      </c>
      <c r="H304" s="178"/>
      <c r="I304" s="179"/>
      <c r="J304" s="91">
        <v>12</v>
      </c>
      <c r="K304" s="91"/>
      <c r="L304" s="91"/>
      <c r="M304" s="91">
        <v>2</v>
      </c>
      <c r="N304" s="91"/>
      <c r="O304" s="92"/>
      <c r="P304" s="93"/>
    </row>
    <row r="305" spans="1:20" ht="20.100000000000001" customHeight="1" thickBot="1">
      <c r="B305" s="238" t="s">
        <v>159</v>
      </c>
      <c r="C305" s="239"/>
      <c r="D305" s="239"/>
      <c r="E305" s="239"/>
      <c r="F305" s="239"/>
      <c r="G305" s="363">
        <f>IF(OR($J$305&lt;&gt;"",$M$305&lt;&gt;""),SUM($J$305,$M$305),"")</f>
        <v>0</v>
      </c>
      <c r="H305" s="364"/>
      <c r="I305" s="365"/>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30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2584</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1.78</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2559</v>
      </c>
      <c r="M338" s="78"/>
      <c r="N338" s="78"/>
      <c r="O338" s="78"/>
      <c r="P338" s="79"/>
    </row>
    <row r="339" spans="2:20" ht="20.100000000000001" customHeight="1">
      <c r="B339" s="346"/>
      <c r="C339" s="347"/>
      <c r="D339" s="347"/>
      <c r="E339" s="347"/>
      <c r="F339" s="348"/>
      <c r="G339" s="117" t="s">
        <v>441</v>
      </c>
      <c r="H339" s="96"/>
      <c r="I339" s="571" t="s">
        <v>2559</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3</v>
      </c>
      <c r="I344" s="22">
        <v>0</v>
      </c>
      <c r="J344" s="22">
        <v>0</v>
      </c>
      <c r="K344" s="22">
        <v>0</v>
      </c>
      <c r="L344" s="22">
        <v>0</v>
      </c>
      <c r="M344" s="22"/>
      <c r="N344" s="22"/>
      <c r="O344" s="22"/>
      <c r="P344" s="22"/>
      <c r="Q344" s="11"/>
    </row>
    <row r="345" spans="2:20" ht="20.100000000000001" customHeight="1">
      <c r="B345" s="94" t="s">
        <v>181</v>
      </c>
      <c r="C345" s="95"/>
      <c r="D345" s="95"/>
      <c r="E345" s="95"/>
      <c r="F345" s="96"/>
      <c r="G345" s="22">
        <v>0</v>
      </c>
      <c r="H345" s="22">
        <v>1</v>
      </c>
      <c r="I345" s="22">
        <v>4</v>
      </c>
      <c r="J345" s="22">
        <v>1</v>
      </c>
      <c r="K345" s="22">
        <v>0</v>
      </c>
      <c r="L345" s="22">
        <v>0</v>
      </c>
      <c r="M345" s="22"/>
      <c r="N345" s="22"/>
      <c r="O345" s="22"/>
      <c r="P345" s="22"/>
      <c r="Q345" s="11"/>
    </row>
    <row r="346" spans="2:20" ht="20.100000000000001" customHeight="1">
      <c r="B346" s="336" t="s">
        <v>182</v>
      </c>
      <c r="C346" s="337"/>
      <c r="D346" s="85" t="s">
        <v>183</v>
      </c>
      <c r="E346" s="86"/>
      <c r="F346" s="87"/>
      <c r="G346" s="22">
        <v>0</v>
      </c>
      <c r="H346" s="22">
        <v>0</v>
      </c>
      <c r="I346" s="22">
        <v>0</v>
      </c>
      <c r="J346" s="22">
        <v>0</v>
      </c>
      <c r="K346" s="22">
        <v>0</v>
      </c>
      <c r="L346" s="22">
        <v>0</v>
      </c>
      <c r="M346" s="22"/>
      <c r="N346" s="22"/>
      <c r="O346" s="22"/>
      <c r="P346" s="22"/>
      <c r="Q346" s="11"/>
    </row>
    <row r="347" spans="2:20" ht="20.100000000000001" customHeight="1">
      <c r="B347" s="338"/>
      <c r="C347" s="339"/>
      <c r="D347" s="117" t="s">
        <v>184</v>
      </c>
      <c r="E347" s="95"/>
      <c r="F347" s="96"/>
      <c r="G347" s="334">
        <v>0</v>
      </c>
      <c r="H347" s="334">
        <v>0</v>
      </c>
      <c r="I347" s="334">
        <v>0</v>
      </c>
      <c r="J347" s="334">
        <v>0</v>
      </c>
      <c r="K347" s="334">
        <v>1</v>
      </c>
      <c r="L347" s="334">
        <v>0</v>
      </c>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0</v>
      </c>
      <c r="H349" s="334">
        <v>0</v>
      </c>
      <c r="I349" s="334">
        <v>0</v>
      </c>
      <c r="J349" s="334">
        <v>0</v>
      </c>
      <c r="K349" s="334">
        <v>0</v>
      </c>
      <c r="L349" s="334">
        <v>0</v>
      </c>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0</v>
      </c>
      <c r="I351" s="334">
        <v>1</v>
      </c>
      <c r="J351" s="334">
        <v>0</v>
      </c>
      <c r="K351" s="334">
        <v>0</v>
      </c>
      <c r="L351" s="334">
        <v>0</v>
      </c>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2</v>
      </c>
      <c r="H353" s="22">
        <v>7</v>
      </c>
      <c r="I353" s="22">
        <v>8</v>
      </c>
      <c r="J353" s="22">
        <v>5</v>
      </c>
      <c r="K353" s="22">
        <v>0</v>
      </c>
      <c r="L353" s="22">
        <v>0</v>
      </c>
      <c r="M353" s="22"/>
      <c r="N353" s="22"/>
      <c r="O353" s="22">
        <v>1</v>
      </c>
      <c r="P353" s="22">
        <v>0</v>
      </c>
      <c r="Q353" s="11"/>
    </row>
    <row r="354" spans="1:20" ht="20.100000000000001" customHeight="1" thickBot="1">
      <c r="B354" s="238" t="s">
        <v>188</v>
      </c>
      <c r="C354" s="239"/>
      <c r="D354" s="239"/>
      <c r="E354" s="239"/>
      <c r="F354" s="239"/>
      <c r="G354" s="239"/>
      <c r="H354" s="598" t="s">
        <v>2555</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2585</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2586</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t="s">
        <v>2567</v>
      </c>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2567</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2567</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2555</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2559</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2587</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2588</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2589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2640</v>
      </c>
      <c r="J375" s="91"/>
      <c r="K375" s="91"/>
      <c r="L375" s="91"/>
      <c r="M375" s="92" t="s">
        <v>2641</v>
      </c>
      <c r="N375" s="100"/>
      <c r="O375" s="100"/>
      <c r="P375" s="101"/>
    </row>
    <row r="376" spans="2:20" ht="20.100000000000001" customHeight="1">
      <c r="B376" s="169"/>
      <c r="C376" s="113"/>
      <c r="D376" s="113"/>
      <c r="E376" s="85" t="s">
        <v>210</v>
      </c>
      <c r="F376" s="86"/>
      <c r="G376" s="86"/>
      <c r="H376" s="87"/>
      <c r="I376" s="92">
        <v>80</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20.07</v>
      </c>
      <c r="J377" s="100"/>
      <c r="K377" s="100"/>
      <c r="L377" s="47" t="s">
        <v>472</v>
      </c>
      <c r="M377" s="92">
        <v>20.07</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320">
        <v>11600000</v>
      </c>
      <c r="J381" s="100"/>
      <c r="K381" s="100"/>
      <c r="L381" s="42" t="s">
        <v>481</v>
      </c>
      <c r="M381" s="320">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221317</v>
      </c>
      <c r="J383" s="100"/>
      <c r="K383" s="100"/>
      <c r="L383" s="42" t="s">
        <v>481</v>
      </c>
      <c r="M383" s="320">
        <v>394508</v>
      </c>
      <c r="N383" s="100"/>
      <c r="O383" s="100"/>
      <c r="P383" s="29" t="s">
        <v>481</v>
      </c>
    </row>
    <row r="384" spans="2:20" ht="20.100000000000001" customHeight="1">
      <c r="B384" s="240"/>
      <c r="C384" s="85" t="s">
        <v>205</v>
      </c>
      <c r="D384" s="86"/>
      <c r="E384" s="86"/>
      <c r="F384" s="86"/>
      <c r="G384" s="86"/>
      <c r="H384" s="87"/>
      <c r="I384" s="92">
        <v>0</v>
      </c>
      <c r="J384" s="100"/>
      <c r="K384" s="100"/>
      <c r="L384" s="42" t="s">
        <v>481</v>
      </c>
      <c r="M384" s="320">
        <v>173191</v>
      </c>
      <c r="N384" s="100"/>
      <c r="O384" s="100"/>
      <c r="P384" s="29" t="s">
        <v>481</v>
      </c>
    </row>
    <row r="385" spans="2:20" ht="20.100000000000001" customHeight="1">
      <c r="B385" s="169"/>
      <c r="C385" s="321" t="s">
        <v>207</v>
      </c>
      <c r="D385" s="120" t="s">
        <v>206</v>
      </c>
      <c r="E385" s="323"/>
      <c r="F385" s="323"/>
      <c r="G385" s="323"/>
      <c r="H385" s="121"/>
      <c r="I385" s="320">
        <v>23267</v>
      </c>
      <c r="J385" s="100"/>
      <c r="K385" s="100"/>
      <c r="L385" s="42" t="s">
        <v>481</v>
      </c>
      <c r="M385" s="320">
        <v>23267</v>
      </c>
      <c r="N385" s="100"/>
      <c r="O385" s="100"/>
      <c r="P385" s="29" t="s">
        <v>481</v>
      </c>
    </row>
    <row r="386" spans="2:20" ht="20.100000000000001" customHeight="1">
      <c r="B386" s="169"/>
      <c r="C386" s="321"/>
      <c r="D386" s="321" t="s">
        <v>208</v>
      </c>
      <c r="E386" s="85" t="s">
        <v>216</v>
      </c>
      <c r="F386" s="86"/>
      <c r="G386" s="86"/>
      <c r="H386" s="87"/>
      <c r="I386" s="320">
        <v>40500</v>
      </c>
      <c r="J386" s="100"/>
      <c r="K386" s="100"/>
      <c r="L386" s="42" t="s">
        <v>481</v>
      </c>
      <c r="M386" s="320">
        <v>40500</v>
      </c>
      <c r="N386" s="100"/>
      <c r="O386" s="100"/>
      <c r="P386" s="29" t="s">
        <v>481</v>
      </c>
    </row>
    <row r="387" spans="2:20" ht="20.100000000000001" customHeight="1">
      <c r="B387" s="169"/>
      <c r="C387" s="321"/>
      <c r="D387" s="321"/>
      <c r="E387" s="85" t="s">
        <v>217</v>
      </c>
      <c r="F387" s="86"/>
      <c r="G387" s="86"/>
      <c r="H387" s="87"/>
      <c r="I387" s="320">
        <v>118100</v>
      </c>
      <c r="J387" s="100"/>
      <c r="K387" s="100"/>
      <c r="L387" s="42" t="s">
        <v>481</v>
      </c>
      <c r="M387" s="320">
        <v>118100</v>
      </c>
      <c r="N387" s="100"/>
      <c r="O387" s="100"/>
      <c r="P387" s="29" t="s">
        <v>481</v>
      </c>
    </row>
    <row r="388" spans="2:20" ht="20.100000000000001" customHeight="1">
      <c r="B388" s="169"/>
      <c r="C388" s="321"/>
      <c r="D388" s="321"/>
      <c r="E388" s="85" t="s">
        <v>218</v>
      </c>
      <c r="F388" s="86"/>
      <c r="G388" s="86"/>
      <c r="H388" s="87"/>
      <c r="I388" s="320">
        <v>33000</v>
      </c>
      <c r="J388" s="100"/>
      <c r="K388" s="100"/>
      <c r="L388" s="42" t="s">
        <v>481</v>
      </c>
      <c r="M388" s="320">
        <v>33000</v>
      </c>
      <c r="N388" s="100"/>
      <c r="O388" s="100"/>
      <c r="P388" s="29" t="s">
        <v>481</v>
      </c>
    </row>
    <row r="389" spans="2:20" ht="20.100000000000001" customHeight="1">
      <c r="B389" s="169"/>
      <c r="C389" s="321"/>
      <c r="D389" s="321"/>
      <c r="E389" s="85" t="s">
        <v>219</v>
      </c>
      <c r="F389" s="86"/>
      <c r="G389" s="86"/>
      <c r="H389" s="87"/>
      <c r="I389" s="320">
        <v>6450</v>
      </c>
      <c r="J389" s="100"/>
      <c r="K389" s="100"/>
      <c r="L389" s="42" t="s">
        <v>481</v>
      </c>
      <c r="M389" s="320">
        <v>6450</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2642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t="s">
        <v>2643</v>
      </c>
      <c r="H399" s="250"/>
      <c r="I399" s="250"/>
      <c r="J399" s="250"/>
      <c r="K399" s="250"/>
      <c r="L399" s="250"/>
      <c r="M399" s="250"/>
      <c r="N399" s="250"/>
      <c r="O399" s="250"/>
      <c r="P399" s="251"/>
    </row>
    <row r="400" spans="2:20" ht="120" customHeight="1">
      <c r="B400" s="285" t="s">
        <v>217</v>
      </c>
      <c r="C400" s="86"/>
      <c r="D400" s="86"/>
      <c r="E400" s="86"/>
      <c r="F400" s="87"/>
      <c r="G400" s="104" t="s">
        <v>2644</v>
      </c>
      <c r="H400" s="250"/>
      <c r="I400" s="250"/>
      <c r="J400" s="250"/>
      <c r="K400" s="250"/>
      <c r="L400" s="250"/>
      <c r="M400" s="250"/>
      <c r="N400" s="250"/>
      <c r="O400" s="250"/>
      <c r="P400" s="251"/>
    </row>
    <row r="401" spans="2:20" ht="120" customHeight="1">
      <c r="B401" s="285" t="s">
        <v>216</v>
      </c>
      <c r="C401" s="86"/>
      <c r="D401" s="86"/>
      <c r="E401" s="86"/>
      <c r="F401" s="87"/>
      <c r="G401" s="104" t="s">
        <v>2645</v>
      </c>
      <c r="H401" s="250"/>
      <c r="I401" s="250"/>
      <c r="J401" s="250"/>
      <c r="K401" s="250"/>
      <c r="L401" s="250"/>
      <c r="M401" s="250"/>
      <c r="N401" s="250"/>
      <c r="O401" s="250"/>
      <c r="P401" s="251"/>
    </row>
    <row r="402" spans="2:20" ht="120" customHeight="1">
      <c r="B402" s="285" t="s">
        <v>219</v>
      </c>
      <c r="C402" s="86"/>
      <c r="D402" s="86"/>
      <c r="E402" s="86"/>
      <c r="F402" s="87"/>
      <c r="G402" s="104" t="s">
        <v>2646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2590</v>
      </c>
      <c r="K410" s="105"/>
      <c r="L410" s="105"/>
      <c r="M410" s="105"/>
      <c r="N410" s="105"/>
      <c r="O410" s="105"/>
      <c r="P410" s="106"/>
    </row>
    <row r="411" spans="2:20" ht="120" customHeight="1">
      <c r="B411" s="94" t="s">
        <v>565</v>
      </c>
      <c r="C411" s="95"/>
      <c r="D411" s="95"/>
      <c r="E411" s="95"/>
      <c r="F411" s="95"/>
      <c r="G411" s="95"/>
      <c r="H411" s="95"/>
      <c r="I411" s="96"/>
      <c r="J411" s="128" t="s">
        <v>2647</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2648</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2649</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22</v>
      </c>
      <c r="K421" s="100"/>
      <c r="L421" s="100"/>
      <c r="M421" s="100"/>
      <c r="N421" s="100"/>
      <c r="O421" s="100"/>
      <c r="P421" s="29" t="s">
        <v>484</v>
      </c>
    </row>
    <row r="422" spans="1:20" ht="180" customHeight="1">
      <c r="B422" s="173" t="s">
        <v>233</v>
      </c>
      <c r="C422" s="174"/>
      <c r="D422" s="85" t="s">
        <v>236</v>
      </c>
      <c r="E422" s="86"/>
      <c r="F422" s="86"/>
      <c r="G422" s="86"/>
      <c r="H422" s="86"/>
      <c r="I422" s="87"/>
      <c r="J422" s="114" t="s">
        <v>2650</v>
      </c>
      <c r="K422" s="88"/>
      <c r="L422" s="88"/>
      <c r="M422" s="88"/>
      <c r="N422" s="88"/>
      <c r="O422" s="89"/>
      <c r="P422" s="90"/>
    </row>
    <row r="423" spans="1:20" ht="180" customHeight="1">
      <c r="B423" s="173"/>
      <c r="C423" s="174"/>
      <c r="D423" s="85" t="s">
        <v>237</v>
      </c>
      <c r="E423" s="86"/>
      <c r="F423" s="86"/>
      <c r="G423" s="86"/>
      <c r="H423" s="86"/>
      <c r="I423" s="87"/>
      <c r="J423" s="114" t="s">
        <v>2651</v>
      </c>
      <c r="K423" s="88"/>
      <c r="L423" s="88"/>
      <c r="M423" s="88"/>
      <c r="N423" s="88"/>
      <c r="O423" s="89"/>
      <c r="P423" s="90"/>
    </row>
    <row r="424" spans="1:20" ht="39.950000000000003" customHeight="1">
      <c r="B424" s="173" t="s">
        <v>234</v>
      </c>
      <c r="C424" s="174"/>
      <c r="D424" s="571" t="s">
        <v>2591</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3</v>
      </c>
      <c r="I430" s="78"/>
      <c r="J430" s="78"/>
      <c r="K430" s="78"/>
      <c r="L430" s="78"/>
      <c r="M430" s="78"/>
      <c r="N430" s="78"/>
      <c r="O430" s="78"/>
      <c r="P430" s="41" t="s">
        <v>477</v>
      </c>
    </row>
    <row r="431" spans="1:20" ht="20.100000000000001" customHeight="1">
      <c r="B431" s="283"/>
      <c r="C431" s="284"/>
      <c r="D431" s="113" t="s">
        <v>245</v>
      </c>
      <c r="E431" s="113"/>
      <c r="F431" s="113"/>
      <c r="G431" s="113"/>
      <c r="H431" s="92">
        <v>35</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6</v>
      </c>
      <c r="I434" s="100"/>
      <c r="J434" s="100"/>
      <c r="K434" s="100"/>
      <c r="L434" s="100"/>
      <c r="M434" s="100"/>
      <c r="N434" s="100"/>
      <c r="O434" s="100"/>
      <c r="P434" s="29" t="s">
        <v>479</v>
      </c>
    </row>
    <row r="435" spans="2:16" ht="20.100000000000001" customHeight="1">
      <c r="B435" s="169"/>
      <c r="C435" s="113"/>
      <c r="D435" s="113" t="s">
        <v>249</v>
      </c>
      <c r="E435" s="113"/>
      <c r="F435" s="113"/>
      <c r="G435" s="113"/>
      <c r="H435" s="92">
        <v>32</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1</v>
      </c>
      <c r="I437" s="100"/>
      <c r="J437" s="100"/>
      <c r="K437" s="100"/>
      <c r="L437" s="100"/>
      <c r="M437" s="100"/>
      <c r="N437" s="100"/>
      <c r="O437" s="100"/>
      <c r="P437" s="29" t="s">
        <v>479</v>
      </c>
    </row>
    <row r="438" spans="2:16" ht="20.100000000000001" customHeight="1">
      <c r="B438" s="269"/>
      <c r="C438" s="270"/>
      <c r="D438" s="113" t="s">
        <v>252</v>
      </c>
      <c r="E438" s="113"/>
      <c r="F438" s="113"/>
      <c r="G438" s="113"/>
      <c r="H438" s="92">
        <v>3</v>
      </c>
      <c r="I438" s="100"/>
      <c r="J438" s="100"/>
      <c r="K438" s="100"/>
      <c r="L438" s="100"/>
      <c r="M438" s="100"/>
      <c r="N438" s="100"/>
      <c r="O438" s="100"/>
      <c r="P438" s="29" t="s">
        <v>479</v>
      </c>
    </row>
    <row r="439" spans="2:16" ht="20.100000000000001" customHeight="1">
      <c r="B439" s="269"/>
      <c r="C439" s="270"/>
      <c r="D439" s="113" t="s">
        <v>253</v>
      </c>
      <c r="E439" s="113"/>
      <c r="F439" s="113"/>
      <c r="G439" s="113"/>
      <c r="H439" s="92">
        <v>6</v>
      </c>
      <c r="I439" s="100"/>
      <c r="J439" s="100"/>
      <c r="K439" s="100"/>
      <c r="L439" s="100"/>
      <c r="M439" s="100"/>
      <c r="N439" s="100"/>
      <c r="O439" s="100"/>
      <c r="P439" s="29" t="s">
        <v>479</v>
      </c>
    </row>
    <row r="440" spans="2:16" ht="20.100000000000001" customHeight="1">
      <c r="B440" s="269"/>
      <c r="C440" s="270"/>
      <c r="D440" s="113" t="s">
        <v>254</v>
      </c>
      <c r="E440" s="113"/>
      <c r="F440" s="113"/>
      <c r="G440" s="113"/>
      <c r="H440" s="92">
        <v>7</v>
      </c>
      <c r="I440" s="100"/>
      <c r="J440" s="100"/>
      <c r="K440" s="100"/>
      <c r="L440" s="100"/>
      <c r="M440" s="100"/>
      <c r="N440" s="100"/>
      <c r="O440" s="100"/>
      <c r="P440" s="29" t="s">
        <v>479</v>
      </c>
    </row>
    <row r="441" spans="2:16" ht="20.100000000000001" customHeight="1">
      <c r="B441" s="269"/>
      <c r="C441" s="270"/>
      <c r="D441" s="113" t="s">
        <v>255</v>
      </c>
      <c r="E441" s="113"/>
      <c r="F441" s="113"/>
      <c r="G441" s="113"/>
      <c r="H441" s="92">
        <v>4</v>
      </c>
      <c r="I441" s="100"/>
      <c r="J441" s="100"/>
      <c r="K441" s="100"/>
      <c r="L441" s="100"/>
      <c r="M441" s="100"/>
      <c r="N441" s="100"/>
      <c r="O441" s="100"/>
      <c r="P441" s="29" t="s">
        <v>479</v>
      </c>
    </row>
    <row r="442" spans="2:16" ht="20.100000000000001" customHeight="1">
      <c r="B442" s="269"/>
      <c r="C442" s="270"/>
      <c r="D442" s="113" t="s">
        <v>256</v>
      </c>
      <c r="E442" s="113"/>
      <c r="F442" s="113"/>
      <c r="G442" s="113"/>
      <c r="H442" s="92">
        <v>11</v>
      </c>
      <c r="I442" s="100"/>
      <c r="J442" s="100"/>
      <c r="K442" s="100"/>
      <c r="L442" s="100"/>
      <c r="M442" s="100"/>
      <c r="N442" s="100"/>
      <c r="O442" s="100"/>
      <c r="P442" s="29" t="s">
        <v>479</v>
      </c>
    </row>
    <row r="443" spans="2:16" ht="20.100000000000001" customHeight="1">
      <c r="B443" s="271"/>
      <c r="C443" s="272"/>
      <c r="D443" s="113" t="s">
        <v>257</v>
      </c>
      <c r="E443" s="113"/>
      <c r="F443" s="113"/>
      <c r="G443" s="113"/>
      <c r="H443" s="92">
        <v>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0</v>
      </c>
      <c r="I444" s="100"/>
      <c r="J444" s="100"/>
      <c r="K444" s="100"/>
      <c r="L444" s="100"/>
      <c r="M444" s="100"/>
      <c r="N444" s="100"/>
      <c r="O444" s="100"/>
      <c r="P444" s="29" t="s">
        <v>479</v>
      </c>
    </row>
    <row r="445" spans="2:16" ht="20.100000000000001" customHeight="1">
      <c r="B445" s="169"/>
      <c r="C445" s="113"/>
      <c r="D445" s="113" t="s">
        <v>259</v>
      </c>
      <c r="E445" s="113"/>
      <c r="F445" s="113"/>
      <c r="G445" s="113"/>
      <c r="H445" s="92">
        <v>4</v>
      </c>
      <c r="I445" s="100"/>
      <c r="J445" s="100"/>
      <c r="K445" s="100"/>
      <c r="L445" s="100"/>
      <c r="M445" s="100"/>
      <c r="N445" s="100"/>
      <c r="O445" s="100"/>
      <c r="P445" s="29" t="s">
        <v>479</v>
      </c>
    </row>
    <row r="446" spans="2:16" ht="20.100000000000001" customHeight="1">
      <c r="B446" s="169"/>
      <c r="C446" s="113"/>
      <c r="D446" s="113" t="s">
        <v>260</v>
      </c>
      <c r="E446" s="113"/>
      <c r="F446" s="113"/>
      <c r="G446" s="113"/>
      <c r="H446" s="92">
        <v>2</v>
      </c>
      <c r="I446" s="100"/>
      <c r="J446" s="100"/>
      <c r="K446" s="100"/>
      <c r="L446" s="100"/>
      <c r="M446" s="100"/>
      <c r="N446" s="100"/>
      <c r="O446" s="100"/>
      <c r="P446" s="29" t="s">
        <v>479</v>
      </c>
    </row>
    <row r="447" spans="2:16" ht="20.100000000000001" customHeight="1">
      <c r="B447" s="169"/>
      <c r="C447" s="113"/>
      <c r="D447" s="113" t="s">
        <v>261</v>
      </c>
      <c r="E447" s="113"/>
      <c r="F447" s="113"/>
      <c r="G447" s="113"/>
      <c r="H447" s="92">
        <v>25</v>
      </c>
      <c r="I447" s="100"/>
      <c r="J447" s="100"/>
      <c r="K447" s="100"/>
      <c r="L447" s="100"/>
      <c r="M447" s="100"/>
      <c r="N447" s="100"/>
      <c r="O447" s="100"/>
      <c r="P447" s="29" t="s">
        <v>479</v>
      </c>
    </row>
    <row r="448" spans="2:16" ht="20.100000000000001" customHeight="1">
      <c r="B448" s="169"/>
      <c r="C448" s="113"/>
      <c r="D448" s="113" t="s">
        <v>262</v>
      </c>
      <c r="E448" s="113"/>
      <c r="F448" s="113"/>
      <c r="G448" s="113"/>
      <c r="H448" s="92">
        <v>7</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91.6</v>
      </c>
      <c r="I452" s="78"/>
      <c r="J452" s="78"/>
      <c r="K452" s="78"/>
      <c r="L452" s="78"/>
      <c r="M452" s="78"/>
      <c r="N452" s="78"/>
      <c r="O452" s="78"/>
      <c r="P452" s="41" t="s">
        <v>485</v>
      </c>
    </row>
    <row r="453" spans="2:20" ht="20.100000000000001" customHeight="1">
      <c r="B453" s="169" t="s">
        <v>266</v>
      </c>
      <c r="C453" s="113"/>
      <c r="D453" s="113"/>
      <c r="E453" s="113"/>
      <c r="F453" s="113"/>
      <c r="G453" s="113"/>
      <c r="H453" s="92">
        <v>38</v>
      </c>
      <c r="I453" s="100"/>
      <c r="J453" s="100"/>
      <c r="K453" s="100"/>
      <c r="L453" s="100"/>
      <c r="M453" s="100"/>
      <c r="N453" s="100"/>
      <c r="O453" s="100"/>
      <c r="P453" s="29" t="s">
        <v>477</v>
      </c>
    </row>
    <row r="454" spans="2:20" ht="20.100000000000001" customHeight="1">
      <c r="B454" s="169" t="s">
        <v>267</v>
      </c>
      <c r="C454" s="113"/>
      <c r="D454" s="113"/>
      <c r="E454" s="113"/>
      <c r="F454" s="113"/>
      <c r="G454" s="113"/>
      <c r="H454" s="92">
        <v>71.599999999999994</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4</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2673</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2652</v>
      </c>
      <c r="I474" s="250"/>
      <c r="J474" s="250"/>
      <c r="K474" s="250"/>
      <c r="L474" s="250"/>
      <c r="M474" s="250"/>
      <c r="N474" s="250"/>
      <c r="O474" s="250"/>
      <c r="P474" s="251"/>
    </row>
    <row r="475" spans="1:20" ht="20.100000000000001" customHeight="1">
      <c r="B475" s="262"/>
      <c r="C475" s="85" t="s">
        <v>14</v>
      </c>
      <c r="D475" s="86"/>
      <c r="E475" s="86"/>
      <c r="F475" s="86"/>
      <c r="G475" s="87"/>
      <c r="H475" s="577" t="s">
        <v>2592</v>
      </c>
      <c r="I475" s="115"/>
      <c r="J475" s="27" t="s">
        <v>469</v>
      </c>
      <c r="K475" s="606" t="s">
        <v>2619</v>
      </c>
      <c r="L475" s="115"/>
      <c r="M475" s="27" t="s">
        <v>469</v>
      </c>
      <c r="N475" s="606" t="s">
        <v>2620</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t="s">
        <v>2593</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2594</v>
      </c>
      <c r="I481" s="250"/>
      <c r="J481" s="250"/>
      <c r="K481" s="250"/>
      <c r="L481" s="250"/>
      <c r="M481" s="250"/>
      <c r="N481" s="250"/>
      <c r="O481" s="250"/>
      <c r="P481" s="251"/>
    </row>
    <row r="482" spans="2:16" ht="20.100000000000001" customHeight="1">
      <c r="B482" s="255"/>
      <c r="C482" s="85" t="s">
        <v>14</v>
      </c>
      <c r="D482" s="86"/>
      <c r="E482" s="86"/>
      <c r="F482" s="86"/>
      <c r="G482" s="87"/>
      <c r="H482" s="577" t="s">
        <v>2595</v>
      </c>
      <c r="I482" s="115"/>
      <c r="J482" s="27" t="s">
        <v>469</v>
      </c>
      <c r="K482" s="606" t="s">
        <v>2596</v>
      </c>
      <c r="L482" s="115"/>
      <c r="M482" s="27" t="s">
        <v>469</v>
      </c>
      <c r="N482" s="606" t="s">
        <v>2597</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2598</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2599</v>
      </c>
      <c r="I488" s="250"/>
      <c r="J488" s="250"/>
      <c r="K488" s="250"/>
      <c r="L488" s="250"/>
      <c r="M488" s="250"/>
      <c r="N488" s="250"/>
      <c r="O488" s="250"/>
      <c r="P488" s="251"/>
    </row>
    <row r="489" spans="2:16" ht="20.100000000000001" customHeight="1">
      <c r="B489" s="255"/>
      <c r="C489" s="85" t="s">
        <v>14</v>
      </c>
      <c r="D489" s="86"/>
      <c r="E489" s="86"/>
      <c r="F489" s="86"/>
      <c r="G489" s="87"/>
      <c r="H489" s="577" t="s">
        <v>2592</v>
      </c>
      <c r="I489" s="115"/>
      <c r="J489" s="27" t="s">
        <v>469</v>
      </c>
      <c r="K489" s="606" t="s">
        <v>2600</v>
      </c>
      <c r="L489" s="115"/>
      <c r="M489" s="27" t="s">
        <v>469</v>
      </c>
      <c r="N489" s="606" t="s">
        <v>2601</v>
      </c>
      <c r="O489" s="115"/>
      <c r="P489" s="116"/>
    </row>
    <row r="490" spans="2:16" ht="20.100000000000001" customHeight="1">
      <c r="B490" s="255"/>
      <c r="C490" s="117" t="s">
        <v>280</v>
      </c>
      <c r="D490" s="95"/>
      <c r="E490" s="96"/>
      <c r="F490" s="120" t="s">
        <v>281</v>
      </c>
      <c r="G490" s="121"/>
      <c r="H490" s="20">
        <v>8</v>
      </c>
      <c r="I490" s="27" t="s">
        <v>486</v>
      </c>
      <c r="J490" s="21">
        <v>29</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2602</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2603</v>
      </c>
      <c r="I495" s="250"/>
      <c r="J495" s="250"/>
      <c r="K495" s="250"/>
      <c r="L495" s="250"/>
      <c r="M495" s="250"/>
      <c r="N495" s="250"/>
      <c r="O495" s="250"/>
      <c r="P495" s="251"/>
    </row>
    <row r="496" spans="2:16" ht="20.100000000000001" customHeight="1">
      <c r="B496" s="255"/>
      <c r="C496" s="85" t="s">
        <v>14</v>
      </c>
      <c r="D496" s="86"/>
      <c r="E496" s="86"/>
      <c r="F496" s="86"/>
      <c r="G496" s="87"/>
      <c r="H496" s="577" t="s">
        <v>2592</v>
      </c>
      <c r="I496" s="115"/>
      <c r="J496" s="27" t="s">
        <v>469</v>
      </c>
      <c r="K496" s="606" t="s">
        <v>2604</v>
      </c>
      <c r="L496" s="115"/>
      <c r="M496" s="27" t="s">
        <v>469</v>
      </c>
      <c r="N496" s="606" t="s">
        <v>2605</v>
      </c>
      <c r="O496" s="115"/>
      <c r="P496" s="116"/>
    </row>
    <row r="497" spans="2:20" ht="20.100000000000001" customHeight="1">
      <c r="B497" s="255"/>
      <c r="C497" s="117" t="s">
        <v>280</v>
      </c>
      <c r="D497" s="95"/>
      <c r="E497" s="96"/>
      <c r="F497" s="120" t="s">
        <v>281</v>
      </c>
      <c r="G497" s="121"/>
      <c r="H497" s="20">
        <v>8</v>
      </c>
      <c r="I497" s="27" t="s">
        <v>486</v>
      </c>
      <c r="J497" s="21">
        <v>45</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2602</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2555</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2606</v>
      </c>
      <c r="M512" s="88"/>
      <c r="N512" s="88"/>
      <c r="O512" s="89"/>
      <c r="P512" s="90"/>
    </row>
    <row r="513" spans="2:20" ht="20.100000000000001" customHeight="1">
      <c r="B513" s="94" t="s">
        <v>287</v>
      </c>
      <c r="C513" s="95"/>
      <c r="D513" s="95"/>
      <c r="E513" s="95"/>
      <c r="F513" s="95"/>
      <c r="G513" s="96"/>
      <c r="H513" s="571" t="s">
        <v>2555</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2607</v>
      </c>
      <c r="M515" s="88"/>
      <c r="N515" s="88"/>
      <c r="O515" s="89"/>
      <c r="P515" s="90"/>
    </row>
    <row r="516" spans="2:20" ht="20.100000000000001" customHeight="1" thickBot="1">
      <c r="B516" s="220" t="s">
        <v>288</v>
      </c>
      <c r="C516" s="221"/>
      <c r="D516" s="221"/>
      <c r="E516" s="221"/>
      <c r="F516" s="221"/>
      <c r="G516" s="221"/>
      <c r="H516" s="598" t="s">
        <v>2555</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2555</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2672</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2555</v>
      </c>
      <c r="K522" s="91"/>
      <c r="L522" s="91"/>
      <c r="M522" s="91"/>
      <c r="N522" s="91"/>
      <c r="O522" s="92"/>
      <c r="P522" s="93"/>
      <c r="S522" s="12" t="str">
        <f>IF($F$519=MST!$I$6,IF(J522="","未記入",""),"")</f>
        <v/>
      </c>
    </row>
    <row r="523" spans="2:20" ht="20.100000000000001" customHeight="1">
      <c r="B523" s="94" t="s">
        <v>2514</v>
      </c>
      <c r="C523" s="95"/>
      <c r="D523" s="95"/>
      <c r="E523" s="96"/>
      <c r="F523" s="571" t="s">
        <v>2555</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v>40570</v>
      </c>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t="s">
        <v>2608</v>
      </c>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t="s">
        <v>2555</v>
      </c>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2609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2609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2610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2611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2611</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2555</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2555</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2555</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2555</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2555</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2555</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2555</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2555</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2555</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2555</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2555</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2555</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2555</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2555</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2555</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2555</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2559</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2555</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2559</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2559</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yZ+GvkglDQg88IEw2rOi3mlQf7GwZVqftyeYlXQ7EFDmBGylsdQOaZ+rh6oo0ntam7/Len103ADdKgPMOYIrQA==" saltValue="ZVKFMQz//bIA1NGFdySc1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36" sqref="M36:Q3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2545</v>
      </c>
      <c r="K13" s="473"/>
      <c r="L13" s="473"/>
      <c r="M13" s="472" t="s">
        <v>2653</v>
      </c>
      <c r="N13" s="473"/>
      <c r="O13" s="473"/>
      <c r="P13" s="473"/>
      <c r="Q13" s="473"/>
      <c r="R13" s="611"/>
      <c r="S13" s="612" t="s">
        <v>2567</v>
      </c>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2654</v>
      </c>
      <c r="K35" s="473"/>
      <c r="L35" s="473"/>
      <c r="M35" s="472" t="s">
        <v>2655</v>
      </c>
      <c r="N35" s="473"/>
      <c r="O35" s="473"/>
      <c r="P35" s="473"/>
      <c r="Q35" s="473"/>
      <c r="R35" s="611"/>
      <c r="S35" s="612" t="s">
        <v>2567</v>
      </c>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4TEWrWZtV4tK83FfQIpepFjP7rAVAytuMa6AcPZpoEJPCOeSbYZR5zprtVJP+qg0+DLEEJmdiWMYdIyKp4Yu8w==" saltValue="INzO6tSZtQXjM7bhJY8Daw=="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AE30" sqref="AE30:AN30"/>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2555</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2555</v>
      </c>
      <c r="K7" s="519"/>
      <c r="L7" s="519"/>
      <c r="M7" s="519"/>
      <c r="N7" s="519"/>
      <c r="O7" s="520"/>
      <c r="P7" s="620"/>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2555</v>
      </c>
      <c r="K8" s="521"/>
      <c r="L8" s="521"/>
      <c r="M8" s="521"/>
      <c r="N8" s="521"/>
      <c r="O8" s="522"/>
      <c r="P8" s="622"/>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2555</v>
      </c>
      <c r="Q9" s="521"/>
      <c r="R9" s="521"/>
      <c r="S9" s="521"/>
      <c r="T9" s="521"/>
      <c r="U9" s="522"/>
      <c r="V9" s="623"/>
      <c r="W9" s="518"/>
      <c r="X9" s="518"/>
      <c r="Y9" s="623" t="s">
        <v>2567</v>
      </c>
      <c r="Z9" s="518"/>
      <c r="AA9" s="518"/>
      <c r="AB9" s="525" t="s">
        <v>2612</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2555</v>
      </c>
      <c r="K10" s="521"/>
      <c r="L10" s="521"/>
      <c r="M10" s="521"/>
      <c r="N10" s="521"/>
      <c r="O10" s="522"/>
      <c r="P10" s="622" t="s">
        <v>2555</v>
      </c>
      <c r="Q10" s="521"/>
      <c r="R10" s="521"/>
      <c r="S10" s="521"/>
      <c r="T10" s="521"/>
      <c r="U10" s="522"/>
      <c r="V10" s="623"/>
      <c r="W10" s="518"/>
      <c r="X10" s="518"/>
      <c r="Y10" s="623"/>
      <c r="Z10" s="518"/>
      <c r="AA10" s="518"/>
      <c r="AB10" s="525" t="s">
        <v>2656</v>
      </c>
      <c r="AC10" s="526"/>
      <c r="AD10" s="526"/>
      <c r="AE10" s="525" t="s">
        <v>2657</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2555</v>
      </c>
      <c r="K11" s="521"/>
      <c r="L11" s="521"/>
      <c r="M11" s="521"/>
      <c r="N11" s="521"/>
      <c r="O11" s="522"/>
      <c r="P11" s="622" t="s">
        <v>2555</v>
      </c>
      <c r="Q11" s="521"/>
      <c r="R11" s="521"/>
      <c r="S11" s="521"/>
      <c r="T11" s="521"/>
      <c r="U11" s="522"/>
      <c r="V11" s="623"/>
      <c r="W11" s="518"/>
      <c r="X11" s="518"/>
      <c r="Y11" s="623" t="s">
        <v>2567</v>
      </c>
      <c r="Z11" s="518"/>
      <c r="AA11" s="518"/>
      <c r="AB11" s="525" t="s">
        <v>2658</v>
      </c>
      <c r="AC11" s="526"/>
      <c r="AD11" s="526"/>
      <c r="AE11" s="525" t="s">
        <v>2657</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2555</v>
      </c>
      <c r="K12" s="521"/>
      <c r="L12" s="521"/>
      <c r="M12" s="521"/>
      <c r="N12" s="521"/>
      <c r="O12" s="522"/>
      <c r="P12" s="622" t="s">
        <v>2555</v>
      </c>
      <c r="Q12" s="521"/>
      <c r="R12" s="521"/>
      <c r="S12" s="521"/>
      <c r="T12" s="521"/>
      <c r="U12" s="522"/>
      <c r="V12" s="623"/>
      <c r="W12" s="518"/>
      <c r="X12" s="518"/>
      <c r="Y12" s="623" t="s">
        <v>2567</v>
      </c>
      <c r="Z12" s="518"/>
      <c r="AA12" s="518"/>
      <c r="AB12" s="525" t="s">
        <v>2659</v>
      </c>
      <c r="AC12" s="526"/>
      <c r="AD12" s="526"/>
      <c r="AE12" s="525" t="s">
        <v>2660</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2555</v>
      </c>
      <c r="K13" s="521"/>
      <c r="L13" s="521"/>
      <c r="M13" s="521"/>
      <c r="N13" s="521"/>
      <c r="O13" s="522"/>
      <c r="P13" s="622"/>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2555</v>
      </c>
      <c r="K14" s="521"/>
      <c r="L14" s="521"/>
      <c r="M14" s="521"/>
      <c r="N14" s="521"/>
      <c r="O14" s="522"/>
      <c r="P14" s="622"/>
      <c r="Q14" s="521"/>
      <c r="R14" s="521"/>
      <c r="S14" s="521"/>
      <c r="T14" s="521"/>
      <c r="U14" s="522"/>
      <c r="V14" s="623"/>
      <c r="W14" s="518"/>
      <c r="X14" s="518"/>
      <c r="Y14" s="623" t="s">
        <v>2567</v>
      </c>
      <c r="Z14" s="518"/>
      <c r="AA14" s="518"/>
      <c r="AB14" s="525" t="s">
        <v>2661</v>
      </c>
      <c r="AC14" s="526"/>
      <c r="AD14" s="526"/>
      <c r="AE14" s="525" t="s">
        <v>2662</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2555</v>
      </c>
      <c r="K15" s="510"/>
      <c r="L15" s="510"/>
      <c r="M15" s="510"/>
      <c r="N15" s="510"/>
      <c r="O15" s="511"/>
      <c r="P15" s="624"/>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2555</v>
      </c>
      <c r="K17" s="519"/>
      <c r="L17" s="519"/>
      <c r="M17" s="519"/>
      <c r="N17" s="519"/>
      <c r="O17" s="520"/>
      <c r="P17" s="620" t="s">
        <v>2555</v>
      </c>
      <c r="Q17" s="519"/>
      <c r="R17" s="519"/>
      <c r="S17" s="519"/>
      <c r="T17" s="519"/>
      <c r="U17" s="520"/>
      <c r="V17" s="621"/>
      <c r="W17" s="558"/>
      <c r="X17" s="558"/>
      <c r="Y17" s="621" t="s">
        <v>2567</v>
      </c>
      <c r="Z17" s="558"/>
      <c r="AA17" s="558"/>
      <c r="AB17" s="556" t="s">
        <v>2613</v>
      </c>
      <c r="AC17" s="557"/>
      <c r="AD17" s="557"/>
      <c r="AE17" s="556" t="s">
        <v>2663</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2555</v>
      </c>
      <c r="K18" s="521"/>
      <c r="L18" s="521"/>
      <c r="M18" s="521"/>
      <c r="N18" s="521"/>
      <c r="O18" s="522"/>
      <c r="P18" s="622"/>
      <c r="Q18" s="521"/>
      <c r="R18" s="521"/>
      <c r="S18" s="521"/>
      <c r="T18" s="521"/>
      <c r="U18" s="522"/>
      <c r="V18" s="623"/>
      <c r="W18" s="518"/>
      <c r="X18" s="518"/>
      <c r="Y18" s="623"/>
      <c r="Z18" s="518"/>
      <c r="AA18" s="518"/>
      <c r="AB18" s="525" t="s">
        <v>2664</v>
      </c>
      <c r="AC18" s="526"/>
      <c r="AD18" s="526"/>
      <c r="AE18" s="525" t="s">
        <v>2665</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2555</v>
      </c>
      <c r="K19" s="521"/>
      <c r="L19" s="521"/>
      <c r="M19" s="521"/>
      <c r="N19" s="521"/>
      <c r="O19" s="522"/>
      <c r="P19" s="622" t="s">
        <v>2555</v>
      </c>
      <c r="Q19" s="521"/>
      <c r="R19" s="521"/>
      <c r="S19" s="521"/>
      <c r="T19" s="521"/>
      <c r="U19" s="522"/>
      <c r="V19" s="623"/>
      <c r="W19" s="518"/>
      <c r="X19" s="518"/>
      <c r="Y19" s="623" t="s">
        <v>2567</v>
      </c>
      <c r="Z19" s="518"/>
      <c r="AA19" s="518"/>
      <c r="AB19" s="525" t="s">
        <v>2666</v>
      </c>
      <c r="AC19" s="526"/>
      <c r="AD19" s="526"/>
      <c r="AE19" s="525" t="s">
        <v>2667</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2555</v>
      </c>
      <c r="K20" s="521"/>
      <c r="L20" s="521"/>
      <c r="M20" s="521"/>
      <c r="N20" s="521"/>
      <c r="O20" s="522"/>
      <c r="P20" s="622"/>
      <c r="Q20" s="521"/>
      <c r="R20" s="521"/>
      <c r="S20" s="521"/>
      <c r="T20" s="521"/>
      <c r="U20" s="522"/>
      <c r="V20" s="623"/>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2555</v>
      </c>
      <c r="Q21" s="521"/>
      <c r="R21" s="521"/>
      <c r="S21" s="521"/>
      <c r="T21" s="521"/>
      <c r="U21" s="522"/>
      <c r="V21" s="623"/>
      <c r="W21" s="518"/>
      <c r="X21" s="518"/>
      <c r="Y21" s="623" t="s">
        <v>2567</v>
      </c>
      <c r="Z21" s="518"/>
      <c r="AA21" s="518"/>
      <c r="AB21" s="525" t="s">
        <v>2666</v>
      </c>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2555</v>
      </c>
      <c r="Q22" s="521"/>
      <c r="R22" s="521"/>
      <c r="S22" s="521"/>
      <c r="T22" s="521"/>
      <c r="U22" s="522"/>
      <c r="V22" s="623"/>
      <c r="W22" s="518"/>
      <c r="X22" s="518"/>
      <c r="Y22" s="623" t="s">
        <v>2567</v>
      </c>
      <c r="Z22" s="518"/>
      <c r="AA22" s="518"/>
      <c r="AB22" s="525" t="s">
        <v>2668</v>
      </c>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2555</v>
      </c>
      <c r="Q23" s="521"/>
      <c r="R23" s="521"/>
      <c r="S23" s="521"/>
      <c r="T23" s="521"/>
      <c r="U23" s="522"/>
      <c r="V23" s="623"/>
      <c r="W23" s="518"/>
      <c r="X23" s="518"/>
      <c r="Y23" s="623" t="s">
        <v>2567</v>
      </c>
      <c r="Z23" s="518"/>
      <c r="AA23" s="518"/>
      <c r="AB23" s="525" t="s">
        <v>2612</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2555</v>
      </c>
      <c r="K24" s="521"/>
      <c r="L24" s="521"/>
      <c r="M24" s="521"/>
      <c r="N24" s="521"/>
      <c r="O24" s="522"/>
      <c r="P24" s="622" t="s">
        <v>2555</v>
      </c>
      <c r="Q24" s="521"/>
      <c r="R24" s="521"/>
      <c r="S24" s="521"/>
      <c r="T24" s="521"/>
      <c r="U24" s="522"/>
      <c r="V24" s="623"/>
      <c r="W24" s="518"/>
      <c r="X24" s="518"/>
      <c r="Y24" s="623" t="s">
        <v>2567</v>
      </c>
      <c r="Z24" s="518"/>
      <c r="AA24" s="518"/>
      <c r="AB24" s="525" t="s">
        <v>501</v>
      </c>
      <c r="AC24" s="526"/>
      <c r="AD24" s="526"/>
      <c r="AE24" s="525" t="s">
        <v>2669</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2555</v>
      </c>
      <c r="K25" s="521"/>
      <c r="L25" s="521"/>
      <c r="M25" s="521"/>
      <c r="N25" s="521"/>
      <c r="O25" s="522"/>
      <c r="P25" s="622" t="s">
        <v>2555</v>
      </c>
      <c r="Q25" s="521"/>
      <c r="R25" s="521"/>
      <c r="S25" s="521"/>
      <c r="T25" s="521"/>
      <c r="U25" s="522"/>
      <c r="V25" s="623"/>
      <c r="W25" s="518"/>
      <c r="X25" s="518"/>
      <c r="Y25" s="623" t="s">
        <v>2567</v>
      </c>
      <c r="Z25" s="518"/>
      <c r="AA25" s="518"/>
      <c r="AB25" s="525" t="s">
        <v>501</v>
      </c>
      <c r="AC25" s="526"/>
      <c r="AD25" s="526"/>
      <c r="AE25" s="525" t="s">
        <v>2670</v>
      </c>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2559</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2555</v>
      </c>
      <c r="Q28" s="519"/>
      <c r="R28" s="519"/>
      <c r="S28" s="519"/>
      <c r="T28" s="519"/>
      <c r="U28" s="520"/>
      <c r="V28" s="621"/>
      <c r="W28" s="558"/>
      <c r="X28" s="558"/>
      <c r="Y28" s="621"/>
      <c r="Z28" s="558"/>
      <c r="AA28" s="558"/>
      <c r="AB28" s="556" t="s">
        <v>2664</v>
      </c>
      <c r="AC28" s="557"/>
      <c r="AD28" s="557"/>
      <c r="AE28" s="556" t="s">
        <v>2614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2555</v>
      </c>
      <c r="K29" s="521"/>
      <c r="L29" s="521"/>
      <c r="M29" s="521"/>
      <c r="N29" s="521"/>
      <c r="O29" s="522"/>
      <c r="P29" s="622"/>
      <c r="Q29" s="521"/>
      <c r="R29" s="521"/>
      <c r="S29" s="521"/>
      <c r="T29" s="521"/>
      <c r="U29" s="522"/>
      <c r="V29" s="623"/>
      <c r="W29" s="518"/>
      <c r="X29" s="518"/>
      <c r="Y29" s="623"/>
      <c r="Z29" s="518"/>
      <c r="AA29" s="518"/>
      <c r="AB29" s="525"/>
      <c r="AC29" s="526"/>
      <c r="AD29" s="526"/>
      <c r="AE29" s="525" t="s">
        <v>2671</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2555</v>
      </c>
      <c r="K30" s="521"/>
      <c r="L30" s="521"/>
      <c r="M30" s="521"/>
      <c r="N30" s="521"/>
      <c r="O30" s="522"/>
      <c r="P30" s="622"/>
      <c r="Q30" s="521"/>
      <c r="R30" s="521"/>
      <c r="S30" s="521"/>
      <c r="T30" s="521"/>
      <c r="U30" s="522"/>
      <c r="V30" s="623"/>
      <c r="W30" s="518"/>
      <c r="X30" s="518"/>
      <c r="Y30" s="623"/>
      <c r="Z30" s="518"/>
      <c r="AA30" s="518"/>
      <c r="AB30" s="525"/>
      <c r="AC30" s="526"/>
      <c r="AD30" s="526"/>
      <c r="AE30" s="525" t="s">
        <v>2615</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2555</v>
      </c>
      <c r="K31" s="521"/>
      <c r="L31" s="521"/>
      <c r="M31" s="521"/>
      <c r="N31" s="521"/>
      <c r="O31" s="522"/>
      <c r="P31" s="622"/>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2555</v>
      </c>
      <c r="K32" s="527"/>
      <c r="L32" s="527"/>
      <c r="M32" s="527"/>
      <c r="N32" s="527"/>
      <c r="O32" s="528"/>
      <c r="P32" s="626"/>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2555</v>
      </c>
      <c r="K34" s="519"/>
      <c r="L34" s="519"/>
      <c r="M34" s="519"/>
      <c r="N34" s="519"/>
      <c r="O34" s="520"/>
      <c r="P34" s="620"/>
      <c r="Q34" s="519"/>
      <c r="R34" s="519"/>
      <c r="S34" s="519"/>
      <c r="T34" s="519"/>
      <c r="U34" s="520"/>
      <c r="V34" s="621"/>
      <c r="W34" s="558"/>
      <c r="X34" s="558"/>
      <c r="Y34" s="621"/>
      <c r="Z34" s="558"/>
      <c r="AA34" s="558"/>
      <c r="AB34" s="556"/>
      <c r="AC34" s="557"/>
      <c r="AD34" s="557"/>
      <c r="AE34" s="556" t="s">
        <v>2616</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2555</v>
      </c>
      <c r="K35" s="521"/>
      <c r="L35" s="521"/>
      <c r="M35" s="521"/>
      <c r="N35" s="521"/>
      <c r="O35" s="522"/>
      <c r="P35" s="622"/>
      <c r="Q35" s="521"/>
      <c r="R35" s="521"/>
      <c r="S35" s="521"/>
      <c r="T35" s="521"/>
      <c r="U35" s="522"/>
      <c r="V35" s="623"/>
      <c r="W35" s="518"/>
      <c r="X35" s="518"/>
      <c r="Y35" s="623"/>
      <c r="Z35" s="518"/>
      <c r="AA35" s="518"/>
      <c r="AB35" s="525"/>
      <c r="AC35" s="526"/>
      <c r="AD35" s="526"/>
      <c r="AE35" s="525" t="s">
        <v>2616</v>
      </c>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2555</v>
      </c>
      <c r="K36" s="527"/>
      <c r="L36" s="527"/>
      <c r="M36" s="527"/>
      <c r="N36" s="527"/>
      <c r="O36" s="528"/>
      <c r="P36" s="626"/>
      <c r="Q36" s="527"/>
      <c r="R36" s="527"/>
      <c r="S36" s="527"/>
      <c r="T36" s="527"/>
      <c r="U36" s="528"/>
      <c r="V36" s="627"/>
      <c r="W36" s="559"/>
      <c r="X36" s="559"/>
      <c r="Y36" s="627"/>
      <c r="Z36" s="559"/>
      <c r="AA36" s="559"/>
      <c r="AB36" s="562"/>
      <c r="AC36" s="563"/>
      <c r="AD36" s="563"/>
      <c r="AE36" s="562" t="s">
        <v>2616</v>
      </c>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m+tmPZmmumasFxwataA5f831+2sCWGqMNGB8RHrAvEtC0zux+8joJroFfHmtrWYnonu5rmMOXcIX8diwsqgZwQ==" saltValue="05bX+LxAYCErL1kV98px+w=="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2025-02-14T04:25:03Z</dcterms:created>
  <dcterms:modified xsi:type="dcterms:W3CDTF">2025-03-06T01:45:18Z</dcterms:modified>
</cp:coreProperties>
</file>