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xr:revisionPtr revIDLastSave="0" documentId="13_ncr:1_{0DF1C018-C482-4672-AB52-D2BB03C6980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10" yWindow="3165"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E9CD1054-0505-4999-8A80-85D3A3F0D89D}">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15" authorId="0" shapeId="0" xr:uid="{EB6F99C9-9A7C-4480-A367-371D74EA22B0}">
      <text>
        <r>
          <rPr>
            <b/>
            <sz val="9"/>
            <color indexed="81"/>
            <rFont val="ＭＳ Ｐゴシック"/>
            <family val="3"/>
            <charset val="128"/>
          </rPr>
          <t>※付添いができる範囲を明確化すること</t>
        </r>
      </text>
    </comment>
    <comment ref="AE24" authorId="0" shapeId="0" xr:uid="{E860CA90-158D-4414-AFD4-0D5FCEA4486A}">
      <text>
        <r>
          <rPr>
            <b/>
            <sz val="9"/>
            <color indexed="81"/>
            <rFont val="ＭＳ Ｐゴシック"/>
            <family val="3"/>
            <charset val="128"/>
          </rPr>
          <t>※利用できる範囲を明確化すること</t>
        </r>
      </text>
    </comment>
    <comment ref="AE28" authorId="0" shapeId="0" xr:uid="{10AE4F7D-F1B9-49C5-B13E-2C8E8303F29B}">
      <text>
        <r>
          <rPr>
            <b/>
            <sz val="9"/>
            <color indexed="81"/>
            <rFont val="ＭＳ Ｐゴシック"/>
            <family val="3"/>
            <charset val="128"/>
          </rPr>
          <t>※回数（年○回など）を明記すること</t>
        </r>
      </text>
    </comment>
    <comment ref="AE34" authorId="0" shapeId="0" xr:uid="{2AA59733-AE06-4822-8D4C-5926196ADF2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<sst xmlns="http://schemas.openxmlformats.org/spreadsheetml/2006/main" count="3310" uniqueCount="2694">
  <si>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</si>
  <si>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</si>
  <si>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</si>
  <si>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</si>
  <si>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</si>
  <si>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</si>
  <si>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</si>
  <si>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</si>
  <si>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</si>
  <si>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</si>
  <si>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</si>
  <si>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</si>
  <si>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</si>
  <si>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</si>
  <si>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</si>
  <si>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</si>
  <si>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</si>
  <si>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</si>
  <si>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</si>
  <si>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</si>
  <si>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</si>
  <si>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</si>
  <si>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</si>
  <si>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</si>
  <si>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</si>
  <si>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</si>
  <si>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</si>
  <si>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</si>
  <si>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</si>
  <si>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</si>
  <si>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</si>
  <si>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</si>
  <si>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</si>
  <si>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</si>
  <si>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</si>
  <si>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</si>
  <si>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</si>
  <si>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</si>
  <si>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</si>
  <si>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</si>
  <si>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</si>
  <si>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</si>
  <si>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</si>
  <si>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</si>
  <si>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</si>
  <si>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</si>
  <si>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</si>
  <si>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</si>
  <si>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</si>
  <si>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</si>
  <si>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</si>
  <si>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</si>
  <si>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</si>
  <si>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</si>
  <si>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</si>
  <si>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</si>
  <si>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</si>
  <si>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</si>
  <si>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</si>
  <si>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</si>
  <si>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</si>
  <si>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</si>
  <si>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</si>
  <si>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</si>
  <si>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</si>
  <si>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</si>
  <si>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</si>
  <si>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</si>
  <si>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</si>
  <si>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</si>
  <si>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</si>
  <si>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</si>
  <si>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</si>
  <si>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</si>
  <si>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</si>
  <si>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</si>
  <si>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</si>
  <si>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</si>
  <si>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</si>
  <si>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</si>
  <si>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</si>
  <si>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</si>
  <si>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</si>
  <si>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</si>
  <si>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</si>
  <si>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</si>
  <si>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</si>
  <si>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</si>
  <si>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</si>
  <si>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</si>
  <si>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</si>
  <si>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</si>
  <si>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</si>
  <si>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</si>
  <si>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</si>
  <si>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</si>
  <si>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</si>
  <si>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</si>
  <si>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</si>
  <si>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</si>
  <si>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</si>
  <si>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</si>
  <si>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</si>
  <si>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</si>
  <si>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</si>
  <si>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</si>
  <si>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</si>
  <si>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</si>
  <si>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</si>
  <si>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</si>
  <si>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</si>
  <si>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</si>
  <si>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</si>
  <si>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</si>
  <si>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</si>
  <si>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</si>
  <si>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</si>
  <si>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</si>
  <si>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</si>
  <si>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</si>
  <si>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</si>
  <si>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</si>
  <si>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</si>
  <si>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</si>
  <si>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</si>
  <si>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</si>
  <si>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</si>
  <si>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</si>
  <si>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</si>
  <si>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</si>
  <si>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</si>
  <si>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</si>
  <si>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</si>
  <si>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</si>
  <si>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</si>
  <si>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</si>
  <si>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</si>
  <si>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</si>
  <si>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</si>
  <si>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</si>
  <si>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</si>
  <si>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</si>
  <si>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</si>
  <si>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</si>
  <si>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</si>
  <si>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</si>
  <si>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</si>
  <si>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</si>
  <si>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</si>
  <si>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</si>
  <si>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</si>
  <si>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</si>
  <si>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</si>
  <si>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</si>
  <si>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</si>
  <si>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</si>
  <si>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</si>
  <si>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</si>
  <si>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</si>
  <si>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</si>
  <si>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</si>
  <si>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</si>
  <si>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</si>
  <si>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</si>
  <si>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</si>
  <si>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</si>
  <si>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</si>
  <si>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</si>
  <si>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</si>
  <si>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</si>
  <si>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</si>
  <si>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</si>
  <si>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</si>
  <si>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</si>
  <si>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</si>
  <si>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</si>
  <si>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</si>
  <si>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</si>
  <si>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</si>
  <si>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</si>
  <si>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</si>
  <si>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</si>
  <si>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</si>
  <si>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</si>
  <si>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</si>
  <si>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</si>
  <si>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</si>
  <si>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</si>
  <si>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</si>
  <si>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</si>
  <si>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</si>
  <si>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</si>
  <si>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</si>
  <si>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</si>
  <si>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</si>
  <si>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</si>
  <si>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</si>
  <si>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</si>
  <si>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</si>
  <si>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</si>
  <si>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</si>
  <si>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</si>
  <si>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</si>
  <si>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</si>
  <si>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</si>
  <si>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</si>
  <si>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</si>
  <si>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</si>
  <si>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</si>
  <si>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</si>
  <si>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</si>
  <si>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</si>
  <si>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</si>
  <si>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</si>
  <si>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</si>
  <si>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</si>
  <si>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</si>
  <si>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</si>
  <si>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</si>
  <si>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</si>
  <si>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</si>
  <si>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</si>
  <si>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</si>
  <si>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</si>
  <si>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</si>
  <si>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</si>
  <si>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</si>
  <si>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</si>
  <si>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</si>
  <si>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</si>
  <si>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</si>
  <si>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</si>
  <si>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</si>
  <si>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</si>
  <si>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</si>
  <si>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</si>
  <si>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</si>
  <si>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</si>
  <si>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</si>
  <si>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</si>
  <si>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</si>
  <si>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</si>
  <si>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</si>
  <si>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</si>
  <si>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</si>
  <si>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</si>
  <si>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</si>
  <si>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</si>
  <si>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</si>
  <si>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</si>
  <si>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</si>
  <si>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</si>
  <si>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</si>
  <si>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</si>
  <si>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</si>
  <si>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</si>
  <si>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</si>
  <si>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</si>
  <si>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</si>
  <si>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</si>
  <si>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</si>
  <si>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</si>
  <si>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</si>
  <si>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</si>
  <si>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</si>
  <si>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</si>
  <si>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</si>
  <si>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</si>
  <si>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</si>
  <si>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</si>
  <si>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</si>
  <si>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</si>
  <si>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</si>
  <si>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</si>
  <si>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</si>
  <si>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</si>
  <si>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</si>
  <si>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</si>
  <si>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</si>
  <si>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</si>
  <si>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</si>
  <si>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</si>
  <si>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</si>
  <si>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</si>
  <si>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</si>
  <si>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</si>
  <si>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</si>
  <si>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</si>
  <si>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</si>
  <si>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</si>
  <si>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</si>
  <si>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</si>
  <si>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</si>
  <si>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</si>
  <si>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</si>
  <si>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</si>
  <si>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</si>
  <si>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</si>
  <si>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</si>
  <si>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</si>
  <si>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</si>
  <si>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</si>
  <si>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</si>
  <si>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</si>
  <si>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</si>
  <si>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</si>
  <si>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</si>
  <si>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</si>
  <si>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</si>
  <si>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</si>
  <si>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</si>
  <si>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</si>
  <si>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</si>
  <si>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</si>
  <si>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</si>
  <si>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</si>
  <si>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</si>
  <si>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</si>
  <si>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</si>
  <si>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</si>
  <si>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</si>
  <si>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</si>
  <si>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</si>
  <si>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</si>
  <si>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</si>
  <si>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</si>
  <si>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</si>
  <si>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</si>
  <si>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</si>
  <si>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</si>
  <si>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</si>
  <si>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</si>
  <si>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</si>
  <si>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</si>
  <si>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</si>
  <si>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</si>
  <si>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</si>
  <si>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</si>
  <si>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</si>
  <si>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</si>
  <si>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</si>
  <si>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</si>
  <si>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</si>
  <si>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</si>
  <si>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</si>
  <si>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</si>
  <si>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</si>
  <si>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</si>
  <si>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</si>
  <si>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</si>
  <si>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</si>
  <si>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</si>
  <si>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</si>
  <si>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</si>
  <si>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</si>
  <si>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</si>
  <si>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</si>
  <si>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</si>
  <si>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</si>
  <si>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</si>
  <si>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</si>
  <si>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</si>
  <si>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</si>
  <si>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</si>
  <si>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</si>
  <si>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</si>
  <si>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</si>
  <si>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</si>
  <si>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</si>
  <si>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</si>
  <si>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</si>
  <si>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</si>
  <si>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</si>
  <si>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</si>
  <si>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</si>
  <si>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</si>
  <si>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</si>
  <si>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</si>
  <si>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</si>
  <si>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</si>
  <si>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</si>
  <si>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</si>
  <si>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</si>
  <si>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</si>
  <si>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</si>
  <si>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</si>
  <si>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</si>
  <si>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</si>
  <si>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</si>
  <si>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</si>
  <si>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</si>
  <si>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</si>
  <si>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</si>
  <si>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</si>
  <si>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</si>
  <si>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</si>
  <si>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</si>
  <si>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</si>
  <si>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</si>
  <si>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</si>
  <si>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</si>
  <si>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</si>
  <si>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</si>
  <si>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</si>
  <si>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</si>
  <si>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</si>
  <si>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</si>
  <si>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</si>
  <si>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</si>
  <si>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</si>
  <si>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</si>
  <si>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</si>
  <si>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</si>
  <si>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</si>
  <si>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</si>
  <si>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</si>
  <si>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</si>
  <si>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</si>
  <si>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</si>
  <si>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</si>
  <si>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</si>
  <si>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</si>
  <si>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</si>
  <si>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</si>
  <si>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</si>
  <si>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</si>
  <si>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</si>
  <si>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</si>
  <si>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</si>
  <si>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</si>
  <si>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</si>
  <si>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</si>
  <si>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</si>
  <si>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</si>
  <si>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</si>
  <si>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</si>
  <si>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</si>
  <si>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</si>
  <si>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</si>
  <si>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</si>
  <si>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</si>
  <si>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</si>
  <si>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</si>
  <si>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</si>
  <si>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</si>
  <si>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</si>
  <si>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</si>
  <si>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</si>
  <si>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</si>
  <si>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</si>
  <si>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</si>
  <si>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</si>
  <si>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</si>
  <si>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</si>
  <si>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</si>
  <si>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</si>
  <si>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</si>
  <si>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</si>
  <si>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</si>
  <si>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</si>
  <si>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</si>
  <si>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</si>
  <si>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</si>
  <si>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</si>
  <si>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</si>
  <si>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</si>
  <si>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</si>
  <si>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</si>
  <si>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</si>
  <si>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</si>
  <si>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</si>
  <si>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</si>
  <si>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</si>
  <si>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</si>
  <si>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</si>
  <si>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</si>
  <si>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</si>
  <si>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</si>
  <si>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</si>
  <si>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</si>
  <si>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</si>
  <si>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</si>
  <si>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</si>
  <si>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</si>
  <si>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</si>
  <si>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</si>
  <si>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</si>
  <si>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</si>
  <si>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</si>
  <si>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</si>
  <si>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</si>
  <si>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</si>
  <si>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</si>
  <si>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</si>
  <si>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</si>
  <si>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</si>
  <si>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</si>
  <si>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</si>
  <si>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</si>
  <si>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</si>
  <si>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</si>
  <si>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</si>
  <si>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</si>
  <si>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</si>
  <si>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</si>
  <si>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</si>
  <si>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</si>
  <si>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</si>
  <si>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</si>
  <si>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</si>
  <si>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</si>
  <si>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</si>
  <si>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</si>
  <si>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</si>
  <si>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</si>
  <si>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</si>
  <si>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</si>
  <si>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</si>
  <si>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</si>
  <si>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</si>
  <si>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</si>
  <si>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</si>
  <si>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</si>
  <si>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</si>
  <si>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</si>
  <si>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</si>
  <si>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</si>
  <si>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</si>
  <si>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</si>
  <si>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</si>
  <si>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</si>
  <si>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</si>
  <si>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</si>
  <si>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</si>
  <si>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</si>
  <si>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</si>
  <si>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</si>
  <si>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</si>
  <si>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</si>
  <si>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</si>
  <si>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</si>
  <si>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</si>
  <si>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</si>
  <si>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</si>
  <si>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</si>
  <si>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</si>
  <si>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</si>
  <si>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</si>
  <si>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</si>
  <si>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</si>
  <si>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</si>
  <si>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</si>
  <si>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</si>
  <si>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</si>
  <si>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</si>
  <si>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</si>
  <si>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</si>
  <si>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</si>
  <si>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</si>
  <si>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</si>
  <si>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</si>
  <si>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</si>
  <si>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</si>
  <si>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</si>
  <si>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</si>
  <si>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</si>
  <si>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</si>
  <si>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</si>
  <si>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</si>
  <si>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</si>
  <si>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</si>
  <si>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</si>
  <si>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</si>
  <si>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</si>
  <si>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</si>
  <si>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</si>
  <si>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</si>
  <si>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</si>
  <si>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</si>
  <si>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</si>
  <si>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</si>
  <si>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</si>
  <si>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</si>
  <si>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</si>
  <si>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</si>
  <si>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</si>
  <si>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</si>
  <si>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</si>
  <si>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</si>
  <si>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</si>
  <si>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</si>
  <si>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</si>
  <si>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</si>
  <si>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</si>
  <si>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</si>
  <si>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</si>
  <si>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</si>
  <si>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</si>
  <si>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</si>
  <si>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</si>
  <si>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</si>
  <si>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</si>
  <si>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</si>
  <si>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</si>
  <si>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</si>
  <si>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</si>
  <si>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</si>
  <si>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</si>
  <si>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</si>
  <si>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</si>
  <si>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</si>
  <si>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</si>
  <si>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</si>
  <si>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</si>
  <si>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</si>
  <si>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</si>
  <si>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</si>
  <si>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</si>
  <si>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</si>
  <si>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</si>
  <si>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</si>
  <si>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</si>
  <si>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</si>
  <si>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</si>
  <si>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</si>
  <si>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</si>
  <si>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</si>
  <si>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</si>
  <si>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</si>
  <si>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</si>
  <si>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</si>
  <si>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</si>
  <si>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</si>
  <si>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</si>
  <si>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</si>
  <si>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</si>
  <si>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</si>
  <si>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</si>
  <si>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</si>
  <si>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</si>
  <si>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</si>
  <si>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</si>
  <si>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</si>
  <si>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</si>
  <si>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</si>
  <si>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</si>
  <si>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</si>
  <si>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</si>
  <si>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</si>
  <si>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</si>
  <si>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</si>
  <si>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</si>
  <si>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</si>
  <si>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</si>
  <si>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</si>
  <si>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</si>
  <si>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</si>
  <si>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</si>
  <si>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</si>
  <si>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</si>
  <si>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</si>
  <si>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</si>
  <si>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</si>
  <si>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</si>
  <si>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</si>
  <si>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</si>
  <si>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</si>
  <si>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</si>
  <si>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</si>
  <si>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</si>
  <si>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</si>
  <si>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</si>
  <si>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</si>
  <si>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</si>
  <si>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</si>
  <si>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</si>
  <si>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</si>
  <si>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</si>
  <si>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</si>
  <si>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</si>
  <si>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</si>
  <si>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</si>
  <si>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</si>
  <si>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</si>
  <si>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</si>
  <si>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</si>
  <si>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</si>
  <si>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</si>
  <si>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</si>
  <si>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</si>
  <si>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</si>
  <si>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</si>
  <si>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</si>
  <si>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</si>
  <si>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</si>
  <si>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</si>
  <si>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</si>
  <si>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</si>
  <si>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</si>
  <si>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</si>
  <si>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</si>
  <si>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</si>
  <si>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</si>
  <si>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</si>
  <si>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</si>
  <si>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</si>
  <si>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</si>
  <si>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</si>
  <si>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</si>
  <si>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</si>
  <si>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</si>
  <si>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</si>
  <si>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</si>
  <si>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</si>
  <si>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</si>
  <si>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</si>
  <si>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</si>
  <si>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</si>
  <si>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</si>
  <si>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</si>
  <si>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</si>
  <si>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</si>
  <si>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</si>
  <si>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</si>
  <si>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</si>
  <si>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</si>
  <si>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</si>
  <si>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</si>
  <si>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</si>
  <si>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</si>
  <si>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</si>
  <si>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</si>
  <si>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</si>
  <si>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</si>
  <si>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</si>
  <si>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</si>
  <si>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</si>
  <si>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</si>
  <si>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</si>
  <si>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</si>
  <si>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</si>
  <si>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</si>
  <si>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</si>
  <si>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</si>
  <si>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</si>
  <si>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</si>
  <si>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</si>
  <si>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</si>
  <si>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</si>
  <si>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</si>
  <si>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</si>
  <si>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</si>
  <si>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</si>
  <si>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</si>
  <si>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</si>
  <si>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</si>
  <si>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</si>
  <si>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</si>
  <si>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</si>
  <si>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</si>
  <si>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</si>
  <si>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</si>
  <si>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</si>
  <si>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</si>
  <si>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</si>
  <si>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</si>
  <si>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</si>
  <si>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</si>
  <si>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</si>
  <si>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</si>
  <si>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</si>
  <si>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</si>
  <si>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</si>
  <si>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</si>
  <si>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</si>
  <si>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</si>
  <si>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</si>
  <si>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</si>
  <si>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</si>
  <si>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</si>
  <si>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</si>
  <si>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</si>
  <si>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</si>
  <si>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</si>
  <si>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</si>
  <si>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</si>
  <si>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</si>
  <si>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</si>
  <si>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</si>
  <si>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</si>
  <si>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</si>
  <si>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</si>
  <si>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</si>
  <si>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</si>
  <si>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</si>
  <si>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</si>
  <si>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</si>
  <si>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</si>
  <si>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</si>
  <si>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</si>
  <si>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</si>
  <si>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</si>
  <si>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</si>
  <si>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</si>
  <si>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</si>
  <si>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</si>
  <si>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</si>
  <si>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</si>
  <si>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</si>
  <si>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</si>
  <si>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</si>
  <si>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</si>
  <si>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</si>
  <si>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</si>
  <si>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</si>
  <si>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</si>
  <si>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</si>
  <si>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</si>
  <si>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</si>
  <si>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</si>
  <si>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</si>
  <si>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</si>
  <si>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</si>
  <si>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</si>
  <si>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</si>
  <si>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</si>
  <si>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</si>
  <si>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</si>
  <si>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</si>
  <si>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</si>
  <si>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</si>
  <si>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</si>
  <si>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</si>
  <si>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</si>
  <si>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</si>
  <si>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</si>
  <si>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</si>
  <si>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</si>
  <si>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</si>
  <si>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</si>
  <si>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</si>
  <si>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</si>
  <si>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</si>
  <si>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</si>
  <si>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</si>
  <si>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</si>
  <si>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</si>
  <si>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</si>
  <si>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</si>
  <si>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</si>
  <si>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</si>
  <si>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</si>
  <si>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</si>
  <si>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</si>
  <si>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</si>
  <si>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</si>
  <si>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</si>
  <si>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</si>
  <si>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</si>
  <si>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</si>
  <si>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</si>
  <si>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</si>
  <si>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</si>
  <si>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</si>
  <si>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</si>
  <si>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</si>
  <si>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</si>
  <si>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</si>
  <si>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</si>
  <si>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</si>
  <si>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</si>
  <si>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</si>
  <si>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</si>
  <si>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</si>
  <si>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</si>
  <si>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</si>
  <si>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</si>
  <si>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</si>
  <si>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</si>
  <si>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</si>
  <si>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</si>
  <si>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</si>
  <si>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</si>
  <si>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</si>
  <si>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</si>
  <si>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</si>
  <si>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</si>
  <si>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</si>
  <si>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</si>
  <si>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</si>
  <si>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</si>
  <si>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</si>
  <si>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</si>
  <si>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</si>
  <si>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</si>
  <si>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</si>
  <si>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</si>
  <si>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</si>
  <si>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</si>
  <si>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</si>
  <si>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</si>
  <si>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</si>
  <si>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</si>
  <si>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</si>
  <si>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</si>
  <si>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</si>
  <si>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</si>
  <si>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</si>
  <si>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</si>
  <si>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</si>
  <si>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</si>
  <si>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</si>
  <si>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</si>
  <si>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</si>
  <si>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</si>
  <si>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</si>
  <si>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</si>
  <si>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</si>
  <si>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</si>
  <si>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</si>
  <si>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</si>
  <si>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</si>
  <si>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</si>
  <si>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</si>
  <si>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</si>
  <si>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</si>
  <si>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</si>
  <si>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</si>
  <si>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</si>
  <si>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</si>
  <si>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</si>
  <si>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</si>
  <si>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</si>
  <si>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</si>
  <si>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</si>
  <si>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</si>
  <si>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</si>
  <si>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</si>
  <si>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</si>
  <si>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</si>
  <si>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</si>
  <si>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</si>
  <si>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</si>
  <si>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</si>
  <si>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</si>
  <si>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</si>
  <si>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</si>
  <si>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</si>
  <si>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</si>
  <si>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</si>
  <si>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</si>
  <si>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</si>
  <si>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</si>
  <si>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</si>
  <si>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</si>
  <si>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</si>
  <si>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</si>
  <si>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</si>
  <si>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</si>
  <si>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</si>
  <si>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</si>
  <si>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</si>
  <si>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</si>
  <si>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</si>
  <si>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</si>
  <si>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</si>
  <si>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</si>
  <si>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</si>
  <si>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</si>
  <si>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</si>
  <si>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</si>
  <si>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</si>
  <si>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</si>
  <si>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</si>
  <si>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</si>
  <si>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</si>
  <si>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</si>
  <si>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</si>
  <si>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</si>
  <si>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</si>
  <si>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</si>
  <si>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</si>
  <si>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</si>
  <si>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</si>
  <si>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</si>
  <si>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</si>
  <si>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</si>
  <si>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</si>
  <si>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</si>
  <si>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</si>
  <si>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</si>
  <si>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</si>
  <si>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</si>
  <si>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</si>
  <si>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</si>
  <si>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</si>
  <si>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</si>
  <si>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</si>
  <si>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</si>
  <si>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</si>
  <si>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</si>
  <si>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</si>
  <si>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</si>
  <si>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</si>
  <si>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</si>
  <si>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</si>
  <si>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</si>
  <si>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</si>
  <si>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</si>
  <si>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</si>
  <si>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</si>
  <si>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</si>
  <si>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</si>
  <si>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</si>
  <si>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</si>
  <si>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</si>
  <si>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</si>
  <si>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</si>
  <si>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</si>
  <si>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</si>
  <si>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</si>
  <si>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</si>
  <si>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</si>
  <si>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</si>
  <si>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</si>
  <si>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</si>
  <si>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</si>
  <si>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</si>
  <si>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</si>
  <si>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</si>
  <si>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</si>
  <si>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</si>
  <si>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</si>
  <si>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</si>
  <si>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</si>
  <si>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</si>
  <si>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</si>
  <si>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</si>
  <si>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</si>
  <si>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</si>
  <si>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</si>
  <si>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</si>
  <si>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</si>
  <si>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</si>
  <si>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</si>
  <si>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</si>
  <si>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</si>
  <si>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</si>
  <si>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</si>
  <si>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</si>
  <si>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</si>
  <si>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</si>
  <si>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</si>
  <si>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</si>
  <si>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</si>
  <si>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</si>
  <si>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</si>
  <si>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</si>
  <si>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</si>
  <si>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</si>
  <si>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</si>
  <si>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</si>
  <si>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</si>
  <si>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</si>
  <si>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</si>
  <si>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</si>
  <si>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</si>
  <si>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</si>
  <si>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</si>
  <si>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</si>
  <si>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</si>
  <si>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</si>
  <si>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</si>
  <si>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</si>
  <si>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</si>
  <si>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</si>
  <si>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</si>
  <si>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</si>
  <si>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</si>
  <si>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</si>
  <si>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</si>
  <si>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</si>
  <si>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</si>
  <si>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</si>
  <si>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</si>
  <si>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</si>
  <si>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</si>
  <si>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</si>
  <si>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</si>
  <si>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</si>
  <si>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</si>
  <si>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</si>
  <si>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</si>
  <si>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</si>
  <si>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</si>
  <si>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</si>
  <si>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</si>
  <si>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</si>
  <si>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</si>
  <si>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</si>
  <si>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</si>
  <si>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</si>
  <si>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</si>
  <si>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</si>
  <si>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</si>
  <si>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</si>
  <si>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</si>
  <si>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</si>
  <si>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</si>
  <si>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</si>
  <si>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</si>
  <si>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</si>
  <si>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</si>
  <si>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</si>
  <si>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</si>
  <si>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</si>
  <si>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</si>
  <si>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</si>
  <si>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</si>
  <si>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</si>
  <si>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</si>
  <si>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</si>
  <si>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</si>
  <si>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</si>
  <si>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</si>
  <si>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</si>
  <si>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</si>
  <si>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</si>
  <si>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</si>
  <si>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</si>
  <si>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</si>
  <si>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</si>
  <si>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</si>
  <si>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</si>
  <si>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</si>
  <si>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</si>
  <si>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</si>
  <si>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</si>
  <si>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</si>
  <si>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</si>
  <si>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</si>
  <si>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</si>
  <si>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</si>
  <si>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</si>
  <si>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</si>
  <si>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</si>
  <si>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</si>
  <si>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</si>
  <si>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</si>
  <si>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</si>
  <si>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</si>
  <si>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</si>
  <si>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</si>
  <si>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</si>
  <si>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</si>
  <si>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</si>
  <si>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</si>
  <si>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</si>
  <si>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</si>
  <si>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</si>
  <si>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</si>
  <si>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</si>
  <si>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</si>
  <si>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</si>
  <si>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</si>
  <si>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</si>
  <si>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</si>
  <si>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</si>
  <si>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</si>
  <si>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</si>
  <si>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</si>
  <si>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</si>
  <si>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</si>
  <si>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</si>
  <si>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</si>
  <si>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</si>
  <si>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</si>
  <si>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</si>
  <si>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</si>
  <si>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</si>
  <si>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</si>
  <si>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</si>
  <si>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</si>
  <si>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</si>
  <si>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</si>
  <si>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</si>
  <si>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</si>
  <si>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</si>
  <si>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</si>
  <si>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</si>
  <si>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</si>
  <si>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</si>
  <si>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</si>
  <si>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</si>
  <si>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</si>
  <si>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</si>
  <si>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</si>
  <si>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</si>
  <si>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</si>
  <si>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</si>
  <si>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</si>
  <si>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</si>
  <si>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</si>
  <si>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</si>
  <si>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</si>
  <si>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</si>
  <si>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</si>
  <si>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</si>
  <si>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</si>
  <si>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</si>
  <si>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</si>
  <si>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</si>
  <si>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</si>
  <si>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</si>
  <si>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</si>
  <si>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</si>
  <si>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</si>
  <si>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</si>
  <si>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</si>
  <si>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</si>
  <si>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</si>
  <si>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</si>
  <si>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</si>
  <si>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</si>
  <si>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</si>
  <si>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</si>
  <si>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</si>
  <si>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</si>
  <si>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</si>
  <si>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</si>
  <si>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</si>
  <si>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</si>
  <si>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</si>
  <si>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</si>
  <si>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</si>
  <si>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</si>
  <si>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</si>
  <si>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</si>
  <si>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</si>
  <si>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</si>
  <si>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</si>
  <si>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</si>
  <si>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</si>
  <si>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</si>
  <si>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</si>
  <si>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</si>
  <si>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</si>
  <si>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</si>
  <si>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</si>
  <si>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</si>
  <si>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</si>
  <si>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</si>
  <si>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</si>
  <si>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</si>
  <si>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</si>
  <si>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</si>
  <si>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</si>
  <si>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</si>
  <si>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</si>
  <si>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</si>
  <si>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</si>
  <si>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</si>
  <si>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</si>
  <si>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</si>
  <si>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</si>
  <si>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</si>
  <si>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</si>
  <si>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</si>
  <si>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</si>
  <si>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</si>
  <si>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</si>
  <si>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</si>
  <si>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</si>
  <si>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</si>
  <si>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</si>
  <si>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</si>
  <si>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</si>
  <si>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</si>
  <si>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</si>
  <si>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</si>
  <si>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</si>
  <si>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</si>
  <si>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</si>
  <si>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</si>
  <si>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</si>
  <si>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</si>
  <si>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</si>
  <si>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</si>
  <si>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</si>
  <si>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</si>
  <si>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</si>
  <si>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</si>
  <si>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</si>
  <si>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</si>
  <si>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</si>
  <si>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</si>
  <si>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</si>
  <si>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</si>
  <si>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</si>
  <si>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</si>
  <si>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</si>
  <si>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</si>
  <si>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</si>
  <si>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</si>
  <si>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</si>
  <si>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</si>
  <si>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</si>
  <si>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</si>
  <si>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</si>
  <si>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</si>
  <si>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</si>
  <si>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</si>
  <si>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</si>
  <si>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</si>
  <si>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</si>
  <si>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</si>
  <si>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</si>
  <si>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</si>
  <si>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</si>
  <si>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</si>
  <si>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</si>
  <si>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</si>
  <si>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</si>
  <si>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</si>
  <si>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</si>
  <si>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</si>
  <si>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</si>
  <si>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</si>
  <si>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</si>
  <si>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</si>
  <si>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</si>
  <si>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</si>
  <si>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</si>
  <si>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</si>
  <si>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</si>
  <si>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</si>
  <si>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</si>
  <si>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</si>
  <si>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</si>
  <si>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</si>
  <si>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</si>
  <si>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</si>
  <si>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</si>
  <si>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</si>
  <si>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</si>
  <si>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</si>
  <si>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</si>
  <si>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</si>
  <si>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</si>
  <si>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</si>
  <si>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</si>
  <si>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</si>
  <si>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</si>
  <si>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</si>
  <si>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</si>
  <si>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</si>
  <si>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</si>
  <si>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</si>
  <si>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</si>
  <si>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</si>
  <si>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</si>
  <si>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</si>
  <si>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</si>
  <si>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</si>
  <si>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</si>
  <si>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</si>
  <si>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</si>
  <si>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</si>
  <si>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</si>
  <si>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</si>
  <si>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</si>
  <si>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</si>
  <si>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</si>
  <si>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</si>
  <si>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</si>
  <si>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</si>
  <si>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</si>
  <si>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</si>
  <si>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</si>
  <si>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</si>
  <si>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</si>
  <si>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</si>
  <si>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</si>
  <si>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</si>
  <si>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</si>
  <si>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</si>
  <si>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</si>
  <si>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</si>
  <si>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</si>
  <si>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</si>
  <si>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</si>
  <si>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</si>
  <si>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</si>
  <si>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</si>
  <si>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</si>
  <si>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</si>
  <si>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</si>
  <si>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</si>
  <si>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</si>
  <si>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</si>
  <si>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</si>
  <si>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</si>
  <si>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</si>
  <si>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</si>
  <si>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</si>
  <si>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</si>
  <si>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</si>
  <si>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</si>
  <si>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</si>
  <si>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</si>
  <si>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</si>
  <si>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</si>
  <si>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</si>
  <si>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</si>
  <si>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</si>
  <si>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</si>
  <si>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</si>
  <si>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</si>
  <si>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</si>
  <si>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</si>
  <si>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</si>
  <si>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</si>
  <si>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</si>
  <si>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</si>
  <si>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</si>
  <si>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</si>
  <si>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</si>
  <si>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</si>
  <si>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</si>
  <si>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</si>
  <si>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</si>
  <si>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</si>
  <si>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</si>
  <si>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</si>
  <si>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</si>
  <si>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</si>
  <si>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</si>
  <si>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</si>
  <si>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</si>
  <si>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</si>
  <si>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</si>
  <si>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</si>
  <si>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</si>
  <si>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</si>
  <si>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</si>
  <si>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</si>
  <si>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</si>
  <si>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</si>
  <si>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</si>
  <si>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</si>
  <si>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</si>
  <si>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</si>
  <si>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</si>
  <si>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</si>
  <si>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</si>
  <si>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</si>
  <si>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</si>
  <si>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</si>
  <si>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</si>
  <si>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</si>
  <si>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</si>
  <si>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</si>
  <si>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</si>
  <si>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</si>
  <si>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</si>
  <si>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</si>
  <si>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</si>
  <si>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</si>
  <si>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</si>
  <si>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</si>
  <si>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</si>
  <si>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</si>
  <si>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</si>
  <si>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</si>
  <si>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</si>
  <si>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</si>
  <si>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</si>
  <si>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</si>
  <si>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</si>
  <si>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</si>
  <si>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</si>
  <si>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</si>
  <si>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</si>
  <si>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</si>
  <si>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</si>
  <si>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</si>
  <si>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</si>
  <si>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</si>
  <si>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</si>
  <si>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</si>
  <si>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</si>
  <si>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</si>
  <si>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</si>
  <si>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</si>
  <si>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</si>
  <si>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</si>
  <si>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</si>
  <si>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</si>
  <si>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</si>
  <si>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</si>
  <si>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</si>
  <si>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</si>
  <si>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</si>
  <si>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</si>
  <si>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</si>
  <si>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</si>
  <si>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</si>
  <si>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</si>
  <si>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</si>
  <si>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</si>
  <si>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</si>
  <si>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</si>
  <si>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</si>
  <si>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</si>
  <si>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</si>
  <si>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</si>
  <si>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</si>
  <si>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</si>
  <si>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</si>
  <si>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</si>
  <si>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</si>
  <si>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</si>
  <si>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</si>
  <si>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</si>
  <si>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</si>
  <si>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</si>
  <si>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</si>
  <si>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</si>
  <si>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</si>
  <si>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</si>
  <si>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</si>
  <si>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</si>
  <si>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</si>
  <si>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</si>
  <si>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</si>
  <si>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</si>
  <si>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</si>
  <si>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</si>
  <si>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</si>
  <si>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</si>
  <si>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</si>
  <si>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</si>
  <si>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</si>
  <si>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</si>
  <si>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</si>
  <si>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</si>
  <si>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</si>
  <si>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</si>
  <si>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</si>
  <si>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</si>
  <si>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</si>
  <si>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</si>
  <si>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</si>
  <si>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</si>
  <si>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</si>
  <si>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</si>
  <si>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</si>
  <si>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</si>
  <si>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</si>
  <si>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</si>
  <si>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</si>
  <si>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</si>
  <si>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</si>
  <si>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</si>
  <si>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</si>
  <si>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</si>
  <si>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</si>
  <si>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</si>
  <si>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</si>
  <si>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</si>
  <si>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</si>
  <si>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</si>
  <si>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</si>
  <si>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</si>
  <si>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</si>
  <si>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</si>
  <si>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</si>
  <si>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</si>
  <si>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</si>
  <si>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</si>
  <si>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</si>
  <si>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</si>
  <si>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</si>
  <si>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</si>
  <si>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</si>
  <si>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</si>
  <si>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</si>
  <si>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</si>
  <si>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</si>
  <si>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</si>
  <si>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</si>
  <si>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</si>
  <si>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</si>
  <si>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</si>
  <si>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</si>
  <si>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</si>
  <si>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</si>
  <si>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</si>
  <si>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</si>
  <si>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</si>
  <si>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</si>
  <si>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</si>
  <si>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</si>
  <si>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</si>
  <si>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</si>
  <si>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</si>
  <si>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</si>
  <si>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</si>
  <si>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</si>
  <si>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</si>
  <si>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</si>
  <si>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</si>
  <si>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</si>
  <si>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</si>
  <si>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</si>
  <si>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</si>
  <si>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</si>
  <si>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</si>
  <si>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</si>
  <si>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</si>
  <si>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</si>
  <si>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</si>
  <si>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</si>
  <si>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</si>
  <si>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</si>
  <si>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</si>
  <si>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</si>
  <si>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</si>
  <si>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</si>
  <si>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</si>
  <si>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</si>
  <si>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</si>
  <si>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</si>
  <si>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</si>
  <si>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</si>
  <si>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</si>
  <si>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</si>
  <si>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</si>
  <si>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</si>
  <si>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</si>
  <si>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</si>
  <si>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</si>
  <si>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</si>
  <si>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</si>
  <si>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</si>
  <si>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</si>
  <si>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</si>
  <si>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</si>
  <si>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</si>
  <si>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</si>
  <si>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</si>
  <si>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</si>
  <si>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</si>
  <si>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</si>
  <si>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</si>
  <si>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</si>
  <si>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</si>
  <si>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</si>
  <si>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</si>
  <si>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</si>
  <si>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</si>
  <si>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</si>
  <si>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</si>
  <si>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</si>
  <si>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</si>
  <si>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</si>
  <si>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</si>
  <si>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</si>
  <si>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</si>
  <si>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</si>
  <si>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</si>
  <si>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</si>
  <si>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</si>
  <si>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</si>
  <si>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</si>
  <si>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</si>
  <si>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</si>
  <si>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</si>
  <si>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</si>
  <si>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</si>
  <si>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</si>
  <si>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</si>
  <si>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</si>
  <si>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</si>
  <si>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</si>
  <si>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</si>
  <si>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</si>
  <si>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</si>
  <si>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</si>
  <si>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</si>
  <si>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</si>
  <si>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</si>
  <si>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</si>
  <si>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</si>
  <si>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</si>
  <si>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</si>
  <si>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</si>
  <si>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</si>
  <si>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</si>
  <si>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</si>
  <si>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</si>
  <si>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</si>
  <si>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</si>
  <si>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</si>
  <si>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</si>
  <si>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</si>
  <si>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</si>
  <si>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</si>
  <si>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</si>
  <si>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</si>
  <si>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</si>
  <si>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</si>
  <si>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</si>
  <si>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</si>
  <si>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</si>
  <si>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</si>
  <si>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</si>
  <si>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</si>
  <si>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</si>
  <si>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</si>
  <si>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</si>
  <si>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</si>
  <si>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</si>
  <si>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</si>
  <si>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</si>
  <si>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</si>
  <si>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</si>
  <si>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</si>
  <si>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</si>
  <si>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</si>
  <si>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</si>
  <si>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</si>
  <si>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</si>
  <si>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</si>
  <si>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</si>
  <si>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</si>
  <si>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</si>
  <si>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</si>
  <si>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</si>
  <si>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</si>
  <si>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</si>
  <si>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</si>
  <si>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</si>
  <si>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</si>
  <si>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</si>
  <si>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</si>
  <si>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</si>
  <si>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</si>
  <si>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</si>
  <si>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</si>
  <si>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</si>
  <si>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</si>
  <si>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</si>
  <si>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</si>
  <si>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</si>
  <si>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</si>
  <si>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</si>
  <si>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</si>
  <si>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</si>
  <si>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</si>
  <si>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</si>
  <si>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</si>
  <si>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</si>
  <si>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</si>
  <si>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</si>
  <si>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</si>
  <si>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</si>
  <si>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</si>
  <si>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</si>
  <si>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</si>
  <si>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</si>
  <si>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</si>
  <si>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</si>
  <si>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</si>
  <si>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</si>
  <si>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</si>
  <si>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</si>
  <si>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</si>
  <si>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</si>
  <si>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</si>
  <si>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</si>
  <si>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</si>
  <si>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</si>
  <si>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</si>
  <si>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</si>
  <si>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</si>
  <si>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</si>
  <si>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</si>
  <si>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</si>
  <si>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</si>
  <si>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</si>
  <si>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</si>
  <si>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</si>
  <si>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</si>
  <si>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</si>
  <si>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</si>
  <si>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</si>
  <si>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</si>
  <si>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</si>
  <si>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</si>
  <si>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</si>
  <si>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</si>
  <si>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</si>
  <si>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</si>
  <si>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</si>
  <si>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</si>
  <si>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</si>
  <si>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</si>
  <si>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</si>
  <si>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</si>
  <si>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</si>
  <si>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</si>
  <si>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</si>
  <si>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</si>
  <si>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</si>
  <si>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</si>
  <si>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</si>
  <si>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</si>
  <si>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</si>
  <si>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</si>
  <si>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</si>
  <si>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</si>
  <si>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</si>
  <si>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</si>
  <si>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</si>
  <si>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</si>
  <si>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</si>
  <si>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</si>
  <si>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</si>
  <si>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</si>
  <si>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</si>
  <si>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</si>
  <si>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</si>
  <si>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</si>
  <si>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</si>
  <si>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</si>
  <si>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</si>
  <si>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</si>
  <si>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</si>
  <si>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</si>
  <si>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</si>
  <si>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</si>
  <si>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</si>
  <si>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</si>
  <si>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</si>
  <si>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</si>
  <si>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</si>
  <si>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</si>
  <si>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</si>
  <si>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</si>
  <si>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</si>
  <si>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</si>
  <si>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</si>
  <si>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</si>
  <si>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</si>
  <si>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</si>
  <si>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</si>
  <si>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</si>
  <si>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</si>
  <si>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</si>
  <si>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</si>
  <si>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</si>
  <si>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</si>
  <si>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</si>
  <si>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</si>
  <si>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</si>
  <si>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</si>
  <si>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</si>
  <si>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</si>
  <si>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</si>
  <si>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</si>
  <si>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</si>
  <si>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</si>
  <si>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</si>
  <si>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</si>
  <si>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</si>
  <si>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</si>
  <si>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</si>
  <si>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</si>
  <si>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</si>
  <si>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</si>
  <si>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</si>
  <si>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</si>
  <si>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</si>
  <si>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</si>
  <si>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</si>
  <si>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</si>
  <si>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</si>
  <si>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</si>
  <si>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</si>
  <si>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</si>
  <si>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</si>
  <si>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</si>
  <si>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</si>
  <si>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</si>
  <si>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</si>
  <si>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</si>
  <si>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</si>
  <si>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</si>
  <si>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</si>
  <si>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</si>
  <si>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</si>
  <si>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</si>
  <si>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</si>
  <si>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</si>
  <si>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</si>
  <si>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</si>
  <si>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</si>
  <si>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</si>
  <si>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</si>
  <si>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</si>
  <si>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</si>
  <si>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</si>
  <si>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</si>
  <si>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</si>
  <si>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</si>
  <si>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</si>
  <si>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</si>
  <si>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</si>
  <si>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</si>
  <si>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</si>
  <si>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</si>
  <si>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</si>
  <si>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</si>
  <si>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</si>
  <si>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</si>
  <si>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</si>
  <si>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</si>
  <si>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</si>
  <si>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</si>
  <si>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</si>
  <si>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</si>
  <si>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</si>
  <si>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</si>
  <si>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</si>
  <si>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</si>
  <si>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</si>
  <si>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</si>
  <si>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</si>
  <si>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</si>
  <si>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</si>
  <si>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</si>
  <si>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</si>
  <si>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</si>
  <si>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</si>
  <si>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</si>
  <si>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</si>
  <si>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</si>
  <si>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</si>
  <si>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</si>
  <si>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</si>
  <si>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</si>
  <si>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</si>
  <si>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</si>
  <si>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</si>
  <si>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</si>
  <si>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</si>
  <si>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</si>
  <si>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</si>
  <si>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</si>
  <si>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</si>
  <si>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</si>
  <si>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</si>
  <si>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</si>
  <si>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</si>
  <si>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</si>
  <si>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</si>
  <si>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</si>
  <si>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</si>
  <si>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</si>
  <si>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</si>
  <si>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</si>
  <si>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</si>
  <si>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</si>
  <si>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</si>
  <si>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</si>
  <si>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</si>
  <si>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</si>
  <si>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</si>
  <si>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</si>
  <si>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</si>
  <si>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</si>
  <si>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</si>
  <si>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</si>
  <si>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</si>
  <si>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</si>
  <si>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</si>
  <si>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</si>
  <si>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</si>
  <si>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</si>
  <si>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</si>
  <si>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</si>
  <si>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</si>
  <si>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</si>
  <si>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</si>
  <si>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</si>
  <si>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</si>
  <si>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</si>
  <si>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</si>
  <si>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</si>
  <si>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</si>
  <si>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</si>
  <si>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</si>
  <si>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</si>
  <si>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</si>
  <si>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</si>
  <si>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</si>
  <si>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</si>
  <si>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</si>
  <si>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</si>
  <si>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</si>
  <si>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</si>
  <si>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</si>
  <si>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</si>
  <si>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</si>
  <si>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</si>
  <si>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</si>
  <si>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</si>
  <si>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</si>
  <si>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</si>
  <si>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</si>
  <si>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</si>
  <si>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</si>
  <si>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</si>
  <si>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</si>
  <si>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</si>
  <si>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</si>
  <si>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</si>
  <si>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</si>
  <si>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</si>
  <si>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</si>
  <si>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</si>
  <si>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</si>
  <si>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</si>
  <si>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</si>
  <si>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</si>
  <si>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</si>
  <si>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</si>
  <si>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</si>
  <si>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</si>
  <si>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</si>
  <si>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</si>
  <si>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</si>
  <si>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</si>
  <si>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</si>
  <si>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</si>
  <si>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</si>
  <si>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</si>
  <si>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</si>
  <si>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</si>
  <si>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</si>
  <si>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</si>
  <si>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</si>
  <si>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</si>
  <si>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</si>
  <si>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</si>
  <si>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</si>
  <si>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</si>
  <si>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</si>
  <si>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</si>
  <si>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</si>
  <si>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</si>
  <si>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</si>
  <si>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</si>
  <si>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</si>
  <si>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</si>
  <si>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</si>
  <si>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</si>
  <si>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</si>
  <si>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</si>
  <si>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</si>
  <si>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</si>
  <si>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</si>
  <si>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</si>
  <si>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</si>
  <si>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</si>
  <si>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</si>
  <si>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</si>
  <si>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</si>
  <si>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</si>
  <si>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</si>
  <si>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</si>
  <si>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</si>
  <si>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</si>
  <si>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</si>
  <si>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</si>
  <si>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</si>
  <si>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</si>
  <si>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</si>
  <si>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</si>
  <si>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</si>
  <si>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</si>
  <si>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</si>
  <si>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</si>
  <si>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</si>
  <si>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</si>
  <si>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</si>
  <si>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</si>
  <si>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</si>
  <si>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</si>
  <si>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</si>
  <si>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</si>
  <si>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</si>
  <si>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</si>
  <si>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</si>
  <si>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</si>
  <si>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</si>
  <si>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</si>
  <si>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</si>
  <si>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</si>
  <si>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</si>
  <si>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</si>
  <si>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</si>
  <si>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</si>
  <si>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</si>
  <si>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</si>
  <si>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</si>
  <si>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</si>
  <si>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</si>
  <si>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</si>
  <si>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</si>
  <si>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</si>
  <si>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</si>
  <si>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</si>
  <si>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</si>
  <si>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</si>
  <si>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</si>
  <si>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</si>
  <si>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</si>
  <si>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</si>
  <si>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</si>
  <si>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</si>
  <si>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</si>
  <si>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</si>
  <si>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</si>
  <si>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</si>
  <si>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</si>
  <si>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</si>
  <si>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</si>
  <si>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</si>
  <si>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</si>
  <si>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</si>
  <si>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</si>
  <si>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</si>
  <si>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</si>
  <si>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</si>
  <si>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</si>
  <si>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</si>
  <si>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</si>
  <si>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</si>
  <si>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</si>
  <si>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</si>
  <si>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</si>
  <si>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</si>
  <si>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</si>
  <si>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</si>
  <si>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</si>
  <si>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</si>
  <si>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</si>
  <si>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</si>
  <si>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</si>
  <si>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</si>
  <si>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</si>
  <si>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</si>
  <si>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</si>
  <si>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</si>
  <si>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</si>
  <si>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</si>
  <si>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</si>
  <si>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</si>
  <si>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</si>
  <si>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</si>
  <si>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</si>
  <si>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</si>
  <si>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</si>
  <si>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</si>
  <si>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</si>
  <si>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</si>
  <si>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</si>
  <si>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</si>
  <si>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</si>
  <si>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</si>
  <si>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</si>
  <si>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</si>
  <si>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</si>
  <si>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</si>
  <si>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</si>
  <si>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</si>
  <si>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</si>
  <si>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</si>
  <si>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</si>
  <si>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</si>
  <si>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</si>
  <si>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</si>
  <si>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</si>
  <si>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</si>
  <si>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</si>
  <si>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</si>
  <si>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</si>
  <si>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</si>
  <si>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</si>
  <si>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</si>
  <si>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</si>
  <si>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</si>
  <si>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</si>
  <si>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</si>
  <si>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</si>
  <si>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</si>
  <si>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</si>
  <si>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</si>
  <si>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</si>
  <si>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</si>
  <si>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</si>
  <si>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</si>
  <si>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</si>
  <si>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</si>
  <si>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</si>
  <si>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</si>
  <si>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</si>
  <si>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</si>
  <si>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</si>
  <si>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</si>
  <si>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</si>
  <si>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</si>
  <si>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</si>
  <si>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</si>
  <si>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</si>
  <si>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</si>
  <si>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</si>
  <si>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</si>
  <si>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</si>
  <si>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</si>
  <si>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</si>
  <si>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</si>
  <si>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</si>
  <si>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</si>
  <si>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</si>
  <si>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</si>
  <si>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</si>
  <si>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</si>
  <si>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</si>
  <si>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</si>
  <si>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</si>
  <si>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</si>
  <si>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</si>
  <si>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</si>
  <si>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</si>
  <si>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</si>
  <si>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</si>
  <si>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</si>
  <si>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</si>
  <si>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</si>
  <si>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</si>
  <si>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</si>
  <si>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</si>
  <si>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</si>
  <si>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</si>
  <si>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</si>
  <si>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</si>
  <si>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</si>
  <si>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</si>
  <si>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</si>
  <si>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</si>
  <si>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</si>
  <si>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</si>
  <si>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</si>
  <si>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</si>
  <si>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</si>
  <si>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</si>
  <si>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</si>
  <si>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</si>
  <si>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</si>
  <si>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</si>
  <si>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</si>
  <si>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</si>
  <si>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</si>
  <si>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</si>
  <si>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</si>
  <si>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</si>
  <si>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</si>
  <si>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</si>
  <si>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</si>
  <si>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</si>
  <si>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</si>
  <si>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</si>
  <si>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</si>
  <si>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</si>
  <si>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</si>
  <si>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</si>
  <si>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</si>
  <si>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</si>
  <si>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</si>
  <si>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</si>
  <si>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</si>
  <si>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</si>
  <si>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</si>
  <si>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</si>
  <si>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</si>
  <si>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</si>
  <si>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</si>
  <si>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</si>
  <si>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</si>
  <si>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</si>
  <si>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</si>
  <si>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</si>
  <si>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</si>
  <si>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</si>
  <si>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</si>
  <si>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</si>
  <si>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</si>
  <si>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</si>
  <si>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</si>
  <si>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</si>
  <si>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</si>
  <si>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</si>
  <si>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</si>
  <si>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</si>
  <si>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</si>
  <si>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</si>
  <si>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</si>
  <si>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</si>
  <si>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</si>
  <si>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</si>
  <si>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</si>
  <si>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</si>
  <si>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</si>
  <si>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</si>
  <si>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</si>
  <si>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</si>
  <si>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</si>
  <si>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</si>
  <si>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</si>
  <si>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</si>
  <si>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</si>
  <si>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</si>
  <si>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</si>
  <si>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</si>
  <si>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</si>
  <si>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</si>
  <si>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</si>
  <si>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</si>
  <si>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</si>
  <si>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</si>
  <si>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</si>
  <si>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</si>
  <si>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</si>
  <si>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</si>
  <si>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</si>
  <si>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</si>
  <si>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</si>
  <si>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</si>
  <si>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</si>
  <si>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</si>
  <si>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</si>
  <si>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</si>
  <si>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</si>
  <si>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</si>
  <si>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</si>
  <si>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</si>
  <si>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</si>
  <si>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</si>
  <si>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</si>
  <si>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</si>
  <si>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</si>
  <si>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</si>
  <si>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</si>
  <si>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</si>
  <si>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</si>
  <si>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</si>
  <si>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</si>
  <si>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</si>
  <si>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</si>
  <si>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</si>
  <si>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</si>
  <si>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</si>
  <si>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</si>
  <si>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</si>
  <si>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</si>
  <si>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</si>
  <si>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</si>
  <si>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</si>
  <si>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</si>
  <si>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</si>
  <si>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</si>
  <si>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</si>
  <si>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</si>
  <si>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</si>
  <si>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</si>
  <si>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</si>
  <si>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</si>
  <si>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</si>
  <si>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</si>
  <si>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</si>
  <si>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</si>
  <si>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</si>
  <si>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</si>
  <si>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</si>
  <si>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</si>
  <si>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</si>
  <si>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</si>
  <si>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</si>
  <si>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</si>
  <si>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</si>
  <si>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</si>
  <si>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</si>
  <si>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</si>
  <si>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</si>
  <si>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</si>
  <si>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</si>
  <si>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</si>
  <si>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</si>
  <si>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</si>
  <si>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</si>
  <si>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</si>
  <si>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</si>
  <si>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</si>
  <si>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</si>
  <si>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</si>
  <si>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</si>
  <si>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</si>
  <si>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</si>
  <si>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</si>
  <si>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</si>
  <si>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</si>
  <si>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</si>
  <si>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</si>
  <si>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</si>
  <si>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</si>
  <si>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</si>
  <si>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</si>
  <si>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</si>
  <si>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</si>
  <si>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</si>
  <si>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</si>
  <si>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</si>
  <si>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</si>
  <si>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</si>
  <si>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</si>
  <si>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</si>
  <si>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</si>
  <si>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</si>
  <si>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</si>
  <si>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</si>
  <si>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</si>
  <si>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</si>
  <si>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</si>
  <si>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</si>
  <si>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</si>
  <si>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</si>
  <si>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</si>
  <si>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</si>
  <si>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</si>
  <si>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</si>
  <si>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</si>
  <si>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</si>
  <si>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</si>
  <si>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</si>
  <si>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</si>
  <si>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</si>
  <si>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</si>
  <si>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</si>
  <si>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</si>
  <si>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</si>
  <si>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</si>
  <si>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</si>
  <si>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</si>
  <si>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</si>
  <si>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</si>
  <si>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</si>
  <si>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</si>
  <si>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</si>
  <si>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</si>
  <si>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</si>
  <si>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</si>
  <si>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</si>
  <si>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</si>
  <si>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</si>
  <si>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</si>
  <si>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</si>
  <si>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</si>
  <si>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</si>
  <si>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</si>
  <si>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</si>
  <si>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</si>
  <si>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</si>
  <si>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</si>
  <si>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</si>
  <si>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</si>
  <si>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</si>
  <si>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</si>
  <si>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</si>
  <si>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</si>
  <si>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</si>
  <si>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</si>
  <si>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</si>
  <si>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</si>
  <si>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</si>
  <si>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</si>
  <si>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</si>
  <si>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</si>
  <si>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</si>
  <si>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</si>
  <si>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</si>
  <si>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</si>
  <si>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</si>
  <si>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</si>
  <si>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</si>
  <si>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</si>
  <si>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</si>
  <si>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</si>
  <si>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</si>
  <si>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</si>
  <si>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</si>
  <si>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</si>
  <si>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</si>
  <si>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</si>
  <si>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</si>
  <si>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</si>
  <si>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</si>
  <si>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</si>
  <si>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</si>
  <si>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</si>
  <si>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</si>
  <si>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</si>
  <si>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</si>
  <si>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</si>
  <si>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</si>
  <si>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大胡　芳徳</t>
    <rPh sb="0" eb="2">
      <t>ダイゴ</t>
    </rPh>
    <rPh sb="3" eb="5">
      <t>ヨシノリ</t>
    </rPh>
    <phoneticPr fontId="1"/>
  </si>
  <si>
    <t>ツクイ・サンシャイン保土ヶ谷　施設長</t>
    <rPh sb="10" eb="14">
      <t>ホドガヤ</t>
    </rPh>
    <rPh sb="15" eb="18">
      <t>シセツチョウ</t>
    </rPh>
    <phoneticPr fontId="1"/>
  </si>
  <si>
    <t>２　法人</t>
  </si>
  <si>
    <t>５　営利法人</t>
  </si>
  <si>
    <t>株式会社　ツクイ</t>
    <rPh sb="0" eb="4">
      <t>カブシキガイシャ</t>
    </rPh>
    <phoneticPr fontId="1"/>
  </si>
  <si>
    <t>かぶしきがいしゃ　つくい</t>
    <phoneticPr fontId="1"/>
  </si>
  <si>
    <t>045</t>
    <phoneticPr fontId="1"/>
  </si>
  <si>
    <t>730</t>
    <phoneticPr fontId="1"/>
  </si>
  <si>
    <t>3080</t>
    <phoneticPr fontId="1"/>
  </si>
  <si>
    <t>720</t>
    <phoneticPr fontId="1"/>
  </si>
  <si>
    <t>5723</t>
    <phoneticPr fontId="1"/>
  </si>
  <si>
    <t>施設長</t>
    <rPh sb="0" eb="3">
      <t>シセツチョウ</t>
    </rPh>
    <phoneticPr fontId="1"/>
  </si>
  <si>
    <t>ツクイ・サンシャイン保土ヶ谷</t>
    <rPh sb="10" eb="14">
      <t>ホドガヤ</t>
    </rPh>
    <phoneticPr fontId="1"/>
  </si>
  <si>
    <t>1020001136162</t>
    <phoneticPr fontId="1"/>
  </si>
  <si>
    <t>神奈川県横浜市港南区上大岡西一丁目6番1号</t>
    <rPh sb="18" eb="19">
      <t>バン</t>
    </rPh>
    <rPh sb="20" eb="21">
      <t>ゴウ</t>
    </rPh>
    <phoneticPr fontId="1"/>
  </si>
  <si>
    <t>842</t>
    <phoneticPr fontId="1"/>
  </si>
  <si>
    <t>4115</t>
    <phoneticPr fontId="1"/>
  </si>
  <si>
    <t>0249</t>
    <phoneticPr fontId="1"/>
  </si>
  <si>
    <t>www.tsukui.net</t>
    <phoneticPr fontId="1"/>
  </si>
  <si>
    <t>http://</t>
  </si>
  <si>
    <t>高畠　毅</t>
    <rPh sb="0" eb="2">
      <t>タカバタケ</t>
    </rPh>
    <rPh sb="3" eb="4">
      <t>タケシ</t>
    </rPh>
    <phoneticPr fontId="1"/>
  </si>
  <si>
    <t>代表取締役</t>
    <rPh sb="0" eb="2">
      <t>ダイヒョウ</t>
    </rPh>
    <rPh sb="2" eb="5">
      <t>トリシマリヤク</t>
    </rPh>
    <phoneticPr fontId="1"/>
  </si>
  <si>
    <t>保土ヶ谷</t>
    <rPh sb="0" eb="4">
      <t>ホドガヤ</t>
    </rPh>
    <phoneticPr fontId="1"/>
  </si>
  <si>
    <t>JR横須賀線『保土ヶ谷』駅東口バス停①②番より『元町橋交番前』下車徒歩3分</t>
    <phoneticPr fontId="1"/>
  </si>
  <si>
    <t>ts-hodogaya</t>
    <phoneticPr fontId="1"/>
  </si>
  <si>
    <t>tsukui.net</t>
    <phoneticPr fontId="1"/>
  </si>
  <si>
    <t>www.tsukui.net/sunshine/hodogaya/</t>
    <phoneticPr fontId="1"/>
  </si>
  <si>
    <t>https://</t>
  </si>
  <si>
    <t>１　介護付（一般型特定施設入居者生活介護を提供する場合）</t>
  </si>
  <si>
    <t>1470602572</t>
    <phoneticPr fontId="1"/>
  </si>
  <si>
    <t>横浜市</t>
    <rPh sb="0" eb="3">
      <t>ヨコハマシ</t>
    </rPh>
    <phoneticPr fontId="1"/>
  </si>
  <si>
    <t>２　事業者が賃借する土地</t>
  </si>
  <si>
    <t>１　あり</t>
  </si>
  <si>
    <t>１　耐火建築物</t>
  </si>
  <si>
    <t>１　鉄筋コンクリート造</t>
  </si>
  <si>
    <t>１　全室個室（縁故者個室含む）</t>
  </si>
  <si>
    <t>２　有</t>
    <rPh sb="2" eb="3">
      <t>アリ</t>
    </rPh>
    <phoneticPr fontId="1"/>
  </si>
  <si>
    <t>３　無</t>
    <rPh sb="2" eb="3">
      <t>ナ</t>
    </rPh>
    <phoneticPr fontId="1"/>
  </si>
  <si>
    <t>３　有</t>
    <rPh sb="2" eb="3">
      <t>アリ</t>
    </rPh>
    <phoneticPr fontId="1"/>
  </si>
  <si>
    <t>４　無</t>
    <rPh sb="2" eb="3">
      <t>ナ</t>
    </rPh>
    <phoneticPr fontId="1"/>
  </si>
  <si>
    <t>４　有</t>
    <rPh sb="2" eb="3">
      <t>アリ</t>
    </rPh>
    <phoneticPr fontId="1"/>
  </si>
  <si>
    <t>５　無</t>
    <rPh sb="2" eb="3">
      <t>ナ</t>
    </rPh>
    <phoneticPr fontId="1"/>
  </si>
  <si>
    <t>５　有</t>
    <rPh sb="2" eb="3">
      <t>アリ</t>
    </rPh>
    <phoneticPr fontId="1"/>
  </si>
  <si>
    <t>６　無</t>
    <rPh sb="2" eb="3">
      <t>ナ</t>
    </rPh>
    <phoneticPr fontId="1"/>
  </si>
  <si>
    <t>６　有</t>
    <rPh sb="2" eb="3">
      <t>アリ</t>
    </rPh>
    <phoneticPr fontId="1"/>
  </si>
  <si>
    <t>７　無</t>
    <rPh sb="2" eb="3">
      <t>ナ</t>
    </rPh>
    <phoneticPr fontId="1"/>
  </si>
  <si>
    <t>７　有</t>
    <rPh sb="2" eb="3">
      <t>アリ</t>
    </rPh>
    <phoneticPr fontId="1"/>
  </si>
  <si>
    <t>８　無</t>
    <rPh sb="2" eb="3">
      <t>ナ</t>
    </rPh>
    <phoneticPr fontId="1"/>
  </si>
  <si>
    <t>２　なし</t>
  </si>
  <si>
    <t>２　あり（ストレッチャー対応）</t>
  </si>
  <si>
    <t>１　全ての居室あり</t>
  </si>
  <si>
    <t>１　全ての便所あり</t>
  </si>
  <si>
    <t>１　全ての浴室あり</t>
  </si>
  <si>
    <t>私たちは､ﾂｸｲのｻｰﾋﾞｽを利用されるすべてのご利用者様にとって､安心で十分ご満足頂けるｻｰﾋﾞｽを提供するために､自らの健康管理に努め､専門的な知識と技術をもってご利用者様のﾆｰｽﾞに沿うことができるよう継続してｻｰﾋﾞｽの改善を図ります｡</t>
    <phoneticPr fontId="1"/>
  </si>
  <si>
    <t>2.5:1の職員体制で手厚い介護を行い､また訪問医による月2回の診察や医療相談等を行い､ﾀｰﾐﾅﾙ期までﾌｫﾛｰした安心･安全な生活を送っていただいております｡その他､ｸﾗﾌﾞ活動や行事ｲﾍﾞﾝﾄ､季節を感じて頂くお食事の提供等にも力を入れ､生活を楽しんで頂ける取り組みをしております｡</t>
    <phoneticPr fontId="1"/>
  </si>
  <si>
    <t>１　自ら実施</t>
  </si>
  <si>
    <t>２　委託</t>
  </si>
  <si>
    <t>○</t>
  </si>
  <si>
    <t>協力医療機関への通院介助費用は介護保険に含まれます。</t>
    <phoneticPr fontId="1"/>
  </si>
  <si>
    <t>横浜市都筑区茅ヶ崎中央17-26
ビクトリアセンター南301号</t>
    <phoneticPr fontId="1"/>
  </si>
  <si>
    <t>内科、リハビリテーション科</t>
    <phoneticPr fontId="1"/>
  </si>
  <si>
    <t>横浜市戸塚区品濃町548-7</t>
    <phoneticPr fontId="1"/>
  </si>
  <si>
    <t>内科・外科・整形外科・循環器内科・脳外科・泌尿器科・眼科・形成外科・皮膚科</t>
    <phoneticPr fontId="1"/>
  </si>
  <si>
    <t>横浜市保土ヶ谷区狩場町200-7</t>
    <phoneticPr fontId="1"/>
  </si>
  <si>
    <t>内科・外科・消化器科・リハビリテーション科・循環器科・口腔外科</t>
    <phoneticPr fontId="1"/>
  </si>
  <si>
    <t>とわ歯科クリニック</t>
    <phoneticPr fontId="1"/>
  </si>
  <si>
    <t>横浜市都筑区中川中央1-31-1
モザイクモール5階</t>
    <phoneticPr fontId="1"/>
  </si>
  <si>
    <t>三ツ沢上町歯科医院</t>
    <phoneticPr fontId="1"/>
  </si>
  <si>
    <t>横浜市神奈川区三ツ沢上町2-7</t>
    <phoneticPr fontId="1"/>
  </si>
  <si>
    <t>歯科診療、矯正歯科、口腔ケアなど</t>
    <phoneticPr fontId="1"/>
  </si>
  <si>
    <t>聖隷横浜病院</t>
    <rPh sb="0" eb="4">
      <t>セイレイヨコハマ</t>
    </rPh>
    <rPh sb="4" eb="6">
      <t>ビョウイン</t>
    </rPh>
    <phoneticPr fontId="1"/>
  </si>
  <si>
    <t>横浜市保土ヶ谷区岩井町215</t>
    <rPh sb="0" eb="3">
      <t>ヨコハマシ</t>
    </rPh>
    <rPh sb="3" eb="8">
      <t>ホドガヤク</t>
    </rPh>
    <rPh sb="8" eb="11">
      <t>イワイチョウ</t>
    </rPh>
    <phoneticPr fontId="1"/>
  </si>
  <si>
    <t>呼吸器内科、消化器内科、内分泌・糖尿病内科、腎臓・高血圧内科、リウマチ・膠原病内科、心臓血管センター内科、小児科、皮膚科、形成外科、外科、呼吸器外科、整形外科、泌尿器科、眼科、耳鼻咽喉科、救急科</t>
    <phoneticPr fontId="1"/>
  </si>
  <si>
    <t>介護居室から介護居室への移動</t>
    <phoneticPr fontId="1"/>
  </si>
  <si>
    <t>居室の移動は原則ありません｡但し、次のいずれかの場合には､変更する場合があります｡(1)	事業者がご入居者に対してより適切な介護を提供するために必要と判断した場合(2)ご入居者またはご入居者の身元引受人の申し出があり､事業者が居室の変更を承諾した場合</t>
    <phoneticPr fontId="1"/>
  </si>
  <si>
    <t xml:space="preserve">事業者の指定する医師の意見を聞く。ご入居者の同意を得る。ご入居者の身元引受人等の同意を得る。緊急止むを得ない場合を除いて、一定の観察期間を設ける。
</t>
    <phoneticPr fontId="1"/>
  </si>
  <si>
    <t>居室の費用負担について増減及び調整の有無の場合があります。不在または長期入院中においても、目的施設及び居室を終始に渡って利用し、各種サービスの提供を受ける権利を失う事はありません。</t>
    <phoneticPr fontId="1"/>
  </si>
  <si>
    <t>年齢：原則65歳以上。入居時：自立、要支援、要介護の方
心身の状況：共同生活の秩序を著しく乱す恐れがあり、通常の介護方法等ではこれを防止することができないと考えられる場合は相談となります。</t>
    <phoneticPr fontId="1"/>
  </si>
  <si>
    <t>退去日を含む30日前に解約の申し入れを行うことにより、本契約を解約することができます。</t>
    <phoneticPr fontId="1"/>
  </si>
  <si>
    <t>支払いが2か月以上滞納した場合及び契約要項に違反した場合、通常の介護及び接遇方法等著しく入居継続が困難と認められる場合。</t>
    <phoneticPr fontId="1"/>
  </si>
  <si>
    <t>1泊2日（3食おやつ付）=11,000円(うち消費税1,000円)※5泊6日まで。※家賃、管理費、食費、介護ｻｰﾋﾞｽ費含む。※個人のおむつ代や医療費、嗜好品購入費は含まず。</t>
    <phoneticPr fontId="1"/>
  </si>
  <si>
    <t>身元引受人(兼連帯保証人)を原則法定相続人から1名定め､入居者の施設に対する債務について連帯して履行の責を負う｡その際の負担限度は入居契約に定める｡入居契約解除の場合､入居者並びに居室内家財を引き取るものとする｡身元引受人が設定不可の場合は要相談｡</t>
    <phoneticPr fontId="1"/>
  </si>
  <si>
    <t>ｃ　2.5：１以上</t>
  </si>
  <si>
    <t>１　利用権方式</t>
  </si>
  <si>
    <t>４　選択方式</t>
  </si>
  <si>
    <t>１　減額なし</t>
  </si>
  <si>
    <t>価格変動､人件費上昇､提供するサービス形態の変更､コストの見直し等の勘案。</t>
    <rPh sb="0" eb="2">
      <t>カカク</t>
    </rPh>
    <rPh sb="2" eb="4">
      <t>ヘンドウ</t>
    </rPh>
    <rPh sb="5" eb="8">
      <t>ジンケンヒ</t>
    </rPh>
    <rPh sb="8" eb="10">
      <t>ジョウショウ</t>
    </rPh>
    <rPh sb="11" eb="13">
      <t>テイキョウ</t>
    </rPh>
    <rPh sb="19" eb="21">
      <t>ケイタイ</t>
    </rPh>
    <rPh sb="22" eb="24">
      <t>ヘンコウ</t>
    </rPh>
    <rPh sb="29" eb="31">
      <t>ミナオ</t>
    </rPh>
    <rPh sb="32" eb="33">
      <t>トウ</t>
    </rPh>
    <phoneticPr fontId="1"/>
  </si>
  <si>
    <t>運営懇談会を開催し入居者又は身元引受人の意見を聴き、入居者又は身元引受人の同意を得る。</t>
    <phoneticPr fontId="1"/>
  </si>
  <si>
    <t>要介護２</t>
    <rPh sb="0" eb="1">
      <t>ヨウ</t>
    </rPh>
    <rPh sb="1" eb="3">
      <t>カイゴ</t>
    </rPh>
    <phoneticPr fontId="1"/>
  </si>
  <si>
    <t>建物賃借料または相当額、設備備品費､借入利息等を基礎として1室あたりの家賃を算出した。</t>
    <rPh sb="0" eb="2">
      <t>タテモノ</t>
    </rPh>
    <rPh sb="2" eb="5">
      <t>チンシャクリョウ</t>
    </rPh>
    <rPh sb="8" eb="10">
      <t>ソウトウ</t>
    </rPh>
    <rPh sb="10" eb="11">
      <t>ガク</t>
    </rPh>
    <rPh sb="12" eb="14">
      <t>セツビ</t>
    </rPh>
    <rPh sb="14" eb="17">
      <t>ビヒンヒ</t>
    </rPh>
    <rPh sb="18" eb="20">
      <t>カリイレ</t>
    </rPh>
    <rPh sb="20" eb="22">
      <t>リソク</t>
    </rPh>
    <rPh sb="22" eb="23">
      <t>トウ</t>
    </rPh>
    <rPh sb="24" eb="26">
      <t>キソ</t>
    </rPh>
    <rPh sb="30" eb="31">
      <t>シツ</t>
    </rPh>
    <rPh sb="35" eb="37">
      <t>ヤチン</t>
    </rPh>
    <rPh sb="38" eb="40">
      <t>サンシュツ</t>
    </rPh>
    <phoneticPr fontId="1"/>
  </si>
  <si>
    <t>朝食302円(うち消費税22円)昼食421円(うち消費税31円)おやつ108円(うち消費税8円)夕食356円(うち消費税26円)1日1,087円(うち消費税87円)</t>
    <phoneticPr fontId="1"/>
  </si>
  <si>
    <t>水道光熱費、共用施設維持管理費は共益費に含まれる。</t>
    <phoneticPr fontId="1"/>
  </si>
  <si>
    <t>医療費､おむつ代､個別的な外出介助(通院､買い物等)､個別的な買物等代行､実費でかかるものとして､個人用の日用品等､クラブ活動等にかかる費用等があります｡TV･NHK受信料･インターネット接続料。</t>
    <rPh sb="83" eb="86">
      <t>ジュシンリョウ</t>
    </rPh>
    <rPh sb="94" eb="96">
      <t>セツゾク</t>
    </rPh>
    <rPh sb="96" eb="97">
      <t>リョウ</t>
    </rPh>
    <phoneticPr fontId="1"/>
  </si>
  <si>
    <t>介護報酬の1割か2割か3割負担</t>
    <rPh sb="0" eb="2">
      <t>カイゴ</t>
    </rPh>
    <rPh sb="2" eb="4">
      <t>ホウシュウ</t>
    </rPh>
    <rPh sb="6" eb="7">
      <t>ワリ</t>
    </rPh>
    <rPh sb="9" eb="10">
      <t>ワリ</t>
    </rPh>
    <rPh sb="12" eb="13">
      <t>ワリ</t>
    </rPh>
    <rPh sb="13" eb="15">
      <t>フタン</t>
    </rPh>
    <phoneticPr fontId="1"/>
  </si>
  <si>
    <t>簡易生命表と､ツクイに入居しているまたは､していたお客様の平均余寿命を基礎に､概ね50％のお客様の入居が継続していることが想定さる期間を算出(72か月)</t>
    <rPh sb="0" eb="2">
      <t>カンイ</t>
    </rPh>
    <rPh sb="2" eb="4">
      <t>セイメイ</t>
    </rPh>
    <rPh sb="4" eb="5">
      <t>ヒョウ</t>
    </rPh>
    <rPh sb="11" eb="13">
      <t>ニュウキョ</t>
    </rPh>
    <rPh sb="26" eb="28">
      <t>キャクサマ</t>
    </rPh>
    <rPh sb="29" eb="31">
      <t>ヘイキン</t>
    </rPh>
    <rPh sb="31" eb="32">
      <t>ヨ</t>
    </rPh>
    <rPh sb="32" eb="34">
      <t>ジュミョウ</t>
    </rPh>
    <rPh sb="35" eb="37">
      <t>キソ</t>
    </rPh>
    <rPh sb="39" eb="40">
      <t>オオム</t>
    </rPh>
    <rPh sb="46" eb="48">
      <t>キャクサマ</t>
    </rPh>
    <rPh sb="49" eb="51">
      <t>ニュウキョ</t>
    </rPh>
    <rPh sb="52" eb="54">
      <t>ケイゾク</t>
    </rPh>
    <rPh sb="61" eb="63">
      <t>ソウテイ</t>
    </rPh>
    <rPh sb="65" eb="67">
      <t>キカン</t>
    </rPh>
    <rPh sb="68" eb="70">
      <t>サンシュツ</t>
    </rPh>
    <rPh sb="74" eb="75">
      <t>ゲツ</t>
    </rPh>
    <phoneticPr fontId="1"/>
  </si>
  <si>
    <t>1,008,000～2,688,000</t>
    <phoneticPr fontId="1"/>
  </si>
  <si>
    <t>（前払金の額）－（前払金の1日あたりも額×契約開始日から起算して契約終了までの日数）</t>
    <phoneticPr fontId="1"/>
  </si>
  <si>
    <t>２　連帯保証を行う銀行等</t>
  </si>
  <si>
    <t>みずほ銀行</t>
    <rPh sb="3" eb="5">
      <t>ギンコウ</t>
    </rPh>
    <phoneticPr fontId="1"/>
  </si>
  <si>
    <t>在宅復帰・療養型施設</t>
    <rPh sb="0" eb="2">
      <t>ザイタク</t>
    </rPh>
    <rPh sb="2" eb="4">
      <t>フッキ</t>
    </rPh>
    <rPh sb="5" eb="8">
      <t>リョウヨウガタ</t>
    </rPh>
    <rPh sb="8" eb="10">
      <t>シセツ</t>
    </rPh>
    <phoneticPr fontId="1"/>
  </si>
  <si>
    <t>本社（本社お客様相談室）</t>
    <phoneticPr fontId="1"/>
  </si>
  <si>
    <t>0120</t>
    <phoneticPr fontId="1"/>
  </si>
  <si>
    <t>294</t>
    <phoneticPr fontId="1"/>
  </si>
  <si>
    <t>275</t>
    <phoneticPr fontId="1"/>
  </si>
  <si>
    <t>横浜市健康福祉局高齢健康福祉部高齢施設課</t>
    <phoneticPr fontId="1"/>
  </si>
  <si>
    <t>671</t>
    <phoneticPr fontId="1"/>
  </si>
  <si>
    <t>3923</t>
    <phoneticPr fontId="1"/>
  </si>
  <si>
    <t>神奈川県国民健康保険団体連合会介護保険課介護苦情係</t>
    <phoneticPr fontId="1"/>
  </si>
  <si>
    <t>329</t>
    <phoneticPr fontId="1"/>
  </si>
  <si>
    <t>3447</t>
    <phoneticPr fontId="1"/>
  </si>
  <si>
    <t>本社（有料老人ホーム専用）</t>
    <phoneticPr fontId="1"/>
  </si>
  <si>
    <t>291</t>
    <phoneticPr fontId="1"/>
  </si>
  <si>
    <t>605</t>
    <phoneticPr fontId="1"/>
  </si>
  <si>
    <t>損害保険ジャパン株式会社(介護福祉事業者向け賠償責任保険)</t>
    <rPh sb="13" eb="15">
      <t>カイゴ</t>
    </rPh>
    <rPh sb="15" eb="17">
      <t>フクシ</t>
    </rPh>
    <rPh sb="17" eb="19">
      <t>ジギョウ</t>
    </rPh>
    <rPh sb="19" eb="20">
      <t>シャ</t>
    </rPh>
    <rPh sb="20" eb="21">
      <t>ム</t>
    </rPh>
    <rPh sb="22" eb="24">
      <t>バイショウ</t>
    </rPh>
    <rPh sb="24" eb="26">
      <t>セキニン</t>
    </rPh>
    <rPh sb="26" eb="28">
      <t>ホケン</t>
    </rPh>
    <phoneticPr fontId="1"/>
  </si>
  <si>
    <t>事故対応マニュアルに基づく</t>
    <phoneticPr fontId="1"/>
  </si>
  <si>
    <t>２　入居希望者に交付</t>
  </si>
  <si>
    <t>１　入居希望者に公開</t>
  </si>
  <si>
    <t>ツクイ横浜緑</t>
    <phoneticPr fontId="1"/>
  </si>
  <si>
    <t>〒226-0013 
横浜市緑区寺山町87-14</t>
    <phoneticPr fontId="1"/>
  </si>
  <si>
    <t>ツクイ横浜南浅間</t>
    <phoneticPr fontId="1"/>
  </si>
  <si>
    <t xml:space="preserve">〒220-0074
横浜市西区南浅間町21-1 </t>
    <phoneticPr fontId="1"/>
  </si>
  <si>
    <t>ツクイ藤沢訪問看護ST</t>
    <phoneticPr fontId="1"/>
  </si>
  <si>
    <t>〒251-0021
藤沢市鵠沼神明1-5-16　ケインズビル4階</t>
    <phoneticPr fontId="1"/>
  </si>
  <si>
    <t>ツクイ横浜矢向</t>
    <phoneticPr fontId="1"/>
  </si>
  <si>
    <t xml:space="preserve">〒230-0001 
横浜市鶴見区矢向5-9-23 健ナビメディカルモール1Ｆ  </t>
    <phoneticPr fontId="1"/>
  </si>
  <si>
    <t>ツクイ・サンシャイン保土ヶ谷</t>
    <phoneticPr fontId="1"/>
  </si>
  <si>
    <t xml:space="preserve">〒240-0025
 横浜市保土ケ谷区狩場町164-37 </t>
    <phoneticPr fontId="1"/>
  </si>
  <si>
    <t>ツクイ新百合ヶ丘駅前</t>
    <phoneticPr fontId="1"/>
  </si>
  <si>
    <t>〒215-0004 
川崎市麻生区万福寺1-15-10レオーダ新百合ヶ丘２階</t>
    <phoneticPr fontId="1"/>
  </si>
  <si>
    <t>ツクイ武蔵中原</t>
    <phoneticPr fontId="1"/>
  </si>
  <si>
    <t>〒211-0041
 川崎市中原区下小田中5丁目12ー22</t>
    <phoneticPr fontId="1"/>
  </si>
  <si>
    <t>三浦営業所</t>
    <phoneticPr fontId="1"/>
  </si>
  <si>
    <t xml:space="preserve">〒238-0224
三浦市三崎町諸磯858-1 </t>
    <phoneticPr fontId="1"/>
  </si>
  <si>
    <t>ツクイ横浜中央ケアプランセンター</t>
    <phoneticPr fontId="1"/>
  </si>
  <si>
    <t>〒240-0065
 横浜市保土ヶ谷区和田1-12-17ホーユウパレス和田町202号</t>
    <phoneticPr fontId="1"/>
  </si>
  <si>
    <t xml:space="preserve">ツクイ・サンシャイン保土ヶ谷
 </t>
    <phoneticPr fontId="1"/>
  </si>
  <si>
    <t>三浦営業所　</t>
    <phoneticPr fontId="1"/>
  </si>
  <si>
    <t>ツクイ横浜緑</t>
    <rPh sb="3" eb="5">
      <t>ヨコハマ</t>
    </rPh>
    <rPh sb="5" eb="6">
      <t>ミドリ</t>
    </rPh>
    <phoneticPr fontId="1"/>
  </si>
  <si>
    <t>〒226-0013
横浜市緑区寺山町87-14</t>
    <rPh sb="10" eb="13">
      <t>ヨコハマシ</t>
    </rPh>
    <rPh sb="13" eb="15">
      <t>ミドリク</t>
    </rPh>
    <rPh sb="15" eb="17">
      <t>テラヤマ</t>
    </rPh>
    <rPh sb="17" eb="18">
      <t>チョウ</t>
    </rPh>
    <phoneticPr fontId="1"/>
  </si>
  <si>
    <t>ツクイ横浜矢向</t>
    <rPh sb="3" eb="5">
      <t>ヨコハマ</t>
    </rPh>
    <rPh sb="5" eb="7">
      <t>ヤコウ</t>
    </rPh>
    <phoneticPr fontId="1"/>
  </si>
  <si>
    <t>〒230-0001
横浜市鶴見区矢向5-9-23健ナビメディカルモール1Ｆ</t>
    <rPh sb="10" eb="13">
      <t>ヨコハマシ</t>
    </rPh>
    <rPh sb="13" eb="16">
      <t>ツルミク</t>
    </rPh>
    <rPh sb="16" eb="18">
      <t>ヤコウ</t>
    </rPh>
    <rPh sb="24" eb="25">
      <t>ケン</t>
    </rPh>
    <phoneticPr fontId="1"/>
  </si>
  <si>
    <t>必要時実費</t>
    <rPh sb="0" eb="3">
      <t>ヒツヨウジ</t>
    </rPh>
    <rPh sb="3" eb="5">
      <t>ジッピ</t>
    </rPh>
    <phoneticPr fontId="1"/>
  </si>
  <si>
    <t>1,650円(内消費税150円)/回</t>
    <rPh sb="1" eb="6">
      <t>650エン</t>
    </rPh>
    <rPh sb="7" eb="8">
      <t>ウチ</t>
    </rPh>
    <rPh sb="8" eb="11">
      <t>ショウヒゼイ</t>
    </rPh>
    <rPh sb="14" eb="15">
      <t>エン</t>
    </rPh>
    <rPh sb="17" eb="18">
      <t>カイ</t>
    </rPh>
    <phoneticPr fontId="1"/>
  </si>
  <si>
    <t>週3回以上を希望された場合</t>
    <rPh sb="0" eb="1">
      <t>シュウ</t>
    </rPh>
    <rPh sb="2" eb="5">
      <t>カイイジョウ</t>
    </rPh>
    <rPh sb="6" eb="8">
      <t>キボウ</t>
    </rPh>
    <rPh sb="11" eb="13">
      <t>バアイ</t>
    </rPh>
    <phoneticPr fontId="1"/>
  </si>
  <si>
    <t>2,640円(内消費税240円)/回</t>
    <rPh sb="5" eb="6">
      <t>エン</t>
    </rPh>
    <rPh sb="7" eb="8">
      <t>ウチ</t>
    </rPh>
    <rPh sb="8" eb="11">
      <t>ショウヒゼイ</t>
    </rPh>
    <rPh sb="14" eb="15">
      <t>エン</t>
    </rPh>
    <rPh sb="17" eb="18">
      <t>カイ</t>
    </rPh>
    <phoneticPr fontId="1"/>
  </si>
  <si>
    <t>1,650円(内消費税150円)/30分</t>
    <rPh sb="19" eb="20">
      <t>フン</t>
    </rPh>
    <phoneticPr fontId="1"/>
  </si>
  <si>
    <t>協力医療機関以外の通院や入院時の介助は、左記の通り費用が発生いたします。</t>
    <rPh sb="20" eb="21">
      <t>サ</t>
    </rPh>
    <phoneticPr fontId="1"/>
  </si>
  <si>
    <t>実費</t>
    <rPh sb="0" eb="2">
      <t>ジッピ</t>
    </rPh>
    <phoneticPr fontId="1"/>
  </si>
  <si>
    <t>ドライクリーニングが必要な場合</t>
    <rPh sb="10" eb="12">
      <t>ヒツヨウ</t>
    </rPh>
    <rPh sb="13" eb="15">
      <t>バアイ</t>
    </rPh>
    <phoneticPr fontId="1"/>
  </si>
  <si>
    <t>121円(内消費税11円)242円(内消費税22円)362円(内消費税32円)</t>
    <rPh sb="3" eb="4">
      <t>エン</t>
    </rPh>
    <rPh sb="5" eb="6">
      <t>ウチ</t>
    </rPh>
    <rPh sb="6" eb="9">
      <t>ショウヒゼイ</t>
    </rPh>
    <rPh sb="11" eb="12">
      <t>エン</t>
    </rPh>
    <rPh sb="16" eb="17">
      <t>エン</t>
    </rPh>
    <rPh sb="18" eb="19">
      <t>ウチ</t>
    </rPh>
    <rPh sb="19" eb="22">
      <t>ショウヒゼイ</t>
    </rPh>
    <rPh sb="24" eb="25">
      <t>エン</t>
    </rPh>
    <rPh sb="29" eb="30">
      <t>エン</t>
    </rPh>
    <rPh sb="31" eb="32">
      <t>ウチ</t>
    </rPh>
    <rPh sb="32" eb="35">
      <t>ショウヒゼイ</t>
    </rPh>
    <rPh sb="37" eb="38">
      <t>エン</t>
    </rPh>
    <phoneticPr fontId="1"/>
  </si>
  <si>
    <t>外部ｻｰﾋﾞｽ</t>
    <rPh sb="0" eb="2">
      <t>ガイブ</t>
    </rPh>
    <phoneticPr fontId="1"/>
  </si>
  <si>
    <t>1,650円(内消費税150円)/30分</t>
    <phoneticPr fontId="1"/>
  </si>
  <si>
    <t>施設で定めた日・場所</t>
    <rPh sb="0" eb="2">
      <t>シセツ</t>
    </rPh>
    <rPh sb="3" eb="4">
      <t>サダ</t>
    </rPh>
    <rPh sb="6" eb="7">
      <t>ヒ</t>
    </rPh>
    <rPh sb="8" eb="10">
      <t>バショ</t>
    </rPh>
    <phoneticPr fontId="1"/>
  </si>
  <si>
    <t>年2回</t>
    <rPh sb="0" eb="1">
      <t>ネン</t>
    </rPh>
    <rPh sb="2" eb="3">
      <t>カイ</t>
    </rPh>
    <phoneticPr fontId="1"/>
  </si>
  <si>
    <t>左記の通り費用が発生いたします。</t>
    <rPh sb="0" eb="1">
      <t>サ</t>
    </rPh>
    <phoneticPr fontId="1"/>
  </si>
  <si>
    <t>介護福祉士</t>
    <rPh sb="0" eb="5">
      <t>カイゴフクシシ</t>
    </rPh>
    <phoneticPr fontId="1"/>
  </si>
  <si>
    <t>神奈川県横浜市保土ヶ谷区狩場町164-37</t>
    <rPh sb="0" eb="4">
      <t>カナガワケン</t>
    </rPh>
    <rPh sb="4" eb="7">
      <t>ヨコハマシ</t>
    </rPh>
    <rPh sb="7" eb="15">
      <t>ホドガヤクカリバチョウ</t>
    </rPh>
    <phoneticPr fontId="1"/>
  </si>
  <si>
    <t>自立（生活サポート費）2,420円/日(うち消費税220円)
入居時及び入居後自立と判断された場合の生活支援費（生活サポート費）となります。</t>
    <phoneticPr fontId="1"/>
  </si>
  <si>
    <t>つくい・さんしゃいんほどがや</t>
    <phoneticPr fontId="1"/>
  </si>
  <si>
    <t>事務管理部門の人件費及び事務費、その他の人件費、厨房管理費及び備品</t>
    <phoneticPr fontId="1"/>
  </si>
  <si>
    <t>2024年度の顧客満足度調査（CS調査）
11/15(金)～12/22(日)</t>
    <phoneticPr fontId="1"/>
  </si>
  <si>
    <t>食事サービス
株式会社グリーンヘルスケアサービスに委託
東京都新宿区西新宿3‐20‐2
東京オペラシティタワー17F
Tel: 03‐3379‐1257  
Fax:03‐5350‐7728</t>
    <phoneticPr fontId="1"/>
  </si>
  <si>
    <t>（（前払金の額）－（想定居住期間を超えて契約が継続する場合に備えてツクイが受領する額））÷想定居住期間の日数－入居期間の日数</t>
    <rPh sb="6" eb="7">
      <t>ガク</t>
    </rPh>
    <rPh sb="10" eb="12">
      <t>ソウテイ</t>
    </rPh>
    <rPh sb="12" eb="14">
      <t>キョジュウ</t>
    </rPh>
    <rPh sb="14" eb="16">
      <t>キカン</t>
    </rPh>
    <rPh sb="17" eb="18">
      <t>コ</t>
    </rPh>
    <rPh sb="20" eb="22">
      <t>ケイヤク</t>
    </rPh>
    <rPh sb="23" eb="25">
      <t>ケイゾク</t>
    </rPh>
    <rPh sb="27" eb="29">
      <t>バアイ</t>
    </rPh>
    <rPh sb="30" eb="31">
      <t>ソナ</t>
    </rPh>
    <rPh sb="37" eb="39">
      <t>ジュリョウ</t>
    </rPh>
    <rPh sb="41" eb="42">
      <t>ガク</t>
    </rPh>
    <phoneticPr fontId="1"/>
  </si>
  <si>
    <t>医療法人社団神星会港北ニュータウン診療所</t>
    <rPh sb="0" eb="2">
      <t>イリョウ</t>
    </rPh>
    <rPh sb="2" eb="4">
      <t>ホウジン</t>
    </rPh>
    <rPh sb="4" eb="6">
      <t>シャダン</t>
    </rPh>
    <rPh sb="6" eb="7">
      <t>ジン</t>
    </rPh>
    <rPh sb="7" eb="8">
      <t>セイ</t>
    </rPh>
    <rPh sb="8" eb="9">
      <t>カイ</t>
    </rPh>
    <rPh sb="9" eb="11">
      <t>コウホク</t>
    </rPh>
    <rPh sb="17" eb="20">
      <t>シンリョウジョ</t>
    </rPh>
    <phoneticPr fontId="1"/>
  </si>
  <si>
    <t>医療法人財団名理会東戸塚記念病院</t>
    <rPh sb="0" eb="4">
      <t>イリョウホウジン</t>
    </rPh>
    <rPh sb="4" eb="6">
      <t>ザイダン</t>
    </rPh>
    <rPh sb="6" eb="7">
      <t>ナ</t>
    </rPh>
    <rPh sb="7" eb="9">
      <t>リカイ</t>
    </rPh>
    <rPh sb="9" eb="10">
      <t>ヒガシ</t>
    </rPh>
    <phoneticPr fontId="1"/>
  </si>
  <si>
    <t>一般財団法人育生会横浜病院</t>
    <rPh sb="0" eb="2">
      <t>イッパン</t>
    </rPh>
    <rPh sb="2" eb="4">
      <t>ザイダン</t>
    </rPh>
    <rPh sb="4" eb="6">
      <t>ホウジン</t>
    </rPh>
    <phoneticPr fontId="1"/>
  </si>
  <si>
    <t>1410092010183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</si>
</sst>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49" xfId="0" applyFont="1" applyBorder="1" applyAlignment="1" applyProtection="1">
      <alignment horizontal="left" vertical="top" wrapText="1"/>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2024</v>
      </c>
      <c r="G4" s="128"/>
      <c r="H4" s="33" t="s">
        <v>466</v>
      </c>
      <c r="I4" s="128">
        <v>12</v>
      </c>
      <c r="J4" s="128"/>
      <c r="K4" s="33" t="s">
        <v>2448</v>
      </c>
      <c r="L4" s="128">
        <v>25</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2693</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2540</v>
      </c>
      <c r="K16" s="229"/>
      <c r="L16" s="229"/>
      <c r="M16" s="229"/>
      <c r="N16" s="229"/>
      <c r="O16" s="229"/>
      <c r="P16" s="230"/>
    </row>
    <row r="17" spans="1:20" ht="20.100000000000001" customHeight="1">
      <c r="B17" s="130" t="s">
        <v>6</v>
      </c>
      <c r="C17" s="76"/>
      <c r="D17" s="76"/>
      <c r="E17" s="116"/>
      <c r="F17" s="34" t="s">
        <v>13</v>
      </c>
      <c r="G17" s="31">
        <v>233</v>
      </c>
      <c r="H17" s="35" t="s">
        <v>469</v>
      </c>
      <c r="I17" s="32">
        <v>2</v>
      </c>
      <c r="J17" s="132"/>
      <c r="K17" s="133"/>
      <c r="L17" s="133"/>
      <c r="M17" s="133"/>
      <c r="N17" s="133"/>
      <c r="O17" s="133"/>
      <c r="P17" s="134"/>
      <c r="S17" s="15" t="str">
        <f>IF(OR(G17="",I17=""),"未記入","")</f>
        <v/>
      </c>
    </row>
    <row r="18" spans="1:20" ht="57.75" customHeight="1">
      <c r="B18" s="131"/>
      <c r="C18" s="118"/>
      <c r="D18" s="118"/>
      <c r="E18" s="119"/>
      <c r="F18" s="91" t="s">
        <v>2541</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2542</v>
      </c>
      <c r="M19" s="35" t="s">
        <v>469</v>
      </c>
      <c r="N19" s="63" t="s">
        <v>2543</v>
      </c>
      <c r="O19" s="133"/>
      <c r="P19" s="134"/>
      <c r="Q19" s="12"/>
    </row>
    <row r="20" spans="1:20" ht="20.100000000000001" customHeight="1">
      <c r="B20" s="135"/>
      <c r="C20" s="136"/>
      <c r="D20" s="136"/>
      <c r="E20" s="137"/>
      <c r="F20" s="90" t="s">
        <v>15</v>
      </c>
      <c r="G20" s="90"/>
      <c r="H20" s="90"/>
      <c r="I20" s="90"/>
      <c r="J20" s="64" t="s">
        <v>2533</v>
      </c>
      <c r="K20" s="35" t="s">
        <v>469</v>
      </c>
      <c r="L20" s="63" t="s">
        <v>2542</v>
      </c>
      <c r="M20" s="35" t="s">
        <v>469</v>
      </c>
      <c r="N20" s="63" t="s">
        <v>2544</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2546</v>
      </c>
      <c r="K23" s="159"/>
      <c r="L23" s="160" t="s">
        <v>2545</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2547</v>
      </c>
      <c r="K24" s="81"/>
      <c r="L24" s="81"/>
      <c r="M24" s="81"/>
      <c r="N24" s="81"/>
      <c r="O24" s="82"/>
      <c r="P24" s="83"/>
    </row>
    <row r="25" spans="1:20" ht="20.100000000000001" customHeight="1">
      <c r="B25" s="131"/>
      <c r="C25" s="118"/>
      <c r="D25" s="118"/>
      <c r="E25" s="119"/>
      <c r="F25" s="193" t="s">
        <v>18</v>
      </c>
      <c r="G25" s="193"/>
      <c r="H25" s="90"/>
      <c r="I25" s="90"/>
      <c r="J25" s="81" t="s">
        <v>2548</v>
      </c>
      <c r="K25" s="81"/>
      <c r="L25" s="81"/>
      <c r="M25" s="81"/>
      <c r="N25" s="81"/>
      <c r="O25" s="82"/>
      <c r="P25" s="83"/>
    </row>
    <row r="26" spans="1:20" ht="20.100000000000001" customHeight="1">
      <c r="B26" s="152" t="s">
        <v>9</v>
      </c>
      <c r="C26" s="90"/>
      <c r="D26" s="90"/>
      <c r="E26" s="90"/>
      <c r="F26" s="165">
        <v>2020</v>
      </c>
      <c r="G26" s="166"/>
      <c r="H26" s="35" t="s">
        <v>466</v>
      </c>
      <c r="I26" s="166">
        <v>5</v>
      </c>
      <c r="J26" s="166"/>
      <c r="K26" s="35" t="s">
        <v>467</v>
      </c>
      <c r="L26" s="166">
        <v>18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2685</v>
      </c>
      <c r="I31" s="189"/>
      <c r="J31" s="189"/>
      <c r="K31" s="189"/>
      <c r="L31" s="189"/>
      <c r="M31" s="189"/>
      <c r="N31" s="189"/>
      <c r="O31" s="189"/>
      <c r="P31" s="190"/>
      <c r="S31" s="15" t="str">
        <f>IF(H31="","未記入","")</f>
        <v/>
      </c>
    </row>
    <row r="32" spans="1:20" ht="39" customHeight="1">
      <c r="B32" s="131"/>
      <c r="C32" s="118"/>
      <c r="D32" s="118"/>
      <c r="E32" s="119"/>
      <c r="F32" s="156" t="s">
        <v>2539</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240</v>
      </c>
      <c r="H33" s="35" t="s">
        <v>469</v>
      </c>
      <c r="I33" s="32">
        <v>25</v>
      </c>
      <c r="J33" s="104"/>
      <c r="K33" s="104"/>
      <c r="L33" s="104"/>
      <c r="M33" s="104"/>
      <c r="N33" s="104"/>
      <c r="O33" s="104"/>
      <c r="P33" s="171"/>
      <c r="S33" s="15" t="str">
        <f>IF(OR(G33="",I33=""),"未記入","")</f>
        <v/>
      </c>
    </row>
    <row r="34" spans="2:20" ht="58.5" customHeight="1">
      <c r="B34" s="131"/>
      <c r="C34" s="118"/>
      <c r="D34" s="118"/>
      <c r="E34" s="119"/>
      <c r="F34" s="91" t="s">
        <v>2683</v>
      </c>
      <c r="G34" s="91"/>
      <c r="H34" s="91"/>
      <c r="I34" s="91"/>
      <c r="J34" s="91"/>
      <c r="K34" s="91"/>
      <c r="L34" s="91"/>
      <c r="M34" s="91"/>
      <c r="N34" s="91"/>
      <c r="O34" s="87"/>
      <c r="P34" s="172"/>
      <c r="S34" s="15" t="str">
        <f>IF(F34="","未記入","")</f>
        <v/>
      </c>
    </row>
    <row r="35" spans="2:20" ht="58.5" customHeight="1">
      <c r="B35" s="173" t="s">
        <v>551</v>
      </c>
      <c r="C35" s="79"/>
      <c r="D35" s="79"/>
      <c r="E35" s="80"/>
      <c r="F35" s="91" t="s">
        <v>2539</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1304</v>
      </c>
      <c r="M36" s="176"/>
      <c r="N36" s="176"/>
      <c r="O36" s="176"/>
      <c r="P36" s="177"/>
      <c r="S36" s="15" t="str">
        <f>IF(OR(H36="",L36=""),"未記入","")</f>
        <v/>
      </c>
    </row>
    <row r="37" spans="2:20" ht="39.75" customHeight="1">
      <c r="B37" s="152" t="s">
        <v>24</v>
      </c>
      <c r="C37" s="90"/>
      <c r="D37" s="90"/>
      <c r="E37" s="90"/>
      <c r="F37" s="204" t="s">
        <v>26</v>
      </c>
      <c r="G37" s="204"/>
      <c r="H37" s="204"/>
      <c r="I37" s="204"/>
      <c r="J37" s="160" t="s">
        <v>2549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2534</v>
      </c>
      <c r="M43" s="35" t="s">
        <v>469</v>
      </c>
      <c r="N43" s="11" t="s">
        <v>2535</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2536</v>
      </c>
      <c r="M44" s="35" t="s">
        <v>469</v>
      </c>
      <c r="N44" s="63" t="s">
        <v>2537</v>
      </c>
      <c r="O44" s="133"/>
      <c r="P44" s="134"/>
    </row>
    <row r="45" spans="2:20" ht="20.100000000000001" customHeight="1">
      <c r="B45" s="152"/>
      <c r="C45" s="90"/>
      <c r="D45" s="90"/>
      <c r="E45" s="90"/>
      <c r="F45" s="100" t="s">
        <v>411</v>
      </c>
      <c r="G45" s="138"/>
      <c r="H45" s="138"/>
      <c r="I45" s="101"/>
      <c r="J45" s="82" t="s">
        <v>2551</v>
      </c>
      <c r="K45" s="98"/>
      <c r="L45" s="98"/>
      <c r="M45" s="35" t="s">
        <v>465</v>
      </c>
      <c r="N45" s="98" t="s">
        <v>2552</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2554</v>
      </c>
      <c r="K47" s="159"/>
      <c r="L47" s="160" t="s">
        <v>2553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2538</v>
      </c>
      <c r="K49" s="81"/>
      <c r="L49" s="81"/>
      <c r="M49" s="81"/>
      <c r="N49" s="81"/>
      <c r="O49" s="82"/>
      <c r="P49" s="83"/>
    </row>
    <row r="50" spans="1:20" ht="20.100000000000001" customHeight="1">
      <c r="B50" s="194" t="s">
        <v>28</v>
      </c>
      <c r="C50" s="195"/>
      <c r="D50" s="195"/>
      <c r="E50" s="195"/>
      <c r="F50" s="195"/>
      <c r="G50" s="195"/>
      <c r="H50" s="195"/>
      <c r="I50" s="195"/>
      <c r="J50" s="165">
        <v>2003</v>
      </c>
      <c r="K50" s="166"/>
      <c r="L50" s="35" t="s">
        <v>466</v>
      </c>
      <c r="M50" s="61">
        <v>10</v>
      </c>
      <c r="N50" s="35" t="s">
        <v>467</v>
      </c>
      <c r="O50" s="61">
        <v>31</v>
      </c>
      <c r="P50" s="37" t="s">
        <v>468</v>
      </c>
      <c r="S50" s="15" t="str">
        <f>IF(OR(J50="",M50="",O50=""),"未記入","")</f>
        <v/>
      </c>
    </row>
    <row r="51" spans="1:20" ht="20.100000000000001" customHeight="1" thickBot="1">
      <c r="B51" s="196" t="s">
        <v>29</v>
      </c>
      <c r="C51" s="197"/>
      <c r="D51" s="197"/>
      <c r="E51" s="197"/>
      <c r="F51" s="197"/>
      <c r="G51" s="197"/>
      <c r="H51" s="197"/>
      <c r="I51" s="197"/>
      <c r="J51" s="198">
        <v>2020</v>
      </c>
      <c r="K51" s="199"/>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2556</v>
      </c>
      <c r="K55" s="229"/>
      <c r="L55" s="229"/>
      <c r="M55" s="229"/>
      <c r="N55" s="229"/>
      <c r="O55" s="229"/>
      <c r="P55" s="230"/>
    </row>
    <row r="56" spans="1:20" ht="20.100000000000001" customHeight="1">
      <c r="B56" s="222"/>
      <c r="C56" s="223"/>
      <c r="D56" s="224"/>
      <c r="E56" s="90" t="s">
        <v>33</v>
      </c>
      <c r="F56" s="90"/>
      <c r="G56" s="90"/>
      <c r="H56" s="90"/>
      <c r="I56" s="90"/>
      <c r="J56" s="82" t="s">
        <v>2557</v>
      </c>
      <c r="K56" s="98"/>
      <c r="L56" s="98"/>
      <c r="M56" s="98"/>
      <c r="N56" s="98"/>
      <c r="O56" s="98"/>
      <c r="P56" s="99"/>
    </row>
    <row r="57" spans="1:20" ht="20.100000000000001" customHeight="1">
      <c r="B57" s="222"/>
      <c r="C57" s="223"/>
      <c r="D57" s="224"/>
      <c r="E57" s="90" t="s">
        <v>34</v>
      </c>
      <c r="F57" s="90"/>
      <c r="G57" s="90"/>
      <c r="H57" s="90"/>
      <c r="I57" s="90"/>
      <c r="J57" s="165">
        <v>2020</v>
      </c>
      <c r="K57" s="166"/>
      <c r="L57" s="35" t="s">
        <v>466</v>
      </c>
      <c r="M57" s="61">
        <v>10</v>
      </c>
      <c r="N57" s="35" t="s">
        <v>467</v>
      </c>
      <c r="O57" s="61">
        <v>1</v>
      </c>
      <c r="P57" s="37" t="s">
        <v>468</v>
      </c>
    </row>
    <row r="58" spans="1:20" ht="20.100000000000001" customHeight="1" thickBot="1">
      <c r="B58" s="225"/>
      <c r="C58" s="226"/>
      <c r="D58" s="227"/>
      <c r="E58" s="182" t="s">
        <v>35</v>
      </c>
      <c r="F58" s="182"/>
      <c r="G58" s="182"/>
      <c r="H58" s="182"/>
      <c r="I58" s="182"/>
      <c r="J58" s="198">
        <v>2020</v>
      </c>
      <c r="K58" s="199"/>
      <c r="L58" s="36" t="s">
        <v>466</v>
      </c>
      <c r="M58" s="62">
        <v>10</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3274.19</v>
      </c>
      <c r="H61" s="147"/>
      <c r="I61" s="147"/>
      <c r="J61" s="147"/>
      <c r="K61" s="215"/>
      <c r="L61" s="214" t="s">
        <v>497</v>
      </c>
      <c r="M61" s="202"/>
      <c r="N61" s="202"/>
      <c r="O61" s="202"/>
      <c r="P61" s="216"/>
    </row>
    <row r="62" spans="1:20" ht="20.100000000000001" customHeight="1">
      <c r="B62" s="152"/>
      <c r="C62" s="90"/>
      <c r="D62" s="75" t="s">
        <v>39</v>
      </c>
      <c r="E62" s="76"/>
      <c r="F62" s="116"/>
      <c r="G62" s="81" t="s">
        <v>2558</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2559</v>
      </c>
      <c r="L65" s="98"/>
      <c r="M65" s="98"/>
      <c r="N65" s="98"/>
      <c r="O65" s="98"/>
      <c r="P65" s="99"/>
    </row>
    <row r="66" spans="2:16" ht="20.100000000000001" customHeight="1">
      <c r="B66" s="152"/>
      <c r="C66" s="90"/>
      <c r="D66" s="205"/>
      <c r="E66" s="136"/>
      <c r="F66" s="137"/>
      <c r="G66" s="217"/>
      <c r="H66" s="75" t="s">
        <v>421</v>
      </c>
      <c r="I66" s="76"/>
      <c r="J66" s="116"/>
      <c r="K66" s="82" t="s">
        <v>2559</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2003</v>
      </c>
      <c r="L68" s="39" t="s">
        <v>466</v>
      </c>
      <c r="M68" s="61">
        <v>11</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2033</v>
      </c>
      <c r="L70" s="39" t="s">
        <v>466</v>
      </c>
      <c r="M70" s="61">
        <v>10</v>
      </c>
      <c r="N70" s="39" t="s">
        <v>467</v>
      </c>
      <c r="O70" s="61">
        <v>31</v>
      </c>
      <c r="P70" s="40" t="s">
        <v>468</v>
      </c>
    </row>
    <row r="71" spans="2:16" ht="20.100000000000001" customHeight="1">
      <c r="B71" s="152"/>
      <c r="C71" s="90"/>
      <c r="D71" s="117"/>
      <c r="E71" s="118"/>
      <c r="F71" s="119"/>
      <c r="G71" s="218"/>
      <c r="H71" s="140" t="s">
        <v>422</v>
      </c>
      <c r="I71" s="140"/>
      <c r="J71" s="141"/>
      <c r="K71" s="82" t="s">
        <v>2559</v>
      </c>
      <c r="L71" s="98"/>
      <c r="M71" s="98"/>
      <c r="N71" s="98"/>
      <c r="O71" s="98"/>
      <c r="P71" s="99"/>
    </row>
    <row r="72" spans="2:16" ht="20.100000000000001" customHeight="1">
      <c r="B72" s="433" t="s">
        <v>2356</v>
      </c>
      <c r="C72" s="434"/>
      <c r="D72" s="75" t="s">
        <v>40</v>
      </c>
      <c r="E72" s="76"/>
      <c r="F72" s="116"/>
      <c r="G72" s="132" t="s">
        <v>41</v>
      </c>
      <c r="H72" s="133"/>
      <c r="I72" s="133"/>
      <c r="J72" s="231"/>
      <c r="K72" s="82">
        <v>4630.62</v>
      </c>
      <c r="L72" s="98"/>
      <c r="M72" s="98"/>
      <c r="N72" s="140" t="s">
        <v>472</v>
      </c>
      <c r="O72" s="140"/>
      <c r="P72" s="200"/>
    </row>
    <row r="73" spans="2:16" ht="20.100000000000001" customHeight="1">
      <c r="B73" s="435"/>
      <c r="C73" s="436"/>
      <c r="D73" s="117"/>
      <c r="E73" s="118"/>
      <c r="F73" s="119"/>
      <c r="G73" s="195" t="s">
        <v>42</v>
      </c>
      <c r="H73" s="195"/>
      <c r="I73" s="195"/>
      <c r="J73" s="195"/>
      <c r="K73" s="82">
        <v>4630.62</v>
      </c>
      <c r="L73" s="98"/>
      <c r="M73" s="98"/>
      <c r="N73" s="140" t="s">
        <v>472</v>
      </c>
      <c r="O73" s="140"/>
      <c r="P73" s="200"/>
    </row>
    <row r="74" spans="2:16" ht="20.100000000000001" customHeight="1">
      <c r="B74" s="435"/>
      <c r="C74" s="436"/>
      <c r="D74" s="90" t="s">
        <v>43</v>
      </c>
      <c r="E74" s="90"/>
      <c r="F74" s="90"/>
      <c r="G74" s="81" t="s">
        <v>2560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2561</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2559</v>
      </c>
      <c r="L83" s="98"/>
      <c r="M83" s="98"/>
      <c r="N83" s="98"/>
      <c r="O83" s="98"/>
      <c r="P83" s="99"/>
    </row>
    <row r="84" spans="2:19" ht="20.100000000000001" customHeight="1">
      <c r="B84" s="435"/>
      <c r="C84" s="436"/>
      <c r="D84" s="90"/>
      <c r="E84" s="90"/>
      <c r="F84" s="90"/>
      <c r="G84" s="217"/>
      <c r="H84" s="75" t="s">
        <v>421</v>
      </c>
      <c r="I84" s="76"/>
      <c r="J84" s="116"/>
      <c r="K84" s="82" t="s">
        <v>2559</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2003</v>
      </c>
      <c r="L86" s="39" t="s">
        <v>466</v>
      </c>
      <c r="M86" s="61">
        <v>11</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2033</v>
      </c>
      <c r="L88" s="39" t="s">
        <v>466</v>
      </c>
      <c r="M88" s="61">
        <v>10</v>
      </c>
      <c r="N88" s="39" t="s">
        <v>467</v>
      </c>
      <c r="O88" s="61">
        <v>31</v>
      </c>
      <c r="P88" s="40" t="s">
        <v>468</v>
      </c>
    </row>
    <row r="89" spans="2:19" ht="20.100000000000001" customHeight="1">
      <c r="B89" s="437"/>
      <c r="C89" s="438"/>
      <c r="D89" s="90"/>
      <c r="E89" s="90"/>
      <c r="F89" s="90"/>
      <c r="G89" s="218"/>
      <c r="H89" s="140" t="s">
        <v>422</v>
      </c>
      <c r="I89" s="140"/>
      <c r="J89" s="141"/>
      <c r="K89" s="82" t="s">
        <v>2559</v>
      </c>
      <c r="L89" s="98"/>
      <c r="M89" s="98"/>
      <c r="N89" s="98"/>
      <c r="O89" s="98"/>
      <c r="P89" s="99"/>
    </row>
    <row r="90" spans="2:19" ht="20.100000000000001" customHeight="1">
      <c r="B90" s="152" t="s">
        <v>45</v>
      </c>
      <c r="C90" s="90"/>
      <c r="D90" s="237" t="s">
        <v>46</v>
      </c>
      <c r="E90" s="76"/>
      <c r="F90" s="116"/>
      <c r="G90" s="81" t="s">
        <v>2562</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18.3</v>
      </c>
      <c r="K95" s="50" t="s">
        <v>472</v>
      </c>
      <c r="L95" s="82">
        <v>4</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2563</v>
      </c>
      <c r="G96" s="81"/>
      <c r="H96" s="81" t="s">
        <v>2564</v>
      </c>
      <c r="I96" s="81"/>
      <c r="J96" s="23">
        <v>18.54</v>
      </c>
      <c r="K96" s="50" t="s">
        <v>472</v>
      </c>
      <c r="L96" s="82">
        <v>84</v>
      </c>
      <c r="M96" s="159"/>
      <c r="N96" s="149" t="s">
        <v>2399</v>
      </c>
      <c r="O96" s="150"/>
      <c r="P96" s="151"/>
      <c r="S96" s="15" t="str">
        <f t="shared" ref="S96:S104" si="0">IF(OR(F96="",H96="",J96="",L96="",N96=""),IF(OR(F96&lt;&gt;"",H96&lt;&gt;"",J96&lt;&gt;"",L96&lt;&gt;"",N96&lt;&gt;""),"未記入",""),"")</f>
        <v/>
      </c>
    </row>
    <row r="97" spans="2:19" ht="20.100000000000001" customHeight="1">
      <c r="B97" s="152"/>
      <c r="C97" s="90"/>
      <c r="D97" s="90" t="s">
        <v>49</v>
      </c>
      <c r="E97" s="90"/>
      <c r="F97" s="81" t="s">
        <v>2565</v>
      </c>
      <c r="G97" s="81"/>
      <c r="H97" s="81" t="s">
        <v>2566</v>
      </c>
      <c r="I97" s="81"/>
      <c r="J97" s="23">
        <v>18.760000000000002</v>
      </c>
      <c r="K97" s="50" t="s">
        <v>472</v>
      </c>
      <c r="L97" s="82">
        <v>4</v>
      </c>
      <c r="M97" s="159"/>
      <c r="N97" s="149" t="s">
        <v>2399</v>
      </c>
      <c r="O97" s="150"/>
      <c r="P97" s="151"/>
      <c r="S97" s="15" t="str">
        <f t="shared" si="0"/>
        <v/>
      </c>
    </row>
    <row r="98" spans="2:19" ht="20.100000000000001" customHeight="1">
      <c r="B98" s="152"/>
      <c r="C98" s="90"/>
      <c r="D98" s="90" t="s">
        <v>50</v>
      </c>
      <c r="E98" s="90"/>
      <c r="F98" s="81" t="s">
        <v>2567</v>
      </c>
      <c r="G98" s="81"/>
      <c r="H98" s="81" t="s">
        <v>2568</v>
      </c>
      <c r="I98" s="81"/>
      <c r="J98" s="23">
        <v>18.84</v>
      </c>
      <c r="K98" s="50" t="s">
        <v>472</v>
      </c>
      <c r="L98" s="82">
        <v>18</v>
      </c>
      <c r="M98" s="159"/>
      <c r="N98" s="149" t="s">
        <v>2399</v>
      </c>
      <c r="O98" s="150"/>
      <c r="P98" s="151"/>
      <c r="S98" s="15" t="str">
        <f t="shared" si="0"/>
        <v/>
      </c>
    </row>
    <row r="99" spans="2:19" ht="20.100000000000001" customHeight="1">
      <c r="B99" s="152"/>
      <c r="C99" s="90"/>
      <c r="D99" s="90" t="s">
        <v>51</v>
      </c>
      <c r="E99" s="90"/>
      <c r="F99" s="81" t="s">
        <v>2569</v>
      </c>
      <c r="G99" s="81"/>
      <c r="H99" s="81" t="s">
        <v>2570</v>
      </c>
      <c r="I99" s="81"/>
      <c r="J99" s="23">
        <v>18.920000000000002</v>
      </c>
      <c r="K99" s="50" t="s">
        <v>472</v>
      </c>
      <c r="L99" s="82">
        <v>3</v>
      </c>
      <c r="M99" s="159"/>
      <c r="N99" s="149" t="s">
        <v>2399</v>
      </c>
      <c r="O99" s="150"/>
      <c r="P99" s="151"/>
      <c r="S99" s="15" t="str">
        <f t="shared" si="0"/>
        <v/>
      </c>
    </row>
    <row r="100" spans="2:19" ht="20.100000000000001" customHeight="1">
      <c r="B100" s="152"/>
      <c r="C100" s="90"/>
      <c r="D100" s="90" t="s">
        <v>52</v>
      </c>
      <c r="E100" s="90"/>
      <c r="F100" s="81" t="s">
        <v>2571</v>
      </c>
      <c r="G100" s="81"/>
      <c r="H100" s="81" t="s">
        <v>2572</v>
      </c>
      <c r="I100" s="81"/>
      <c r="J100" s="23">
        <v>19.739999999999998</v>
      </c>
      <c r="K100" s="50" t="s">
        <v>472</v>
      </c>
      <c r="L100" s="82">
        <v>3</v>
      </c>
      <c r="M100" s="159"/>
      <c r="N100" s="149" t="s">
        <v>2399</v>
      </c>
      <c r="O100" s="150"/>
      <c r="P100" s="151"/>
      <c r="S100" s="15" t="str">
        <f t="shared" si="0"/>
        <v/>
      </c>
    </row>
    <row r="101" spans="2:19" ht="20.100000000000001" customHeight="1">
      <c r="B101" s="152"/>
      <c r="C101" s="90"/>
      <c r="D101" s="90" t="s">
        <v>53</v>
      </c>
      <c r="E101" s="90"/>
      <c r="F101" s="81" t="s">
        <v>2573</v>
      </c>
      <c r="G101" s="81"/>
      <c r="H101" s="81" t="s">
        <v>2574</v>
      </c>
      <c r="I101" s="81"/>
      <c r="J101" s="23">
        <v>19.89</v>
      </c>
      <c r="K101" s="50" t="s">
        <v>472</v>
      </c>
      <c r="L101" s="82">
        <v>4</v>
      </c>
      <c r="M101" s="159"/>
      <c r="N101" s="149" t="s">
        <v>2399</v>
      </c>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8</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6</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2559</v>
      </c>
      <c r="H113" s="81"/>
      <c r="I113" s="81"/>
      <c r="J113" s="81"/>
      <c r="K113" s="81"/>
      <c r="L113" s="81"/>
      <c r="M113" s="81"/>
      <c r="N113" s="81"/>
      <c r="O113" s="82"/>
      <c r="P113" s="83"/>
    </row>
    <row r="114" spans="2:16" ht="20.100000000000001" customHeight="1">
      <c r="B114" s="242"/>
      <c r="C114" s="243"/>
      <c r="D114" s="237" t="s">
        <v>79</v>
      </c>
      <c r="E114" s="220"/>
      <c r="F114" s="221"/>
      <c r="G114" s="240" t="s">
        <v>2575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2576</v>
      </c>
      <c r="H116" s="81"/>
      <c r="I116" s="81"/>
      <c r="J116" s="81"/>
      <c r="K116" s="81"/>
      <c r="L116" s="81"/>
      <c r="M116" s="81"/>
      <c r="N116" s="81"/>
      <c r="O116" s="82"/>
      <c r="P116" s="83"/>
    </row>
    <row r="117" spans="2:16" ht="20.100000000000001" customHeight="1">
      <c r="B117" s="219" t="s">
        <v>70</v>
      </c>
      <c r="C117" s="221"/>
      <c r="D117" s="232" t="s">
        <v>72</v>
      </c>
      <c r="E117" s="140"/>
      <c r="F117" s="141"/>
      <c r="G117" s="81" t="s">
        <v>2559</v>
      </c>
      <c r="H117" s="81"/>
      <c r="I117" s="81"/>
      <c r="J117" s="81"/>
      <c r="K117" s="81"/>
      <c r="L117" s="81"/>
      <c r="M117" s="81"/>
      <c r="N117" s="81"/>
      <c r="O117" s="82"/>
      <c r="P117" s="83"/>
    </row>
    <row r="118" spans="2:16" ht="20.100000000000001" customHeight="1">
      <c r="B118" s="222"/>
      <c r="C118" s="224"/>
      <c r="D118" s="78" t="s">
        <v>73</v>
      </c>
      <c r="E118" s="79"/>
      <c r="F118" s="80"/>
      <c r="G118" s="81" t="s">
        <v>2559</v>
      </c>
      <c r="H118" s="81"/>
      <c r="I118" s="81"/>
      <c r="J118" s="81"/>
      <c r="K118" s="81"/>
      <c r="L118" s="81"/>
      <c r="M118" s="81"/>
      <c r="N118" s="81"/>
      <c r="O118" s="82"/>
      <c r="P118" s="83"/>
    </row>
    <row r="119" spans="2:16" ht="20.100000000000001" customHeight="1">
      <c r="B119" s="222"/>
      <c r="C119" s="224"/>
      <c r="D119" s="245" t="s">
        <v>74</v>
      </c>
      <c r="E119" s="246"/>
      <c r="F119" s="247"/>
      <c r="G119" s="81" t="s">
        <v>2559</v>
      </c>
      <c r="H119" s="81"/>
      <c r="I119" s="81"/>
      <c r="J119" s="81"/>
      <c r="K119" s="81"/>
      <c r="L119" s="81"/>
      <c r="M119" s="81"/>
      <c r="N119" s="81"/>
      <c r="O119" s="82"/>
      <c r="P119" s="83"/>
    </row>
    <row r="120" spans="2:16" ht="20.100000000000001" customHeight="1">
      <c r="B120" s="222"/>
      <c r="C120" s="224"/>
      <c r="D120" s="232" t="s">
        <v>75</v>
      </c>
      <c r="E120" s="140"/>
      <c r="F120" s="141"/>
      <c r="G120" s="81" t="s">
        <v>2559</v>
      </c>
      <c r="H120" s="81"/>
      <c r="I120" s="81"/>
      <c r="J120" s="81"/>
      <c r="K120" s="81"/>
      <c r="L120" s="81"/>
      <c r="M120" s="81"/>
      <c r="N120" s="81"/>
      <c r="O120" s="82"/>
      <c r="P120" s="83"/>
    </row>
    <row r="121" spans="2:16" ht="20.100000000000001" customHeight="1">
      <c r="B121" s="222"/>
      <c r="C121" s="224"/>
      <c r="D121" s="232" t="s">
        <v>76</v>
      </c>
      <c r="E121" s="140"/>
      <c r="F121" s="141"/>
      <c r="G121" s="81" t="s">
        <v>2559</v>
      </c>
      <c r="H121" s="81"/>
      <c r="I121" s="81"/>
      <c r="J121" s="81"/>
      <c r="K121" s="81"/>
      <c r="L121" s="81"/>
      <c r="M121" s="81"/>
      <c r="N121" s="81"/>
      <c r="O121" s="82"/>
      <c r="P121" s="83"/>
    </row>
    <row r="122" spans="2:16" ht="20.100000000000001" customHeight="1">
      <c r="B122" s="248"/>
      <c r="C122" s="249"/>
      <c r="D122" s="232" t="s">
        <v>77</v>
      </c>
      <c r="E122" s="140"/>
      <c r="F122" s="141"/>
      <c r="G122" s="81" t="s">
        <v>2559</v>
      </c>
      <c r="H122" s="81"/>
      <c r="I122" s="81"/>
      <c r="J122" s="81"/>
      <c r="K122" s="81"/>
      <c r="L122" s="81"/>
      <c r="M122" s="81"/>
      <c r="N122" s="81"/>
      <c r="O122" s="82"/>
      <c r="P122" s="83"/>
    </row>
    <row r="123" spans="2:16" ht="20.100000000000001" customHeight="1">
      <c r="B123" s="219" t="s">
        <v>412</v>
      </c>
      <c r="C123" s="221"/>
      <c r="D123" s="232" t="s">
        <v>430</v>
      </c>
      <c r="E123" s="140"/>
      <c r="F123" s="141"/>
      <c r="G123" s="81" t="s">
        <v>2577</v>
      </c>
      <c r="H123" s="81"/>
      <c r="I123" s="81"/>
      <c r="J123" s="81"/>
      <c r="K123" s="81"/>
      <c r="L123" s="81"/>
      <c r="M123" s="81"/>
      <c r="N123" s="81"/>
      <c r="O123" s="82"/>
      <c r="P123" s="83"/>
    </row>
    <row r="124" spans="2:16" ht="20.100000000000001" customHeight="1">
      <c r="B124" s="222"/>
      <c r="C124" s="224"/>
      <c r="D124" s="78" t="s">
        <v>431</v>
      </c>
      <c r="E124" s="79"/>
      <c r="F124" s="80"/>
      <c r="G124" s="81" t="s">
        <v>2578</v>
      </c>
      <c r="H124" s="81"/>
      <c r="I124" s="81"/>
      <c r="J124" s="81"/>
      <c r="K124" s="81"/>
      <c r="L124" s="81"/>
      <c r="M124" s="81"/>
      <c r="N124" s="81"/>
      <c r="O124" s="82"/>
      <c r="P124" s="83"/>
    </row>
    <row r="125" spans="2:16" ht="20.100000000000001" customHeight="1">
      <c r="B125" s="222"/>
      <c r="C125" s="224"/>
      <c r="D125" s="245" t="s">
        <v>432</v>
      </c>
      <c r="E125" s="246"/>
      <c r="F125" s="247"/>
      <c r="G125" s="81" t="s">
        <v>2579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2580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2581</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2582</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2583</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2582</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2582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2582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2582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t="s">
        <v>2575</v>
      </c>
      <c r="L144" s="274"/>
      <c r="M144" s="274"/>
      <c r="N144" s="274"/>
      <c r="O144" s="146"/>
      <c r="P144" s="275"/>
    </row>
    <row r="145" spans="1:20" ht="20.100000000000001" customHeight="1">
      <c r="B145" s="442"/>
      <c r="C145" s="443"/>
      <c r="D145" s="443"/>
      <c r="E145" s="444"/>
      <c r="F145" s="245" t="s">
        <v>2453</v>
      </c>
      <c r="G145" s="246"/>
      <c r="H145" s="246"/>
      <c r="I145" s="246"/>
      <c r="J145" s="247"/>
      <c r="K145" s="81" t="s">
        <v>2575</v>
      </c>
      <c r="L145" s="81"/>
      <c r="M145" s="81"/>
      <c r="N145" s="81"/>
      <c r="O145" s="82"/>
      <c r="P145" s="83"/>
    </row>
    <row r="146" spans="1:20" ht="20.100000000000001" customHeight="1">
      <c r="B146" s="442"/>
      <c r="C146" s="443"/>
      <c r="D146" s="443"/>
      <c r="E146" s="444"/>
      <c r="F146" s="245" t="s">
        <v>2456</v>
      </c>
      <c r="G146" s="246"/>
      <c r="H146" s="246"/>
      <c r="I146" s="246"/>
      <c r="J146" s="247"/>
      <c r="K146" s="81" t="s">
        <v>2575</v>
      </c>
      <c r="L146" s="81"/>
      <c r="M146" s="81"/>
      <c r="N146" s="81"/>
      <c r="O146" s="82"/>
      <c r="P146" s="83"/>
    </row>
    <row r="147" spans="1:20" ht="20.100000000000001" customHeight="1">
      <c r="B147" s="442"/>
      <c r="C147" s="443"/>
      <c r="D147" s="443"/>
      <c r="E147" s="444"/>
      <c r="F147" s="245" t="s">
        <v>2455</v>
      </c>
      <c r="G147" s="246"/>
      <c r="H147" s="246"/>
      <c r="I147" s="246"/>
      <c r="J147" s="247"/>
      <c r="K147" s="81" t="s">
        <v>2575</v>
      </c>
      <c r="L147" s="81"/>
      <c r="M147" s="81"/>
      <c r="N147" s="81"/>
      <c r="O147" s="82"/>
      <c r="P147" s="83"/>
    </row>
    <row r="148" spans="1:20" ht="20.100000000000001" customHeight="1">
      <c r="B148" s="442"/>
      <c r="C148" s="443"/>
      <c r="D148" s="443"/>
      <c r="E148" s="444"/>
      <c r="F148" s="232" t="s">
        <v>2458</v>
      </c>
      <c r="G148" s="140"/>
      <c r="H148" s="140"/>
      <c r="I148" s="140"/>
      <c r="J148" s="141"/>
      <c r="K148" s="81" t="s">
        <v>2559</v>
      </c>
      <c r="L148" s="81"/>
      <c r="M148" s="81"/>
      <c r="N148" s="81"/>
      <c r="O148" s="82"/>
      <c r="P148" s="83"/>
    </row>
    <row r="149" spans="1:20" ht="20.100000000000001" customHeight="1">
      <c r="B149" s="442"/>
      <c r="C149" s="443"/>
      <c r="D149" s="443"/>
      <c r="E149" s="444"/>
      <c r="F149" s="232" t="s">
        <v>2457</v>
      </c>
      <c r="G149" s="140"/>
      <c r="H149" s="140"/>
      <c r="I149" s="140"/>
      <c r="J149" s="141"/>
      <c r="K149" s="81" t="s">
        <v>2559</v>
      </c>
      <c r="L149" s="81"/>
      <c r="M149" s="81"/>
      <c r="N149" s="81"/>
      <c r="O149" s="82"/>
      <c r="P149" s="83"/>
    </row>
    <row r="150" spans="1:20" ht="20.100000000000001" customHeight="1">
      <c r="B150" s="442"/>
      <c r="C150" s="443"/>
      <c r="D150" s="443"/>
      <c r="E150" s="444"/>
      <c r="F150" s="232" t="s">
        <v>2459</v>
      </c>
      <c r="G150" s="140"/>
      <c r="H150" s="140"/>
      <c r="I150" s="140"/>
      <c r="J150" s="141"/>
      <c r="K150" s="81" t="s">
        <v>2575</v>
      </c>
      <c r="L150" s="81"/>
      <c r="M150" s="81"/>
      <c r="N150" s="81"/>
      <c r="O150" s="82"/>
      <c r="P150" s="83"/>
    </row>
    <row r="151" spans="1:20" ht="20.100000000000001" customHeight="1">
      <c r="B151" s="442"/>
      <c r="C151" s="443"/>
      <c r="D151" s="443"/>
      <c r="E151" s="444"/>
      <c r="F151" s="232" t="s">
        <v>2460</v>
      </c>
      <c r="G151" s="140"/>
      <c r="H151" s="140"/>
      <c r="I151" s="140"/>
      <c r="J151" s="141"/>
      <c r="K151" s="81" t="s">
        <v>2559</v>
      </c>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t="s">
        <v>2575</v>
      </c>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t="s">
        <v>2559</v>
      </c>
      <c r="L153" s="81"/>
      <c r="M153" s="81"/>
      <c r="N153" s="81"/>
      <c r="O153" s="82"/>
      <c r="P153" s="83"/>
      <c r="T153" s="69"/>
    </row>
    <row r="154" spans="1:20" ht="20.100000000000001" customHeight="1">
      <c r="B154" s="442"/>
      <c r="C154" s="443"/>
      <c r="D154" s="443"/>
      <c r="E154" s="444"/>
      <c r="F154" s="232" t="s">
        <v>399</v>
      </c>
      <c r="G154" s="140"/>
      <c r="H154" s="140"/>
      <c r="I154" s="140"/>
      <c r="J154" s="141"/>
      <c r="K154" s="81" t="s">
        <v>2559</v>
      </c>
      <c r="L154" s="81"/>
      <c r="M154" s="81"/>
      <c r="N154" s="81"/>
      <c r="O154" s="82"/>
      <c r="P154" s="83"/>
    </row>
    <row r="155" spans="1:20" customFormat="1" ht="62.25" customHeight="1">
      <c r="A155" s="4"/>
      <c r="B155" s="442"/>
      <c r="C155" s="443"/>
      <c r="D155" s="443"/>
      <c r="E155" s="444"/>
      <c r="F155" s="78" t="s">
        <v>2468</v>
      </c>
      <c r="G155" s="79"/>
      <c r="H155" s="79"/>
      <c r="I155" s="79"/>
      <c r="J155" s="80"/>
      <c r="K155" s="81" t="s">
        <v>2559</v>
      </c>
      <c r="L155" s="81"/>
      <c r="M155" s="81"/>
      <c r="N155" s="81"/>
      <c r="O155" s="82"/>
      <c r="P155" s="83"/>
      <c r="T155" s="69"/>
    </row>
    <row r="156" spans="1:20" customFormat="1" ht="62.25" customHeight="1">
      <c r="A156" s="4"/>
      <c r="B156" s="442"/>
      <c r="C156" s="443"/>
      <c r="D156" s="443"/>
      <c r="E156" s="444"/>
      <c r="F156" s="78" t="s">
        <v>2469</v>
      </c>
      <c r="G156" s="79"/>
      <c r="H156" s="79"/>
      <c r="I156" s="79"/>
      <c r="J156" s="80"/>
      <c r="K156" s="81" t="s">
        <v>2575</v>
      </c>
      <c r="L156" s="81"/>
      <c r="M156" s="81"/>
      <c r="N156" s="81"/>
      <c r="O156" s="82"/>
      <c r="P156" s="83"/>
      <c r="T156" s="69"/>
    </row>
    <row r="157" spans="1:20" ht="20.100000000000001" customHeight="1">
      <c r="B157" s="442"/>
      <c r="C157" s="443"/>
      <c r="D157" s="443"/>
      <c r="E157" s="444"/>
      <c r="F157" s="232" t="s">
        <v>2461</v>
      </c>
      <c r="G157" s="140"/>
      <c r="H157" s="140"/>
      <c r="I157" s="140"/>
      <c r="J157" s="141"/>
      <c r="K157" s="82" t="s">
        <v>2575</v>
      </c>
      <c r="L157" s="98"/>
      <c r="M157" s="98"/>
      <c r="N157" s="98"/>
      <c r="O157" s="98"/>
      <c r="P157" s="99"/>
    </row>
    <row r="158" spans="1:20" ht="20.100000000000001" customHeight="1">
      <c r="B158" s="442"/>
      <c r="C158" s="443"/>
      <c r="D158" s="443"/>
      <c r="E158" s="444"/>
      <c r="F158" s="232" t="s">
        <v>2462</v>
      </c>
      <c r="G158" s="140"/>
      <c r="H158" s="140"/>
      <c r="I158" s="140"/>
      <c r="J158" s="141"/>
      <c r="K158" s="82" t="s">
        <v>2559</v>
      </c>
      <c r="L158" s="98"/>
      <c r="M158" s="98"/>
      <c r="N158" s="98"/>
      <c r="O158" s="98"/>
      <c r="P158" s="99"/>
    </row>
    <row r="159" spans="1:20" ht="20.100000000000001" customHeight="1">
      <c r="B159" s="442"/>
      <c r="C159" s="443"/>
      <c r="D159" s="443"/>
      <c r="E159" s="444"/>
      <c r="F159" s="232" t="s">
        <v>403</v>
      </c>
      <c r="G159" s="140"/>
      <c r="H159" s="140"/>
      <c r="I159" s="140"/>
      <c r="J159" s="141"/>
      <c r="K159" s="81" t="s">
        <v>2559</v>
      </c>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t="s">
        <v>2559</v>
      </c>
      <c r="L160" s="81"/>
      <c r="M160" s="81"/>
      <c r="N160" s="81"/>
      <c r="O160" s="82"/>
      <c r="P160" s="83"/>
      <c r="T160" s="69"/>
    </row>
    <row r="161" spans="1:20" ht="20.100000000000001" customHeight="1">
      <c r="B161" s="442"/>
      <c r="C161" s="443"/>
      <c r="D161" s="443"/>
      <c r="E161" s="444"/>
      <c r="F161" s="232" t="s">
        <v>2464</v>
      </c>
      <c r="G161" s="140"/>
      <c r="H161" s="140"/>
      <c r="I161" s="140"/>
      <c r="J161" s="141"/>
      <c r="K161" s="81" t="s">
        <v>2559</v>
      </c>
      <c r="L161" s="81"/>
      <c r="M161" s="81"/>
      <c r="N161" s="81"/>
      <c r="O161" s="82"/>
      <c r="P161" s="83"/>
    </row>
    <row r="162" spans="1:20" ht="20.100000000000001" customHeight="1">
      <c r="B162" s="442"/>
      <c r="C162" s="443"/>
      <c r="D162" s="443"/>
      <c r="E162" s="444"/>
      <c r="F162" s="232" t="s">
        <v>2463</v>
      </c>
      <c r="G162" s="140"/>
      <c r="H162" s="140"/>
      <c r="I162" s="140"/>
      <c r="J162" s="141"/>
      <c r="K162" s="81" t="s">
        <v>2575</v>
      </c>
      <c r="L162" s="81"/>
      <c r="M162" s="81"/>
      <c r="N162" s="81"/>
      <c r="O162" s="82"/>
      <c r="P162" s="83"/>
    </row>
    <row r="163" spans="1:20" ht="20.100000000000001" customHeight="1">
      <c r="B163" s="442"/>
      <c r="C163" s="443"/>
      <c r="D163" s="443"/>
      <c r="E163" s="444"/>
      <c r="F163" s="237" t="s">
        <v>2520</v>
      </c>
      <c r="G163" s="220"/>
      <c r="H163" s="220"/>
      <c r="I163" s="220"/>
      <c r="J163" s="221"/>
      <c r="K163" s="81" t="s">
        <v>2575</v>
      </c>
      <c r="L163" s="81"/>
      <c r="M163" s="81"/>
      <c r="N163" s="81"/>
      <c r="O163" s="82"/>
      <c r="P163" s="83"/>
    </row>
    <row r="164" spans="1:20" ht="20.100000000000001" customHeight="1">
      <c r="B164" s="442"/>
      <c r="C164" s="443"/>
      <c r="D164" s="443"/>
      <c r="E164" s="444"/>
      <c r="F164" s="78" t="s">
        <v>2521</v>
      </c>
      <c r="G164" s="79"/>
      <c r="H164" s="79"/>
      <c r="I164" s="79"/>
      <c r="J164" s="80"/>
      <c r="K164" s="81" t="s">
        <v>2575</v>
      </c>
      <c r="L164" s="81"/>
      <c r="M164" s="81"/>
      <c r="N164" s="81"/>
      <c r="O164" s="82"/>
      <c r="P164" s="83"/>
    </row>
    <row r="165" spans="1:20" customFormat="1" ht="33.75" customHeight="1">
      <c r="A165" s="4"/>
      <c r="B165" s="442"/>
      <c r="C165" s="443"/>
      <c r="D165" s="443"/>
      <c r="E165" s="444"/>
      <c r="F165" s="78" t="s">
        <v>2471</v>
      </c>
      <c r="G165" s="79"/>
      <c r="H165" s="79"/>
      <c r="I165" s="79"/>
      <c r="J165" s="80"/>
      <c r="K165" s="81" t="s">
        <v>2575</v>
      </c>
      <c r="L165" s="81"/>
      <c r="M165" s="81"/>
      <c r="N165" s="81"/>
      <c r="O165" s="82"/>
      <c r="P165" s="83"/>
      <c r="T165" s="69"/>
    </row>
    <row r="166" spans="1:20" customFormat="1" ht="33.75" customHeight="1">
      <c r="A166" s="4"/>
      <c r="B166" s="442"/>
      <c r="C166" s="443"/>
      <c r="D166" s="443"/>
      <c r="E166" s="444"/>
      <c r="F166" s="78" t="s">
        <v>2472</v>
      </c>
      <c r="G166" s="79"/>
      <c r="H166" s="79"/>
      <c r="I166" s="79"/>
      <c r="J166" s="80"/>
      <c r="K166" s="81" t="s">
        <v>2575</v>
      </c>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t="s">
        <v>2575</v>
      </c>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t="s">
        <v>2575</v>
      </c>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t="s">
        <v>2559</v>
      </c>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t="s">
        <v>2559</v>
      </c>
      <c r="L170" s="81"/>
      <c r="M170" s="81"/>
      <c r="N170" s="81"/>
      <c r="O170" s="82"/>
      <c r="P170" s="83"/>
    </row>
    <row r="171" spans="1:20" ht="20.100000000000001" customHeight="1">
      <c r="B171" s="442"/>
      <c r="C171" s="443"/>
      <c r="D171" s="443"/>
      <c r="E171" s="444"/>
      <c r="F171" s="257"/>
      <c r="G171" s="223"/>
      <c r="H171" s="224"/>
      <c r="I171" s="100" t="s">
        <v>95</v>
      </c>
      <c r="J171" s="101"/>
      <c r="K171" s="81" t="s">
        <v>2575</v>
      </c>
      <c r="L171" s="81"/>
      <c r="M171" s="81"/>
      <c r="N171" s="81"/>
      <c r="O171" s="82"/>
      <c r="P171" s="83"/>
    </row>
    <row r="172" spans="1:20" ht="20.100000000000001" customHeight="1">
      <c r="B172" s="442"/>
      <c r="C172" s="443"/>
      <c r="D172" s="443"/>
      <c r="E172" s="444"/>
      <c r="F172" s="251"/>
      <c r="G172" s="252"/>
      <c r="H172" s="249"/>
      <c r="I172" s="280" t="s">
        <v>96</v>
      </c>
      <c r="J172" s="281"/>
      <c r="K172" s="81" t="s">
        <v>2575</v>
      </c>
      <c r="L172" s="81"/>
      <c r="M172" s="81"/>
      <c r="N172" s="81"/>
      <c r="O172" s="82"/>
      <c r="P172" s="83"/>
    </row>
    <row r="173" spans="1:20" ht="20.100000000000001" customHeight="1">
      <c r="B173" s="442"/>
      <c r="C173" s="443"/>
      <c r="D173" s="443"/>
      <c r="E173" s="444"/>
      <c r="F173" s="95" t="s">
        <v>2516</v>
      </c>
      <c r="G173" s="96"/>
      <c r="H173" s="97"/>
      <c r="I173" s="100" t="s">
        <v>94</v>
      </c>
      <c r="J173" s="101"/>
      <c r="K173" s="81" t="s">
        <v>2559</v>
      </c>
      <c r="L173" s="81"/>
      <c r="M173" s="81"/>
      <c r="N173" s="81"/>
      <c r="O173" s="82"/>
      <c r="P173" s="83"/>
    </row>
    <row r="174" spans="1:20" ht="20.100000000000001" customHeight="1">
      <c r="B174" s="442"/>
      <c r="C174" s="443"/>
      <c r="D174" s="443"/>
      <c r="E174" s="444"/>
      <c r="F174" s="95"/>
      <c r="G174" s="96"/>
      <c r="H174" s="97"/>
      <c r="I174" s="100" t="s">
        <v>95</v>
      </c>
      <c r="J174" s="101"/>
      <c r="K174" s="81" t="s">
        <v>2575</v>
      </c>
      <c r="L174" s="81"/>
      <c r="M174" s="81"/>
      <c r="N174" s="81"/>
      <c r="O174" s="82"/>
      <c r="P174" s="83"/>
    </row>
    <row r="175" spans="1:20" ht="20.100000000000001" customHeight="1">
      <c r="B175" s="442"/>
      <c r="C175" s="443"/>
      <c r="D175" s="443"/>
      <c r="E175" s="444"/>
      <c r="F175" s="95"/>
      <c r="G175" s="96"/>
      <c r="H175" s="97"/>
      <c r="I175" s="280" t="s">
        <v>96</v>
      </c>
      <c r="J175" s="281"/>
      <c r="K175" s="81" t="s">
        <v>2575</v>
      </c>
      <c r="L175" s="81"/>
      <c r="M175" s="81"/>
      <c r="N175" s="81"/>
      <c r="O175" s="82"/>
      <c r="P175" s="83"/>
    </row>
    <row r="176" spans="1:20" ht="20.100000000000001" customHeight="1">
      <c r="B176" s="442"/>
      <c r="C176" s="443"/>
      <c r="D176" s="443"/>
      <c r="E176" s="444"/>
      <c r="F176" s="95"/>
      <c r="G176" s="96"/>
      <c r="H176" s="97"/>
      <c r="I176" s="100" t="s">
        <v>413</v>
      </c>
      <c r="J176" s="101"/>
      <c r="K176" s="81" t="s">
        <v>2575</v>
      </c>
      <c r="L176" s="81"/>
      <c r="M176" s="81"/>
      <c r="N176" s="81"/>
      <c r="O176" s="82"/>
      <c r="P176" s="83"/>
    </row>
    <row r="177" spans="1:20" customFormat="1" ht="30" customHeight="1">
      <c r="A177" s="2"/>
      <c r="B177" s="442"/>
      <c r="C177" s="443"/>
      <c r="D177" s="443"/>
      <c r="E177" s="444"/>
      <c r="F177" s="95"/>
      <c r="G177" s="96"/>
      <c r="H177" s="97"/>
      <c r="I177" s="100" t="s">
        <v>2475</v>
      </c>
      <c r="J177" s="101"/>
      <c r="K177" s="81" t="s">
        <v>2575</v>
      </c>
      <c r="L177" s="81"/>
      <c r="M177" s="81"/>
      <c r="N177" s="81"/>
      <c r="O177" s="82"/>
      <c r="P177" s="83"/>
      <c r="T177" s="69"/>
    </row>
    <row r="178" spans="1:20" customFormat="1" ht="30" customHeight="1">
      <c r="A178" s="2"/>
      <c r="B178" s="442"/>
      <c r="C178" s="443"/>
      <c r="D178" s="443"/>
      <c r="E178" s="444"/>
      <c r="F178" s="95"/>
      <c r="G178" s="96"/>
      <c r="H178" s="97"/>
      <c r="I178" s="100" t="s">
        <v>2476</v>
      </c>
      <c r="J178" s="101"/>
      <c r="K178" s="81" t="s">
        <v>2575</v>
      </c>
      <c r="L178" s="81"/>
      <c r="M178" s="81"/>
      <c r="N178" s="81"/>
      <c r="O178" s="82"/>
      <c r="P178" s="83"/>
      <c r="T178" s="69"/>
    </row>
    <row r="179" spans="1:20" customFormat="1" ht="30" customHeight="1">
      <c r="A179" s="2"/>
      <c r="B179" s="442"/>
      <c r="C179" s="443"/>
      <c r="D179" s="443"/>
      <c r="E179" s="444"/>
      <c r="F179" s="95"/>
      <c r="G179" s="96"/>
      <c r="H179" s="97"/>
      <c r="I179" s="100" t="s">
        <v>2477</v>
      </c>
      <c r="J179" s="101"/>
      <c r="K179" s="81" t="s">
        <v>2575</v>
      </c>
      <c r="L179" s="81"/>
      <c r="M179" s="81"/>
      <c r="N179" s="81"/>
      <c r="O179" s="82"/>
      <c r="P179" s="83"/>
      <c r="T179" s="69"/>
    </row>
    <row r="180" spans="1:20" customFormat="1" ht="30" customHeight="1">
      <c r="A180" s="2"/>
      <c r="B180" s="442"/>
      <c r="C180" s="443"/>
      <c r="D180" s="443"/>
      <c r="E180" s="444"/>
      <c r="F180" s="95"/>
      <c r="G180" s="96"/>
      <c r="H180" s="97"/>
      <c r="I180" s="100" t="s">
        <v>2478</v>
      </c>
      <c r="J180" s="101"/>
      <c r="K180" s="81" t="s">
        <v>2575</v>
      </c>
      <c r="L180" s="81"/>
      <c r="M180" s="81"/>
      <c r="N180" s="81"/>
      <c r="O180" s="82"/>
      <c r="P180" s="83"/>
      <c r="T180" s="69"/>
    </row>
    <row r="181" spans="1:20" customFormat="1" ht="30" customHeight="1">
      <c r="A181" s="2"/>
      <c r="B181" s="442"/>
      <c r="C181" s="443"/>
      <c r="D181" s="443"/>
      <c r="E181" s="444"/>
      <c r="F181" s="95"/>
      <c r="G181" s="96"/>
      <c r="H181" s="97"/>
      <c r="I181" s="100" t="s">
        <v>2479</v>
      </c>
      <c r="J181" s="101"/>
      <c r="K181" s="81" t="s">
        <v>2575</v>
      </c>
      <c r="L181" s="81"/>
      <c r="M181" s="81"/>
      <c r="N181" s="81"/>
      <c r="O181" s="82"/>
      <c r="P181" s="83"/>
      <c r="T181" s="69"/>
    </row>
    <row r="182" spans="1:20" customFormat="1" ht="30" customHeight="1">
      <c r="A182" s="2"/>
      <c r="B182" s="442"/>
      <c r="C182" s="443"/>
      <c r="D182" s="443"/>
      <c r="E182" s="444"/>
      <c r="F182" s="95"/>
      <c r="G182" s="96"/>
      <c r="H182" s="97"/>
      <c r="I182" s="100" t="s">
        <v>2480</v>
      </c>
      <c r="J182" s="101"/>
      <c r="K182" s="81" t="s">
        <v>2575</v>
      </c>
      <c r="L182" s="81"/>
      <c r="M182" s="81"/>
      <c r="N182" s="81"/>
      <c r="O182" s="82"/>
      <c r="P182" s="83"/>
      <c r="T182" s="69"/>
    </row>
    <row r="183" spans="1:20" customFormat="1" ht="30" customHeight="1">
      <c r="A183" s="2"/>
      <c r="B183" s="442"/>
      <c r="C183" s="443"/>
      <c r="D183" s="443"/>
      <c r="E183" s="444"/>
      <c r="F183" s="95"/>
      <c r="G183" s="96"/>
      <c r="H183" s="97"/>
      <c r="I183" s="100" t="s">
        <v>2481</v>
      </c>
      <c r="J183" s="101"/>
      <c r="K183" s="81" t="s">
        <v>2575</v>
      </c>
      <c r="L183" s="81"/>
      <c r="M183" s="81"/>
      <c r="N183" s="81"/>
      <c r="O183" s="82"/>
      <c r="P183" s="83"/>
      <c r="T183" s="69"/>
    </row>
    <row r="184" spans="1:20" customFormat="1" ht="30" customHeight="1">
      <c r="A184" s="2"/>
      <c r="B184" s="442"/>
      <c r="C184" s="443"/>
      <c r="D184" s="443"/>
      <c r="E184" s="444"/>
      <c r="F184" s="95"/>
      <c r="G184" s="96"/>
      <c r="H184" s="97"/>
      <c r="I184" s="100" t="s">
        <v>2482</v>
      </c>
      <c r="J184" s="101"/>
      <c r="K184" s="81" t="s">
        <v>2575</v>
      </c>
      <c r="L184" s="81"/>
      <c r="M184" s="81"/>
      <c r="N184" s="81"/>
      <c r="O184" s="82"/>
      <c r="P184" s="83"/>
      <c r="T184" s="69"/>
    </row>
    <row r="185" spans="1:20" customFormat="1" ht="30" customHeight="1">
      <c r="A185" s="2"/>
      <c r="B185" s="442"/>
      <c r="C185" s="443"/>
      <c r="D185" s="443"/>
      <c r="E185" s="444"/>
      <c r="F185" s="95"/>
      <c r="G185" s="96"/>
      <c r="H185" s="97"/>
      <c r="I185" s="100" t="s">
        <v>2483</v>
      </c>
      <c r="J185" s="101"/>
      <c r="K185" s="81" t="s">
        <v>2575</v>
      </c>
      <c r="L185" s="81"/>
      <c r="M185" s="81"/>
      <c r="N185" s="81"/>
      <c r="O185" s="82"/>
      <c r="P185" s="83"/>
      <c r="T185" s="69"/>
    </row>
    <row r="186" spans="1:20" customFormat="1" ht="30" customHeight="1">
      <c r="A186" s="2"/>
      <c r="B186" s="442"/>
      <c r="C186" s="443"/>
      <c r="D186" s="443"/>
      <c r="E186" s="444"/>
      <c r="F186" s="95"/>
      <c r="G186" s="96"/>
      <c r="H186" s="97"/>
      <c r="I186" s="100" t="s">
        <v>2484</v>
      </c>
      <c r="J186" s="101"/>
      <c r="K186" s="81" t="s">
        <v>2575</v>
      </c>
      <c r="L186" s="81"/>
      <c r="M186" s="81"/>
      <c r="N186" s="81"/>
      <c r="O186" s="82"/>
      <c r="P186" s="83"/>
      <c r="T186" s="69"/>
    </row>
    <row r="187" spans="1:20" customFormat="1" ht="30" customHeight="1">
      <c r="A187" s="2"/>
      <c r="B187" s="442"/>
      <c r="C187" s="443"/>
      <c r="D187" s="443"/>
      <c r="E187" s="444"/>
      <c r="F187" s="95"/>
      <c r="G187" s="96"/>
      <c r="H187" s="97"/>
      <c r="I187" s="100" t="s">
        <v>2485</v>
      </c>
      <c r="J187" s="101"/>
      <c r="K187" s="81" t="s">
        <v>2575</v>
      </c>
      <c r="L187" s="81"/>
      <c r="M187" s="81"/>
      <c r="N187" s="81"/>
      <c r="O187" s="82"/>
      <c r="P187" s="83"/>
      <c r="T187" s="69"/>
    </row>
    <row r="188" spans="1:20" customFormat="1" ht="30" customHeight="1">
      <c r="A188" s="2"/>
      <c r="B188" s="442"/>
      <c r="C188" s="443"/>
      <c r="D188" s="443"/>
      <c r="E188" s="444"/>
      <c r="F188" s="95"/>
      <c r="G188" s="96"/>
      <c r="H188" s="97"/>
      <c r="I188" s="100" t="s">
        <v>2486</v>
      </c>
      <c r="J188" s="101"/>
      <c r="K188" s="81" t="s">
        <v>2575</v>
      </c>
      <c r="L188" s="81"/>
      <c r="M188" s="81"/>
      <c r="N188" s="81"/>
      <c r="O188" s="82"/>
      <c r="P188" s="83"/>
      <c r="T188" s="69"/>
    </row>
    <row r="189" spans="1:20" customFormat="1" ht="30" customHeight="1">
      <c r="A189" s="2"/>
      <c r="B189" s="442"/>
      <c r="C189" s="443"/>
      <c r="D189" s="443"/>
      <c r="E189" s="444"/>
      <c r="F189" s="95"/>
      <c r="G189" s="96"/>
      <c r="H189" s="97"/>
      <c r="I189" s="100" t="s">
        <v>2487</v>
      </c>
      <c r="J189" s="101"/>
      <c r="K189" s="81" t="s">
        <v>2575</v>
      </c>
      <c r="L189" s="81"/>
      <c r="M189" s="81"/>
      <c r="N189" s="81"/>
      <c r="O189" s="82"/>
      <c r="P189" s="83"/>
      <c r="T189" s="69"/>
    </row>
    <row r="190" spans="1:20" customFormat="1" ht="30" customHeight="1">
      <c r="A190" s="2"/>
      <c r="B190" s="442"/>
      <c r="C190" s="443"/>
      <c r="D190" s="443"/>
      <c r="E190" s="444"/>
      <c r="F190" s="95"/>
      <c r="G190" s="96"/>
      <c r="H190" s="97"/>
      <c r="I190" s="100" t="s">
        <v>2488</v>
      </c>
      <c r="J190" s="101"/>
      <c r="K190" s="81" t="s">
        <v>2575</v>
      </c>
      <c r="L190" s="81"/>
      <c r="M190" s="81"/>
      <c r="N190" s="81"/>
      <c r="O190" s="82"/>
      <c r="P190" s="83"/>
      <c r="T190" s="69"/>
    </row>
    <row r="191" spans="1:20" ht="20.100000000000001" customHeight="1">
      <c r="B191" s="219" t="s">
        <v>97</v>
      </c>
      <c r="C191" s="220"/>
      <c r="D191" s="220"/>
      <c r="E191" s="220"/>
      <c r="F191" s="221"/>
      <c r="G191" s="83" t="s">
        <v>2362</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2584</v>
      </c>
      <c r="G196" s="202" t="s">
        <v>456</v>
      </c>
      <c r="H196" s="202"/>
      <c r="I196" s="202"/>
      <c r="J196" s="202"/>
      <c r="K196" s="202"/>
      <c r="L196" s="202"/>
      <c r="M196" s="202"/>
      <c r="N196" s="202"/>
      <c r="O196" s="202"/>
      <c r="P196" s="216"/>
    </row>
    <row r="197" spans="1:20" ht="20.100000000000001" customHeight="1">
      <c r="B197" s="152"/>
      <c r="C197" s="90"/>
      <c r="D197" s="90"/>
      <c r="E197" s="90"/>
      <c r="F197" s="14" t="s">
        <v>2584</v>
      </c>
      <c r="G197" s="140" t="s">
        <v>457</v>
      </c>
      <c r="H197" s="140"/>
      <c r="I197" s="140"/>
      <c r="J197" s="140"/>
      <c r="K197" s="140"/>
      <c r="L197" s="140"/>
      <c r="M197" s="140"/>
      <c r="N197" s="140"/>
      <c r="O197" s="140"/>
      <c r="P197" s="200"/>
    </row>
    <row r="198" spans="1:20" ht="20.100000000000001" customHeight="1">
      <c r="B198" s="152"/>
      <c r="C198" s="90"/>
      <c r="D198" s="90"/>
      <c r="E198" s="90"/>
      <c r="F198" s="14" t="s">
        <v>2584</v>
      </c>
      <c r="G198" s="140" t="s">
        <v>458</v>
      </c>
      <c r="H198" s="140"/>
      <c r="I198" s="140"/>
      <c r="J198" s="140"/>
      <c r="K198" s="140"/>
      <c r="L198" s="140"/>
      <c r="M198" s="140"/>
      <c r="N198" s="140"/>
      <c r="O198" s="140"/>
      <c r="P198" s="200"/>
    </row>
    <row r="199" spans="1:20" ht="79.5" customHeight="1">
      <c r="B199" s="152"/>
      <c r="C199" s="90"/>
      <c r="D199" s="90"/>
      <c r="E199" s="90"/>
      <c r="F199" s="14" t="s">
        <v>2584</v>
      </c>
      <c r="G199" s="140" t="s">
        <v>433</v>
      </c>
      <c r="H199" s="140"/>
      <c r="I199" s="141"/>
      <c r="J199" s="87" t="s">
        <v>2585</v>
      </c>
      <c r="K199" s="102"/>
      <c r="L199" s="102"/>
      <c r="M199" s="102"/>
      <c r="N199" s="102"/>
      <c r="O199" s="102"/>
      <c r="P199" s="103"/>
    </row>
    <row r="200" spans="1:20" ht="39.950000000000003" customHeight="1">
      <c r="B200" s="291" t="s">
        <v>101</v>
      </c>
      <c r="C200" s="292"/>
      <c r="D200" s="104">
        <v>1</v>
      </c>
      <c r="E200" s="105"/>
      <c r="F200" s="90" t="s">
        <v>5</v>
      </c>
      <c r="G200" s="90"/>
      <c r="H200" s="90"/>
      <c r="I200" s="91" t="s">
        <v>2690</v>
      </c>
      <c r="J200" s="92"/>
      <c r="K200" s="92"/>
      <c r="L200" s="92"/>
      <c r="M200" s="92"/>
      <c r="N200" s="92"/>
      <c r="O200" s="93"/>
      <c r="P200" s="94"/>
    </row>
    <row r="201" spans="1:20" ht="39.950000000000003" customHeight="1">
      <c r="B201" s="293"/>
      <c r="C201" s="294"/>
      <c r="D201" s="106"/>
      <c r="E201" s="107"/>
      <c r="F201" s="90" t="s">
        <v>103</v>
      </c>
      <c r="G201" s="90"/>
      <c r="H201" s="90"/>
      <c r="I201" s="91" t="s">
        <v>2586</v>
      </c>
      <c r="J201" s="92"/>
      <c r="K201" s="92"/>
      <c r="L201" s="92"/>
      <c r="M201" s="92"/>
      <c r="N201" s="92"/>
      <c r="O201" s="93"/>
      <c r="P201" s="94"/>
    </row>
    <row r="202" spans="1:20" ht="79.5" customHeight="1">
      <c r="B202" s="293"/>
      <c r="C202" s="294"/>
      <c r="D202" s="106"/>
      <c r="E202" s="107"/>
      <c r="F202" s="90" t="s">
        <v>104</v>
      </c>
      <c r="G202" s="90"/>
      <c r="H202" s="90"/>
      <c r="I202" s="91" t="s">
        <v>2587</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2559</v>
      </c>
      <c r="N205" s="98"/>
      <c r="O205" s="98"/>
      <c r="P205" s="99"/>
      <c r="T205" s="69"/>
    </row>
    <row r="206" spans="1:20" ht="39.950000000000003" customHeight="1">
      <c r="B206" s="293"/>
      <c r="C206" s="294"/>
      <c r="D206" s="104">
        <v>2</v>
      </c>
      <c r="E206" s="105"/>
      <c r="F206" s="90" t="s">
        <v>5</v>
      </c>
      <c r="G206" s="90"/>
      <c r="H206" s="90"/>
      <c r="I206" s="87" t="s">
        <v>2691</v>
      </c>
      <c r="J206" s="88"/>
      <c r="K206" s="88"/>
      <c r="L206" s="88"/>
      <c r="M206" s="88"/>
      <c r="N206" s="88"/>
      <c r="O206" s="88"/>
      <c r="P206" s="89"/>
    </row>
    <row r="207" spans="1:20" ht="39.950000000000003" customHeight="1">
      <c r="B207" s="293"/>
      <c r="C207" s="294"/>
      <c r="D207" s="106"/>
      <c r="E207" s="107"/>
      <c r="F207" s="90" t="s">
        <v>103</v>
      </c>
      <c r="G207" s="90"/>
      <c r="H207" s="90"/>
      <c r="I207" s="91" t="s">
        <v>2588</v>
      </c>
      <c r="J207" s="92"/>
      <c r="K207" s="92"/>
      <c r="L207" s="92"/>
      <c r="M207" s="92"/>
      <c r="N207" s="92"/>
      <c r="O207" s="93"/>
      <c r="P207" s="94"/>
    </row>
    <row r="208" spans="1:20" ht="79.5" customHeight="1">
      <c r="B208" s="293"/>
      <c r="C208" s="294"/>
      <c r="D208" s="106"/>
      <c r="E208" s="107"/>
      <c r="F208" s="90" t="s">
        <v>104</v>
      </c>
      <c r="G208" s="90"/>
      <c r="H208" s="90"/>
      <c r="I208" s="91" t="s">
        <v>2589</v>
      </c>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2559</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2559</v>
      </c>
      <c r="N211" s="98"/>
      <c r="O211" s="98"/>
      <c r="P211" s="99"/>
      <c r="T211" s="69"/>
    </row>
    <row r="212" spans="1:20" ht="39.950000000000003" customHeight="1">
      <c r="B212" s="293"/>
      <c r="C212" s="294"/>
      <c r="D212" s="104">
        <v>3</v>
      </c>
      <c r="E212" s="105"/>
      <c r="F212" s="90" t="s">
        <v>5</v>
      </c>
      <c r="G212" s="90"/>
      <c r="H212" s="90"/>
      <c r="I212" s="91" t="s">
        <v>2597</v>
      </c>
      <c r="J212" s="92"/>
      <c r="K212" s="92"/>
      <c r="L212" s="92"/>
      <c r="M212" s="92"/>
      <c r="N212" s="92"/>
      <c r="O212" s="93"/>
      <c r="P212" s="94"/>
    </row>
    <row r="213" spans="1:20" ht="39.950000000000003" customHeight="1">
      <c r="B213" s="293"/>
      <c r="C213" s="294"/>
      <c r="D213" s="106"/>
      <c r="E213" s="107"/>
      <c r="F213" s="90" t="s">
        <v>103</v>
      </c>
      <c r="G213" s="90"/>
      <c r="H213" s="90"/>
      <c r="I213" s="91" t="s">
        <v>2598</v>
      </c>
      <c r="J213" s="92"/>
      <c r="K213" s="92"/>
      <c r="L213" s="92"/>
      <c r="M213" s="92"/>
      <c r="N213" s="92"/>
      <c r="O213" s="93"/>
      <c r="P213" s="94"/>
    </row>
    <row r="214" spans="1:20" ht="79.5" customHeight="1">
      <c r="B214" s="293"/>
      <c r="C214" s="294"/>
      <c r="D214" s="106"/>
      <c r="E214" s="107"/>
      <c r="F214" s="90" t="s">
        <v>104</v>
      </c>
      <c r="G214" s="90"/>
      <c r="H214" s="90"/>
      <c r="I214" s="91" t="s">
        <v>2599</v>
      </c>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2559</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2559</v>
      </c>
      <c r="N217" s="98"/>
      <c r="O217" s="98"/>
      <c r="P217" s="99"/>
      <c r="T217" s="69"/>
    </row>
    <row r="218" spans="1:20" ht="39.950000000000003" customHeight="1">
      <c r="B218" s="293"/>
      <c r="C218" s="294"/>
      <c r="D218" s="104">
        <v>4</v>
      </c>
      <c r="E218" s="105"/>
      <c r="F218" s="90" t="s">
        <v>5</v>
      </c>
      <c r="G218" s="90"/>
      <c r="H218" s="90"/>
      <c r="I218" s="87" t="s">
        <v>2692</v>
      </c>
      <c r="J218" s="88"/>
      <c r="K218" s="88"/>
      <c r="L218" s="88"/>
      <c r="M218" s="88"/>
      <c r="N218" s="88"/>
      <c r="O218" s="88"/>
      <c r="P218" s="89"/>
    </row>
    <row r="219" spans="1:20" ht="39.950000000000003" customHeight="1">
      <c r="B219" s="293"/>
      <c r="C219" s="294"/>
      <c r="D219" s="106"/>
      <c r="E219" s="107"/>
      <c r="F219" s="90" t="s">
        <v>103</v>
      </c>
      <c r="G219" s="90"/>
      <c r="H219" s="90"/>
      <c r="I219" s="91" t="s">
        <v>2590</v>
      </c>
      <c r="J219" s="92"/>
      <c r="K219" s="92"/>
      <c r="L219" s="92"/>
      <c r="M219" s="92"/>
      <c r="N219" s="92"/>
      <c r="O219" s="93"/>
      <c r="P219" s="94"/>
    </row>
    <row r="220" spans="1:20" ht="79.5" customHeight="1">
      <c r="B220" s="293"/>
      <c r="C220" s="294"/>
      <c r="D220" s="106"/>
      <c r="E220" s="107"/>
      <c r="F220" s="90" t="s">
        <v>104</v>
      </c>
      <c r="G220" s="90"/>
      <c r="H220" s="90"/>
      <c r="I220" s="91" t="s">
        <v>2591</v>
      </c>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t="s">
        <v>2559</v>
      </c>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t="s">
        <v>2559</v>
      </c>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8" t="s">
        <v>2522</v>
      </c>
      <c r="E230" s="292"/>
      <c r="F230" s="82" t="s">
        <v>2575</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9"/>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9"/>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92"/>
      <c r="C233" s="491"/>
      <c r="D233" s="490"/>
      <c r="E233" s="491"/>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2592</v>
      </c>
      <c r="J234" s="92"/>
      <c r="K234" s="92"/>
      <c r="L234" s="92"/>
      <c r="M234" s="92"/>
      <c r="N234" s="92"/>
      <c r="O234" s="93"/>
      <c r="P234" s="94"/>
    </row>
    <row r="235" spans="1:20" ht="39.950000000000003" customHeight="1">
      <c r="B235" s="293"/>
      <c r="C235" s="294"/>
      <c r="D235" s="288"/>
      <c r="E235" s="107"/>
      <c r="F235" s="90" t="s">
        <v>103</v>
      </c>
      <c r="G235" s="90"/>
      <c r="H235" s="90"/>
      <c r="I235" s="91" t="s">
        <v>2593</v>
      </c>
      <c r="J235" s="92"/>
      <c r="K235" s="92"/>
      <c r="L235" s="92"/>
      <c r="M235" s="92"/>
      <c r="N235" s="92"/>
      <c r="O235" s="93"/>
      <c r="P235" s="94"/>
    </row>
    <row r="236" spans="1:20" ht="39.950000000000003" customHeight="1">
      <c r="B236" s="293"/>
      <c r="C236" s="294"/>
      <c r="D236" s="288"/>
      <c r="E236" s="107"/>
      <c r="F236" s="193" t="s">
        <v>105</v>
      </c>
      <c r="G236" s="193"/>
      <c r="H236" s="193"/>
      <c r="I236" s="91" t="s">
        <v>2596</v>
      </c>
      <c r="J236" s="92"/>
      <c r="K236" s="92"/>
      <c r="L236" s="92"/>
      <c r="M236" s="92"/>
      <c r="N236" s="92"/>
      <c r="O236" s="93"/>
      <c r="P236" s="94"/>
    </row>
    <row r="237" spans="1:20" ht="39.950000000000003" customHeight="1">
      <c r="B237" s="293"/>
      <c r="C237" s="294"/>
      <c r="D237" s="287">
        <v>2</v>
      </c>
      <c r="E237" s="105"/>
      <c r="F237" s="90" t="s">
        <v>5</v>
      </c>
      <c r="G237" s="90"/>
      <c r="H237" s="90"/>
      <c r="I237" s="91" t="s">
        <v>2594</v>
      </c>
      <c r="J237" s="92"/>
      <c r="K237" s="92"/>
      <c r="L237" s="92"/>
      <c r="M237" s="92"/>
      <c r="N237" s="92"/>
      <c r="O237" s="93"/>
      <c r="P237" s="94"/>
    </row>
    <row r="238" spans="1:20" ht="39.950000000000003" customHeight="1">
      <c r="B238" s="293"/>
      <c r="C238" s="294"/>
      <c r="D238" s="288"/>
      <c r="E238" s="107"/>
      <c r="F238" s="90" t="s">
        <v>103</v>
      </c>
      <c r="G238" s="90"/>
      <c r="H238" s="90"/>
      <c r="I238" s="91" t="s">
        <v>2595</v>
      </c>
      <c r="J238" s="92"/>
      <c r="K238" s="92"/>
      <c r="L238" s="92"/>
      <c r="M238" s="92"/>
      <c r="N238" s="92"/>
      <c r="O238" s="93"/>
      <c r="P238" s="94"/>
    </row>
    <row r="239" spans="1:20" ht="39.950000000000003" customHeight="1" thickBot="1">
      <c r="B239" s="295"/>
      <c r="C239" s="296"/>
      <c r="D239" s="289"/>
      <c r="E239" s="290"/>
      <c r="F239" s="182" t="s">
        <v>105</v>
      </c>
      <c r="G239" s="182"/>
      <c r="H239" s="182"/>
      <c r="I239" s="91" t="s">
        <v>2596</v>
      </c>
      <c r="J239" s="92"/>
      <c r="K239" s="92"/>
      <c r="L239" s="92"/>
      <c r="M239" s="92"/>
      <c r="N239" s="92"/>
      <c r="O239" s="93"/>
      <c r="P239" s="94"/>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2584</v>
      </c>
      <c r="G244" s="286" t="s">
        <v>433</v>
      </c>
      <c r="H244" s="140"/>
      <c r="I244" s="141"/>
      <c r="J244" s="87" t="s">
        <v>2600</v>
      </c>
      <c r="K244" s="102"/>
      <c r="L244" s="102"/>
      <c r="M244" s="102"/>
      <c r="N244" s="102"/>
      <c r="O244" s="102"/>
      <c r="P244" s="103"/>
    </row>
    <row r="245" spans="2:16" ht="120" customHeight="1">
      <c r="B245" s="152" t="s">
        <v>109</v>
      </c>
      <c r="C245" s="90"/>
      <c r="D245" s="90"/>
      <c r="E245" s="90"/>
      <c r="F245" s="91" t="s">
        <v>2601</v>
      </c>
      <c r="G245" s="91"/>
      <c r="H245" s="91"/>
      <c r="I245" s="91"/>
      <c r="J245" s="91"/>
      <c r="K245" s="91"/>
      <c r="L245" s="91"/>
      <c r="M245" s="91"/>
      <c r="N245" s="91"/>
      <c r="O245" s="87"/>
      <c r="P245" s="172"/>
    </row>
    <row r="246" spans="2:16" ht="120" customHeight="1">
      <c r="B246" s="152" t="s">
        <v>110</v>
      </c>
      <c r="C246" s="90"/>
      <c r="D246" s="90"/>
      <c r="E246" s="90"/>
      <c r="F246" s="91" t="s">
        <v>2602</v>
      </c>
      <c r="G246" s="92"/>
      <c r="H246" s="92"/>
      <c r="I246" s="92"/>
      <c r="J246" s="92"/>
      <c r="K246" s="92"/>
      <c r="L246" s="92"/>
      <c r="M246" s="92"/>
      <c r="N246" s="92"/>
      <c r="O246" s="93"/>
      <c r="P246" s="94"/>
    </row>
    <row r="247" spans="2:16" ht="20.100000000000001" customHeight="1">
      <c r="B247" s="152" t="s">
        <v>111</v>
      </c>
      <c r="C247" s="90"/>
      <c r="D247" s="90"/>
      <c r="E247" s="90"/>
      <c r="F247" s="82" t="s">
        <v>2559</v>
      </c>
      <c r="G247" s="98"/>
      <c r="H247" s="98"/>
      <c r="I247" s="98"/>
      <c r="J247" s="98"/>
      <c r="K247" s="98"/>
      <c r="L247" s="98"/>
      <c r="M247" s="98"/>
      <c r="N247" s="98"/>
      <c r="O247" s="98"/>
      <c r="P247" s="99"/>
    </row>
    <row r="248" spans="2:16" ht="120" customHeight="1">
      <c r="B248" s="152" t="s">
        <v>112</v>
      </c>
      <c r="C248" s="90"/>
      <c r="D248" s="90"/>
      <c r="E248" s="90"/>
      <c r="F248" s="91" t="s">
        <v>2603</v>
      </c>
      <c r="G248" s="92"/>
      <c r="H248" s="92"/>
      <c r="I248" s="92"/>
      <c r="J248" s="92"/>
      <c r="K248" s="92"/>
      <c r="L248" s="92"/>
      <c r="M248" s="92"/>
      <c r="N248" s="92"/>
      <c r="O248" s="93"/>
      <c r="P248" s="94"/>
    </row>
    <row r="249" spans="2:16" ht="20.100000000000001" customHeight="1">
      <c r="B249" s="305" t="s">
        <v>114</v>
      </c>
      <c r="C249" s="297"/>
      <c r="D249" s="297"/>
      <c r="E249" s="297"/>
      <c r="F249" s="82" t="s">
        <v>2559</v>
      </c>
      <c r="G249" s="98"/>
      <c r="H249" s="98"/>
      <c r="I249" s="98"/>
      <c r="J249" s="98"/>
      <c r="K249" s="98"/>
      <c r="L249" s="98"/>
      <c r="M249" s="98"/>
      <c r="N249" s="98"/>
      <c r="O249" s="98"/>
      <c r="P249" s="99"/>
    </row>
    <row r="250" spans="2:16" ht="20.100000000000001" customHeight="1">
      <c r="B250" s="306" t="s">
        <v>115</v>
      </c>
      <c r="C250" s="298"/>
      <c r="D250" s="297" t="s">
        <v>116</v>
      </c>
      <c r="E250" s="297"/>
      <c r="F250" s="82" t="s">
        <v>2559</v>
      </c>
      <c r="G250" s="98"/>
      <c r="H250" s="98"/>
      <c r="I250" s="98"/>
      <c r="J250" s="98"/>
      <c r="K250" s="98"/>
      <c r="L250" s="98"/>
      <c r="M250" s="98"/>
      <c r="N250" s="98"/>
      <c r="O250" s="98"/>
      <c r="P250" s="99"/>
    </row>
    <row r="251" spans="2:16" ht="20.100000000000001" customHeight="1">
      <c r="B251" s="306"/>
      <c r="C251" s="298"/>
      <c r="D251" s="297" t="s">
        <v>117</v>
      </c>
      <c r="E251" s="297"/>
      <c r="F251" s="82" t="s">
        <v>2575</v>
      </c>
      <c r="G251" s="98"/>
      <c r="H251" s="98"/>
      <c r="I251" s="98"/>
      <c r="J251" s="98"/>
      <c r="K251" s="98"/>
      <c r="L251" s="98"/>
      <c r="M251" s="98"/>
      <c r="N251" s="98"/>
      <c r="O251" s="98"/>
      <c r="P251" s="99"/>
    </row>
    <row r="252" spans="2:16" ht="20.100000000000001" customHeight="1">
      <c r="B252" s="306"/>
      <c r="C252" s="298"/>
      <c r="D252" s="297" t="s">
        <v>118</v>
      </c>
      <c r="E252" s="297"/>
      <c r="F252" s="82" t="s">
        <v>2575</v>
      </c>
      <c r="G252" s="98"/>
      <c r="H252" s="98"/>
      <c r="I252" s="98"/>
      <c r="J252" s="98"/>
      <c r="K252" s="98"/>
      <c r="L252" s="98"/>
      <c r="M252" s="98"/>
      <c r="N252" s="98"/>
      <c r="O252" s="98"/>
      <c r="P252" s="99"/>
    </row>
    <row r="253" spans="2:16" ht="20.100000000000001" customHeight="1">
      <c r="B253" s="306"/>
      <c r="C253" s="298"/>
      <c r="D253" s="297" t="s">
        <v>119</v>
      </c>
      <c r="E253" s="297"/>
      <c r="F253" s="82" t="s">
        <v>2575</v>
      </c>
      <c r="G253" s="98"/>
      <c r="H253" s="98"/>
      <c r="I253" s="98"/>
      <c r="J253" s="98"/>
      <c r="K253" s="98"/>
      <c r="L253" s="98"/>
      <c r="M253" s="98"/>
      <c r="N253" s="98"/>
      <c r="O253" s="98"/>
      <c r="P253" s="99"/>
    </row>
    <row r="254" spans="2:16" ht="20.100000000000001" customHeight="1">
      <c r="B254" s="306"/>
      <c r="C254" s="298"/>
      <c r="D254" s="297" t="s">
        <v>120</v>
      </c>
      <c r="E254" s="297"/>
      <c r="F254" s="82" t="s">
        <v>2575</v>
      </c>
      <c r="G254" s="98"/>
      <c r="H254" s="98"/>
      <c r="I254" s="98"/>
      <c r="J254" s="98"/>
      <c r="K254" s="98"/>
      <c r="L254" s="98"/>
      <c r="M254" s="98"/>
      <c r="N254" s="98"/>
      <c r="O254" s="98"/>
      <c r="P254" s="99"/>
    </row>
    <row r="255" spans="2:16" ht="20.100000000000001" customHeight="1">
      <c r="B255" s="306"/>
      <c r="C255" s="298"/>
      <c r="D255" s="298" t="s">
        <v>121</v>
      </c>
      <c r="E255" s="298"/>
      <c r="F255" s="82" t="s">
        <v>2575</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2559</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2559</v>
      </c>
      <c r="K262" s="81"/>
      <c r="L262" s="81"/>
      <c r="M262" s="81"/>
      <c r="N262" s="81"/>
      <c r="O262" s="82"/>
      <c r="P262" s="83"/>
      <c r="S262" s="15" t="str">
        <f>IF(J262="","未記入","")</f>
        <v/>
      </c>
    </row>
    <row r="263" spans="2:20" ht="120" customHeight="1">
      <c r="B263" s="152" t="s">
        <v>123</v>
      </c>
      <c r="C263" s="90"/>
      <c r="D263" s="90"/>
      <c r="E263" s="90"/>
      <c r="F263" s="91" t="s">
        <v>2604</v>
      </c>
      <c r="G263" s="92"/>
      <c r="H263" s="92"/>
      <c r="I263" s="92"/>
      <c r="J263" s="92"/>
      <c r="K263" s="92"/>
      <c r="L263" s="92"/>
      <c r="M263" s="92"/>
      <c r="N263" s="92"/>
      <c r="O263" s="93"/>
      <c r="P263" s="94"/>
    </row>
    <row r="264" spans="2:20" ht="60" customHeight="1">
      <c r="B264" s="152" t="s">
        <v>475</v>
      </c>
      <c r="C264" s="90"/>
      <c r="D264" s="90"/>
      <c r="E264" s="90"/>
      <c r="F264" s="91" t="s">
        <v>2605</v>
      </c>
      <c r="G264" s="92"/>
      <c r="H264" s="92"/>
      <c r="I264" s="92"/>
      <c r="J264" s="92"/>
      <c r="K264" s="92"/>
      <c r="L264" s="92"/>
      <c r="M264" s="92"/>
      <c r="N264" s="92"/>
      <c r="O264" s="93"/>
      <c r="P264" s="94"/>
    </row>
    <row r="265" spans="2:20" ht="180" customHeight="1">
      <c r="B265" s="219" t="s">
        <v>124</v>
      </c>
      <c r="C265" s="220"/>
      <c r="D265" s="220"/>
      <c r="E265" s="221"/>
      <c r="F265" s="232" t="s">
        <v>131</v>
      </c>
      <c r="G265" s="140"/>
      <c r="H265" s="140"/>
      <c r="I265" s="141"/>
      <c r="J265" s="87" t="s">
        <v>2606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7"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2607</v>
      </c>
      <c r="K270" s="102"/>
      <c r="L270" s="102"/>
      <c r="M270" s="102"/>
      <c r="N270" s="102"/>
      <c r="O270" s="102"/>
      <c r="P270" s="103"/>
    </row>
    <row r="271" spans="2:20" ht="20.100000000000001" customHeight="1">
      <c r="B271" s="152" t="s">
        <v>127</v>
      </c>
      <c r="C271" s="90"/>
      <c r="D271" s="90"/>
      <c r="E271" s="90"/>
      <c r="F271" s="82">
        <v>120</v>
      </c>
      <c r="G271" s="98"/>
      <c r="H271" s="98"/>
      <c r="I271" s="98"/>
      <c r="J271" s="98"/>
      <c r="K271" s="98"/>
      <c r="L271" s="98"/>
      <c r="M271" s="98"/>
      <c r="N271" s="140" t="s">
        <v>477</v>
      </c>
      <c r="O271" s="140"/>
      <c r="P271" s="200"/>
    </row>
    <row r="272" spans="2:20" ht="120" customHeight="1" thickBot="1">
      <c r="B272" s="308" t="s">
        <v>71</v>
      </c>
      <c r="C272" s="300"/>
      <c r="D272" s="300"/>
      <c r="E272" s="301"/>
      <c r="F272" s="302" t="s">
        <v>2608</v>
      </c>
      <c r="G272" s="303"/>
      <c r="H272" s="303"/>
      <c r="I272" s="303"/>
      <c r="J272" s="303"/>
      <c r="K272" s="303"/>
      <c r="L272" s="303"/>
      <c r="M272" s="303"/>
      <c r="N272" s="303"/>
      <c r="O272" s="303"/>
      <c r="P272" s="30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09"/>
      <c r="C278" s="310"/>
      <c r="D278" s="310"/>
      <c r="E278" s="214" t="s">
        <v>146</v>
      </c>
      <c r="F278" s="202"/>
      <c r="G278" s="202"/>
      <c r="H278" s="202"/>
      <c r="I278" s="202"/>
      <c r="J278" s="202"/>
      <c r="K278" s="202"/>
      <c r="L278" s="202"/>
      <c r="M278" s="203"/>
      <c r="N278" s="313" t="s">
        <v>397</v>
      </c>
      <c r="O278" s="283"/>
      <c r="P278" s="314"/>
    </row>
    <row r="279" spans="1:20" ht="20.100000000000001" customHeight="1">
      <c r="B279" s="311"/>
      <c r="C279" s="312"/>
      <c r="D279" s="312"/>
      <c r="E279" s="90" t="s">
        <v>147</v>
      </c>
      <c r="F279" s="90"/>
      <c r="G279" s="232"/>
      <c r="H279" s="140"/>
      <c r="I279" s="140"/>
      <c r="J279" s="140"/>
      <c r="K279" s="140"/>
      <c r="L279" s="140"/>
      <c r="M279" s="141"/>
      <c r="N279" s="257"/>
      <c r="O279" s="223"/>
      <c r="P279" s="315"/>
    </row>
    <row r="280" spans="1:20" ht="20.100000000000001" customHeight="1">
      <c r="B280" s="311"/>
      <c r="C280" s="312"/>
      <c r="D280" s="312"/>
      <c r="E280" s="90"/>
      <c r="F280" s="90"/>
      <c r="G280" s="90"/>
      <c r="H280" s="232" t="s">
        <v>148</v>
      </c>
      <c r="I280" s="140"/>
      <c r="J280" s="141"/>
      <c r="K280" s="90" t="s">
        <v>149</v>
      </c>
      <c r="L280" s="90"/>
      <c r="M280" s="90"/>
      <c r="N280" s="251"/>
      <c r="O280" s="252"/>
      <c r="P280" s="316"/>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1</v>
      </c>
      <c r="O281" s="82"/>
      <c r="P281" s="83"/>
    </row>
    <row r="282" spans="1:20" ht="20.100000000000001" customHeight="1">
      <c r="B282" s="152" t="s">
        <v>136</v>
      </c>
      <c r="C282" s="90"/>
      <c r="D282" s="90"/>
      <c r="E282" s="244">
        <f>IF(OR($H$282&lt;&gt;"",$K$282&lt;&gt;""),SUM($H$282,$K$282),"")</f>
        <v>2</v>
      </c>
      <c r="F282" s="244"/>
      <c r="G282" s="244"/>
      <c r="H282" s="82">
        <v>2</v>
      </c>
      <c r="I282" s="98"/>
      <c r="J282" s="159"/>
      <c r="K282" s="81">
        <v>0</v>
      </c>
      <c r="L282" s="81"/>
      <c r="M282" s="81"/>
      <c r="N282" s="81">
        <v>2</v>
      </c>
      <c r="O282" s="82"/>
      <c r="P282" s="83"/>
    </row>
    <row r="283" spans="1:20" ht="20.100000000000001" customHeight="1">
      <c r="B283" s="318" t="s">
        <v>137</v>
      </c>
      <c r="C283" s="90"/>
      <c r="D283" s="90"/>
      <c r="E283" s="244">
        <f>IF(OR($H$283&lt;&gt;"",$K$283&lt;&gt;""),SUM($H$283,$K$283),"")</f>
        <v>59</v>
      </c>
      <c r="F283" s="244"/>
      <c r="G283" s="244"/>
      <c r="H283" s="82">
        <v>25</v>
      </c>
      <c r="I283" s="98"/>
      <c r="J283" s="159"/>
      <c r="K283" s="81">
        <v>34</v>
      </c>
      <c r="L283" s="81"/>
      <c r="M283" s="81"/>
      <c r="N283" s="81">
        <v>46.38</v>
      </c>
      <c r="O283" s="82"/>
      <c r="P283" s="83"/>
    </row>
    <row r="284" spans="1:20" ht="20.100000000000001" customHeight="1">
      <c r="B284" s="44"/>
      <c r="C284" s="90" t="s">
        <v>138</v>
      </c>
      <c r="D284" s="90"/>
      <c r="E284" s="244">
        <f>IF(OR($H$284&lt;&gt;"",$K$284&lt;&gt;""),SUM($H$284,$K$284),"")</f>
        <v>52</v>
      </c>
      <c r="F284" s="244"/>
      <c r="G284" s="244"/>
      <c r="H284" s="82">
        <v>23</v>
      </c>
      <c r="I284" s="98"/>
      <c r="J284" s="159"/>
      <c r="K284" s="81">
        <v>29</v>
      </c>
      <c r="L284" s="81"/>
      <c r="M284" s="81"/>
      <c r="N284" s="81">
        <v>41</v>
      </c>
      <c r="O284" s="82"/>
      <c r="P284" s="83"/>
    </row>
    <row r="285" spans="1:20" ht="20.100000000000001" customHeight="1">
      <c r="B285" s="45"/>
      <c r="C285" s="90" t="s">
        <v>139</v>
      </c>
      <c r="D285" s="90"/>
      <c r="E285" s="244">
        <f>IF(OR($H$285&lt;&gt;"",$K$285&lt;&gt;""),SUM($H$285,$K$285),"")</f>
        <v>7</v>
      </c>
      <c r="F285" s="244"/>
      <c r="G285" s="244"/>
      <c r="H285" s="82">
        <v>2</v>
      </c>
      <c r="I285" s="98"/>
      <c r="J285" s="159"/>
      <c r="K285" s="81">
        <v>5</v>
      </c>
      <c r="L285" s="81"/>
      <c r="M285" s="81"/>
      <c r="N285" s="81">
        <v>5.38</v>
      </c>
      <c r="O285" s="82"/>
      <c r="P285" s="83"/>
    </row>
    <row r="286" spans="1:20" ht="20.100000000000001" customHeight="1">
      <c r="B286" s="152" t="s">
        <v>140</v>
      </c>
      <c r="C286" s="90"/>
      <c r="D286" s="90"/>
      <c r="E286" s="244">
        <f>IF(OR($H$286&lt;&gt;"",$K$286&lt;&gt;""),SUM($H$286,$K$286),"")</f>
        <v>2</v>
      </c>
      <c r="F286" s="244"/>
      <c r="G286" s="244"/>
      <c r="H286" s="82">
        <v>1</v>
      </c>
      <c r="I286" s="98"/>
      <c r="J286" s="159"/>
      <c r="K286" s="81">
        <v>1</v>
      </c>
      <c r="L286" s="81"/>
      <c r="M286" s="81"/>
      <c r="N286" s="81">
        <v>1.85</v>
      </c>
      <c r="O286" s="82"/>
      <c r="P286" s="83"/>
    </row>
    <row r="287" spans="1:20" ht="20.100000000000001" customHeight="1">
      <c r="B287" s="152" t="s">
        <v>141</v>
      </c>
      <c r="C287" s="90"/>
      <c r="D287" s="90"/>
      <c r="E287" s="244">
        <f>IF(OR($H$287&lt;&gt;"",$K$287&lt;&gt;""),SUM($H$287,$K$287),"")</f>
        <v>3</v>
      </c>
      <c r="F287" s="244"/>
      <c r="G287" s="244"/>
      <c r="H287" s="82">
        <v>0</v>
      </c>
      <c r="I287" s="98"/>
      <c r="J287" s="159"/>
      <c r="K287" s="81">
        <v>3</v>
      </c>
      <c r="L287" s="81"/>
      <c r="M287" s="81"/>
      <c r="N287" s="81">
        <v>2.2000000000000002</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v>0</v>
      </c>
      <c r="O289" s="82"/>
      <c r="P289" s="83"/>
    </row>
    <row r="290" spans="2:20" ht="20.100000000000001" customHeight="1">
      <c r="B290" s="152" t="s">
        <v>144</v>
      </c>
      <c r="C290" s="90"/>
      <c r="D290" s="90"/>
      <c r="E290" s="244">
        <f>IF(OR($H$290&lt;&gt;"",$K$290&lt;&gt;""),SUM($H$290,$K$290),"")</f>
        <v>3</v>
      </c>
      <c r="F290" s="244"/>
      <c r="G290" s="244"/>
      <c r="H290" s="82">
        <v>2</v>
      </c>
      <c r="I290" s="98"/>
      <c r="J290" s="159"/>
      <c r="K290" s="81">
        <v>1</v>
      </c>
      <c r="L290" s="81"/>
      <c r="M290" s="81"/>
      <c r="N290" s="81">
        <v>2.67</v>
      </c>
      <c r="O290" s="82"/>
      <c r="P290" s="83"/>
    </row>
    <row r="291" spans="2:20" ht="20.100000000000001" customHeight="1">
      <c r="B291" s="152" t="s">
        <v>145</v>
      </c>
      <c r="C291" s="90"/>
      <c r="D291" s="90"/>
      <c r="E291" s="244">
        <f>IF(OR($H$291&lt;&gt;"",$K$291&lt;&gt;""),SUM($H$291,$K$291),"")</f>
        <v>10</v>
      </c>
      <c r="F291" s="244"/>
      <c r="G291" s="244"/>
      <c r="H291" s="82">
        <v>0</v>
      </c>
      <c r="I291" s="98"/>
      <c r="J291" s="159"/>
      <c r="K291" s="81">
        <v>10</v>
      </c>
      <c r="L291" s="81"/>
      <c r="M291" s="81"/>
      <c r="N291" s="81">
        <v>5.27</v>
      </c>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19"/>
    </row>
    <row r="295" spans="2:20" ht="20.100000000000001" customHeight="1">
      <c r="B295" s="135" t="s">
        <v>154</v>
      </c>
      <c r="C295" s="136"/>
      <c r="D295" s="136"/>
      <c r="E295" s="136"/>
      <c r="F295" s="136"/>
      <c r="G295" s="136"/>
      <c r="H295" s="136"/>
      <c r="I295" s="136"/>
      <c r="J295" s="136"/>
      <c r="K295" s="136"/>
      <c r="L295" s="136"/>
      <c r="M295" s="136"/>
      <c r="N295" s="136"/>
      <c r="O295" s="136"/>
      <c r="P295" s="319"/>
    </row>
    <row r="296" spans="2:20" ht="20.100000000000001" customHeight="1" thickBot="1">
      <c r="B296" s="320" t="s">
        <v>151</v>
      </c>
      <c r="C296" s="321"/>
      <c r="D296" s="321"/>
      <c r="E296" s="321"/>
      <c r="F296" s="321"/>
      <c r="G296" s="321"/>
      <c r="H296" s="321"/>
      <c r="I296" s="321"/>
      <c r="J296" s="321"/>
      <c r="K296" s="321"/>
      <c r="L296" s="321"/>
      <c r="M296" s="321"/>
      <c r="N296" s="321"/>
      <c r="O296" s="321"/>
      <c r="P296" s="322"/>
    </row>
    <row r="297" spans="2:20" ht="20.100000000000001" customHeight="1"/>
    <row r="298" spans="2:20" s="17" customFormat="1" ht="20.100000000000001" customHeight="1" thickBot="1">
      <c r="B298" s="17" t="s">
        <v>155</v>
      </c>
      <c r="S298" s="18"/>
      <c r="T298" s="15"/>
    </row>
    <row r="299" spans="2:20" ht="20.100000000000001" customHeight="1">
      <c r="B299" s="309"/>
      <c r="C299" s="310"/>
      <c r="D299" s="310"/>
      <c r="E299" s="310"/>
      <c r="F299" s="310"/>
      <c r="G299" s="188" t="s">
        <v>147</v>
      </c>
      <c r="H299" s="186"/>
      <c r="I299" s="186"/>
      <c r="J299" s="186"/>
      <c r="K299" s="186"/>
      <c r="L299" s="186"/>
      <c r="M299" s="186"/>
      <c r="N299" s="186"/>
      <c r="O299" s="186"/>
      <c r="P299" s="328"/>
    </row>
    <row r="300" spans="2:20" ht="20.100000000000001" customHeight="1">
      <c r="B300" s="311"/>
      <c r="C300" s="312"/>
      <c r="D300" s="312"/>
      <c r="E300" s="312"/>
      <c r="F300" s="312"/>
      <c r="G300" s="329"/>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22</v>
      </c>
      <c r="H302" s="138"/>
      <c r="I302" s="101"/>
      <c r="J302" s="81">
        <v>12</v>
      </c>
      <c r="K302" s="81"/>
      <c r="L302" s="81"/>
      <c r="M302" s="81">
        <v>10</v>
      </c>
      <c r="N302" s="81"/>
      <c r="O302" s="82"/>
      <c r="P302" s="83"/>
    </row>
    <row r="303" spans="2:20" ht="20.100000000000001" customHeight="1">
      <c r="B303" s="152" t="s">
        <v>158</v>
      </c>
      <c r="C303" s="90"/>
      <c r="D303" s="90"/>
      <c r="E303" s="90"/>
      <c r="F303" s="90"/>
      <c r="G303" s="100">
        <f>IF(OR($J$303&lt;&gt;"",$M$303&lt;&gt;""),SUM($J$303,$M$303),"")</f>
        <v>13</v>
      </c>
      <c r="H303" s="138"/>
      <c r="I303" s="101"/>
      <c r="J303" s="81">
        <v>8</v>
      </c>
      <c r="K303" s="81"/>
      <c r="L303" s="81"/>
      <c r="M303" s="81">
        <v>5</v>
      </c>
      <c r="N303" s="81"/>
      <c r="O303" s="82"/>
      <c r="P303" s="83"/>
    </row>
    <row r="304" spans="2:20" ht="20.100000000000001" customHeight="1">
      <c r="B304" s="152" t="s">
        <v>390</v>
      </c>
      <c r="C304" s="90"/>
      <c r="D304" s="90"/>
      <c r="E304" s="90"/>
      <c r="F304" s="90"/>
      <c r="G304" s="100">
        <f>IF(OR($J$304&lt;&gt;"",$M$304&lt;&gt;""),SUM($J$304,$M$304),"")</f>
        <v>39</v>
      </c>
      <c r="H304" s="138"/>
      <c r="I304" s="101"/>
      <c r="J304" s="81">
        <v>17</v>
      </c>
      <c r="K304" s="81"/>
      <c r="L304" s="81"/>
      <c r="M304" s="81">
        <v>22</v>
      </c>
      <c r="N304" s="81"/>
      <c r="O304" s="82"/>
      <c r="P304" s="83"/>
    </row>
    <row r="305" spans="1:20" ht="20.100000000000001" customHeight="1" thickBot="1">
      <c r="B305" s="181" t="s">
        <v>159</v>
      </c>
      <c r="C305" s="182"/>
      <c r="D305" s="182"/>
      <c r="E305" s="182"/>
      <c r="F305" s="182"/>
      <c r="G305" s="323">
        <f>IF(OR($J$305&lt;&gt;"",$M$305&lt;&gt;""),SUM($J$305,$M$305),"")</f>
        <v>1</v>
      </c>
      <c r="H305" s="324"/>
      <c r="I305" s="325"/>
      <c r="J305" s="326">
        <v>0</v>
      </c>
      <c r="K305" s="326"/>
      <c r="L305" s="326"/>
      <c r="M305" s="326">
        <v>1</v>
      </c>
      <c r="N305" s="326"/>
      <c r="O305" s="267"/>
      <c r="P305" s="327"/>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09"/>
      <c r="C308" s="310"/>
      <c r="D308" s="310"/>
      <c r="E308" s="310"/>
      <c r="F308" s="310"/>
      <c r="G308" s="188" t="s">
        <v>147</v>
      </c>
      <c r="H308" s="186"/>
      <c r="I308" s="186"/>
      <c r="J308" s="186"/>
      <c r="K308" s="186"/>
      <c r="L308" s="186"/>
      <c r="M308" s="186"/>
      <c r="N308" s="186"/>
      <c r="O308" s="186"/>
      <c r="P308" s="328"/>
    </row>
    <row r="309" spans="1:20" ht="20.100000000000001" customHeight="1">
      <c r="B309" s="311"/>
      <c r="C309" s="312"/>
      <c r="D309" s="312"/>
      <c r="E309" s="312"/>
      <c r="F309" s="312"/>
      <c r="G309" s="329"/>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1</v>
      </c>
      <c r="H314" s="138"/>
      <c r="I314" s="101"/>
      <c r="J314" s="81">
        <v>1</v>
      </c>
      <c r="K314" s="81"/>
      <c r="L314" s="81"/>
      <c r="M314" s="81">
        <v>0</v>
      </c>
      <c r="N314" s="81"/>
      <c r="O314" s="82"/>
      <c r="P314" s="83"/>
    </row>
    <row r="315" spans="1:20" ht="20.100000000000001" customHeight="1">
      <c r="B315" s="318" t="s">
        <v>166</v>
      </c>
      <c r="C315" s="193"/>
      <c r="D315" s="193"/>
      <c r="E315" s="193"/>
      <c r="F315" s="193"/>
      <c r="G315" s="100">
        <f>IF(OR($J$315&lt;&gt;"",$M$315&lt;&gt;""),SUM($J$315,$M$315),"")</f>
        <v>1</v>
      </c>
      <c r="H315" s="138"/>
      <c r="I315" s="101"/>
      <c r="J315" s="81">
        <v>0</v>
      </c>
      <c r="K315" s="81"/>
      <c r="L315" s="81"/>
      <c r="M315" s="81">
        <v>1</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3">
        <f>IF(OR($J$317&lt;&gt;"",$M$317&lt;&gt;""),SUM($J$317,$M$317),"")</f>
        <v>0</v>
      </c>
      <c r="H317" s="324"/>
      <c r="I317" s="325"/>
      <c r="J317" s="326">
        <v>0</v>
      </c>
      <c r="K317" s="326"/>
      <c r="L317" s="326"/>
      <c r="M317" s="326">
        <v>0</v>
      </c>
      <c r="N317" s="326"/>
      <c r="O317" s="267"/>
      <c r="P317" s="327"/>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0</v>
      </c>
      <c r="J320" s="47" t="s">
        <v>487</v>
      </c>
      <c r="K320" s="48" t="s">
        <v>435</v>
      </c>
      <c r="L320" s="29">
        <v>10</v>
      </c>
      <c r="M320" s="47" t="s">
        <v>486</v>
      </c>
      <c r="N320" s="29">
        <v>0</v>
      </c>
      <c r="O320" s="47" t="s">
        <v>487</v>
      </c>
      <c r="P320" s="49" t="s">
        <v>489</v>
      </c>
    </row>
    <row r="321" spans="2:20" ht="20.100000000000001" customHeight="1">
      <c r="B321" s="311"/>
      <c r="C321" s="312"/>
      <c r="D321" s="312"/>
      <c r="E321" s="312"/>
      <c r="F321" s="132" t="s">
        <v>168</v>
      </c>
      <c r="G321" s="133"/>
      <c r="H321" s="133"/>
      <c r="I321" s="133"/>
      <c r="J321" s="231"/>
      <c r="K321" s="330" t="s">
        <v>169</v>
      </c>
      <c r="L321" s="331"/>
      <c r="M321" s="331"/>
      <c r="N321" s="331"/>
      <c r="O321" s="331"/>
      <c r="P321" s="332"/>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6</v>
      </c>
      <c r="G323" s="268"/>
      <c r="H323" s="268"/>
      <c r="I323" s="268"/>
      <c r="J323" s="51" t="s">
        <v>477</v>
      </c>
      <c r="K323" s="267">
        <v>4</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3" t="s">
        <v>391</v>
      </c>
      <c r="G326" s="283"/>
      <c r="H326" s="283"/>
      <c r="I326" s="283"/>
      <c r="J326" s="283"/>
      <c r="K326" s="284"/>
      <c r="L326" s="337" t="s">
        <v>2609</v>
      </c>
      <c r="M326" s="338"/>
      <c r="N326" s="338"/>
      <c r="O326" s="338"/>
      <c r="P326" s="339"/>
    </row>
    <row r="327" spans="2:20" ht="20.100000000000001" customHeight="1">
      <c r="B327" s="135"/>
      <c r="C327" s="136"/>
      <c r="D327" s="136"/>
      <c r="E327" s="137"/>
      <c r="F327" s="251"/>
      <c r="G327" s="252"/>
      <c r="H327" s="252"/>
      <c r="I327" s="252"/>
      <c r="J327" s="252"/>
      <c r="K327" s="249"/>
      <c r="L327" s="340"/>
      <c r="M327" s="341"/>
      <c r="N327" s="341"/>
      <c r="O327" s="341"/>
      <c r="P327" s="342"/>
    </row>
    <row r="328" spans="2:20" ht="20.100000000000001" customHeight="1">
      <c r="B328" s="135"/>
      <c r="C328" s="136"/>
      <c r="D328" s="136"/>
      <c r="E328" s="137"/>
      <c r="F328" s="237" t="s">
        <v>173</v>
      </c>
      <c r="G328" s="220"/>
      <c r="H328" s="220"/>
      <c r="I328" s="220"/>
      <c r="J328" s="220"/>
      <c r="K328" s="221"/>
      <c r="L328" s="240">
        <v>2.5</v>
      </c>
      <c r="M328" s="253"/>
      <c r="N328" s="253"/>
      <c r="O328" s="253"/>
      <c r="P328" s="334" t="s">
        <v>437</v>
      </c>
    </row>
    <row r="329" spans="2:20" ht="20.100000000000001" customHeight="1">
      <c r="B329" s="135"/>
      <c r="C329" s="136"/>
      <c r="D329" s="136"/>
      <c r="E329" s="137"/>
      <c r="F329" s="257"/>
      <c r="G329" s="223"/>
      <c r="H329" s="223"/>
      <c r="I329" s="223"/>
      <c r="J329" s="223"/>
      <c r="K329" s="224"/>
      <c r="L329" s="258"/>
      <c r="M329" s="333"/>
      <c r="N329" s="333"/>
      <c r="O329" s="333"/>
      <c r="P329" s="335"/>
    </row>
    <row r="330" spans="2:20" ht="20.100000000000001" customHeight="1">
      <c r="B330" s="131"/>
      <c r="C330" s="118"/>
      <c r="D330" s="118"/>
      <c r="E330" s="119"/>
      <c r="F330" s="251"/>
      <c r="G330" s="252"/>
      <c r="H330" s="252"/>
      <c r="I330" s="252"/>
      <c r="J330" s="252"/>
      <c r="K330" s="249"/>
      <c r="L330" s="241"/>
      <c r="M330" s="255"/>
      <c r="N330" s="255"/>
      <c r="O330" s="255"/>
      <c r="P330" s="336"/>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2575</v>
      </c>
      <c r="M338" s="147"/>
      <c r="N338" s="147"/>
      <c r="O338" s="147"/>
      <c r="P338" s="148"/>
    </row>
    <row r="339" spans="2:20" ht="20.100000000000001" customHeight="1">
      <c r="B339" s="135"/>
      <c r="C339" s="136"/>
      <c r="D339" s="136"/>
      <c r="E339" s="136"/>
      <c r="F339" s="137"/>
      <c r="G339" s="237" t="s">
        <v>441</v>
      </c>
      <c r="H339" s="221"/>
      <c r="I339" s="82" t="s">
        <v>2559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2682</v>
      </c>
      <c r="N341" s="102"/>
      <c r="O341" s="102"/>
      <c r="P341" s="103"/>
    </row>
    <row r="342" spans="2:20" ht="20.100000000000001" customHeight="1">
      <c r="B342" s="130"/>
      <c r="C342" s="76"/>
      <c r="D342" s="76"/>
      <c r="E342" s="76"/>
      <c r="F342" s="116"/>
      <c r="G342" s="343" t="s">
        <v>139</v>
      </c>
      <c r="H342" s="343"/>
      <c r="I342" s="343" t="s">
        <v>138</v>
      </c>
      <c r="J342" s="343"/>
      <c r="K342" s="343" t="s">
        <v>136</v>
      </c>
      <c r="L342" s="343"/>
      <c r="M342" s="343" t="s">
        <v>140</v>
      </c>
      <c r="N342" s="343"/>
      <c r="O342" s="330" t="s">
        <v>141</v>
      </c>
      <c r="P342" s="332"/>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1</v>
      </c>
      <c r="I344" s="28">
        <v>1</v>
      </c>
      <c r="J344" s="28">
        <v>6</v>
      </c>
      <c r="K344" s="28">
        <v>1</v>
      </c>
      <c r="L344" s="28">
        <v>0</v>
      </c>
      <c r="M344" s="28">
        <v>0</v>
      </c>
      <c r="N344" s="28">
        <v>0</v>
      </c>
      <c r="O344" s="28">
        <v>0</v>
      </c>
      <c r="P344" s="28">
        <v>0</v>
      </c>
      <c r="Q344" s="12"/>
    </row>
    <row r="345" spans="2:20" ht="20.100000000000001" customHeight="1">
      <c r="B345" s="219" t="s">
        <v>181</v>
      </c>
      <c r="C345" s="220"/>
      <c r="D345" s="220"/>
      <c r="E345" s="220"/>
      <c r="F345" s="221"/>
      <c r="G345" s="28">
        <v>0</v>
      </c>
      <c r="H345" s="28">
        <v>2</v>
      </c>
      <c r="I345" s="28">
        <v>2</v>
      </c>
      <c r="J345" s="28">
        <v>6</v>
      </c>
      <c r="K345" s="28">
        <v>1</v>
      </c>
      <c r="L345" s="28">
        <v>0</v>
      </c>
      <c r="M345" s="28">
        <v>0</v>
      </c>
      <c r="N345" s="28">
        <v>0</v>
      </c>
      <c r="O345" s="28">
        <v>0</v>
      </c>
      <c r="P345" s="28">
        <v>0</v>
      </c>
      <c r="Q345" s="12"/>
    </row>
    <row r="346" spans="2:20" ht="20.100000000000001" customHeight="1">
      <c r="B346" s="346" t="s">
        <v>182</v>
      </c>
      <c r="C346" s="347"/>
      <c r="D346" s="232" t="s">
        <v>183</v>
      </c>
      <c r="E346" s="140"/>
      <c r="F346" s="141"/>
      <c r="G346" s="28">
        <v>2</v>
      </c>
      <c r="H346" s="28">
        <v>0</v>
      </c>
      <c r="I346" s="28">
        <v>2</v>
      </c>
      <c r="J346" s="28">
        <v>4</v>
      </c>
      <c r="K346" s="28">
        <v>1</v>
      </c>
      <c r="L346" s="28">
        <v>0</v>
      </c>
      <c r="M346" s="28">
        <v>0</v>
      </c>
      <c r="N346" s="28">
        <v>0</v>
      </c>
      <c r="O346" s="28">
        <v>0</v>
      </c>
      <c r="P346" s="28">
        <v>0</v>
      </c>
      <c r="Q346" s="12"/>
    </row>
    <row r="347" spans="2:20" ht="20.100000000000001" customHeight="1">
      <c r="B347" s="348"/>
      <c r="C347" s="349"/>
      <c r="D347" s="237" t="s">
        <v>184</v>
      </c>
      <c r="E347" s="220"/>
      <c r="F347" s="221"/>
      <c r="G347" s="344">
        <v>0</v>
      </c>
      <c r="H347" s="344">
        <v>2</v>
      </c>
      <c r="I347" s="344">
        <v>4</v>
      </c>
      <c r="J347" s="344">
        <v>4</v>
      </c>
      <c r="K347" s="344">
        <v>0</v>
      </c>
      <c r="L347" s="344">
        <v>0</v>
      </c>
      <c r="M347" s="344">
        <v>0</v>
      </c>
      <c r="N347" s="344">
        <v>0</v>
      </c>
      <c r="O347" s="344">
        <v>0</v>
      </c>
      <c r="P347" s="344">
        <v>0</v>
      </c>
      <c r="Q347" s="12"/>
    </row>
    <row r="348" spans="2:20" ht="20.100000000000001" customHeight="1">
      <c r="B348" s="348"/>
      <c r="C348" s="349"/>
      <c r="D348" s="251"/>
      <c r="E348" s="252"/>
      <c r="F348" s="249"/>
      <c r="G348" s="345"/>
      <c r="H348" s="345"/>
      <c r="I348" s="345"/>
      <c r="J348" s="345"/>
      <c r="K348" s="345"/>
      <c r="L348" s="345"/>
      <c r="M348" s="345"/>
      <c r="N348" s="345"/>
      <c r="O348" s="345"/>
      <c r="P348" s="345"/>
      <c r="Q348" s="12"/>
    </row>
    <row r="349" spans="2:20" ht="20.100000000000001" customHeight="1">
      <c r="B349" s="348"/>
      <c r="C349" s="349"/>
      <c r="D349" s="237" t="s">
        <v>185</v>
      </c>
      <c r="E349" s="220"/>
      <c r="F349" s="221"/>
      <c r="G349" s="344">
        <v>0</v>
      </c>
      <c r="H349" s="344">
        <v>1</v>
      </c>
      <c r="I349" s="344">
        <v>1</v>
      </c>
      <c r="J349" s="344">
        <v>5</v>
      </c>
      <c r="K349" s="344">
        <v>0</v>
      </c>
      <c r="L349" s="344">
        <v>0</v>
      </c>
      <c r="M349" s="344">
        <v>0</v>
      </c>
      <c r="N349" s="344">
        <v>0</v>
      </c>
      <c r="O349" s="344">
        <v>0</v>
      </c>
      <c r="P349" s="344">
        <v>0</v>
      </c>
      <c r="Q349" s="12"/>
    </row>
    <row r="350" spans="2:20" ht="20.100000000000001" customHeight="1">
      <c r="B350" s="348"/>
      <c r="C350" s="349"/>
      <c r="D350" s="251"/>
      <c r="E350" s="252"/>
      <c r="F350" s="249"/>
      <c r="G350" s="345"/>
      <c r="H350" s="345"/>
      <c r="I350" s="345"/>
      <c r="J350" s="345"/>
      <c r="K350" s="345"/>
      <c r="L350" s="345"/>
      <c r="M350" s="345"/>
      <c r="N350" s="345"/>
      <c r="O350" s="345"/>
      <c r="P350" s="345"/>
      <c r="Q350" s="12"/>
    </row>
    <row r="351" spans="2:20" ht="20.100000000000001" customHeight="1">
      <c r="B351" s="348"/>
      <c r="C351" s="349"/>
      <c r="D351" s="237" t="s">
        <v>186</v>
      </c>
      <c r="E351" s="220"/>
      <c r="F351" s="221"/>
      <c r="G351" s="344">
        <v>0</v>
      </c>
      <c r="H351" s="344">
        <v>2</v>
      </c>
      <c r="I351" s="344">
        <v>4</v>
      </c>
      <c r="J351" s="344">
        <v>6</v>
      </c>
      <c r="K351" s="344">
        <v>0</v>
      </c>
      <c r="L351" s="344">
        <v>0</v>
      </c>
      <c r="M351" s="344">
        <v>0</v>
      </c>
      <c r="N351" s="344">
        <v>0</v>
      </c>
      <c r="O351" s="344">
        <v>0</v>
      </c>
      <c r="P351" s="344">
        <v>0</v>
      </c>
      <c r="Q351" s="12"/>
    </row>
    <row r="352" spans="2:20" ht="20.100000000000001" customHeight="1">
      <c r="B352" s="348"/>
      <c r="C352" s="349"/>
      <c r="D352" s="251"/>
      <c r="E352" s="252"/>
      <c r="F352" s="249"/>
      <c r="G352" s="345"/>
      <c r="H352" s="345"/>
      <c r="I352" s="345"/>
      <c r="J352" s="345"/>
      <c r="K352" s="345"/>
      <c r="L352" s="345"/>
      <c r="M352" s="345"/>
      <c r="N352" s="345"/>
      <c r="O352" s="345"/>
      <c r="P352" s="345"/>
      <c r="Q352" s="12"/>
    </row>
    <row r="353" spans="1:20" ht="20.100000000000001" customHeight="1">
      <c r="B353" s="350"/>
      <c r="C353" s="351"/>
      <c r="D353" s="232" t="s">
        <v>187</v>
      </c>
      <c r="E353" s="140"/>
      <c r="F353" s="141"/>
      <c r="G353" s="28">
        <v>0</v>
      </c>
      <c r="H353" s="28">
        <v>0</v>
      </c>
      <c r="I353" s="28">
        <v>12</v>
      </c>
      <c r="J353" s="28">
        <v>10</v>
      </c>
      <c r="K353" s="28">
        <v>1</v>
      </c>
      <c r="L353" s="28">
        <v>0</v>
      </c>
      <c r="M353" s="28">
        <v>1</v>
      </c>
      <c r="N353" s="28">
        <v>1</v>
      </c>
      <c r="O353" s="28">
        <v>0</v>
      </c>
      <c r="P353" s="28">
        <v>3</v>
      </c>
      <c r="Q353" s="12"/>
    </row>
    <row r="354" spans="1:20" ht="20.100000000000001" customHeight="1" thickBot="1">
      <c r="B354" s="181" t="s">
        <v>188</v>
      </c>
      <c r="C354" s="182"/>
      <c r="D354" s="182"/>
      <c r="E354" s="182"/>
      <c r="F354" s="182"/>
      <c r="G354" s="182"/>
      <c r="H354" s="267" t="s">
        <v>2559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6" t="s">
        <v>2610</v>
      </c>
      <c r="G358" s="357"/>
      <c r="H358" s="357"/>
      <c r="I358" s="357"/>
      <c r="J358" s="357"/>
      <c r="K358" s="357"/>
      <c r="L358" s="357"/>
      <c r="M358" s="357"/>
      <c r="N358" s="357"/>
      <c r="O358" s="357"/>
      <c r="P358" s="358"/>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2611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2"/>
      <c r="G362" s="14" t="s">
        <v>2584</v>
      </c>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2"/>
      <c r="G363" s="14" t="s">
        <v>2584</v>
      </c>
      <c r="H363" s="354" t="s">
        <v>462</v>
      </c>
      <c r="I363" s="246"/>
      <c r="J363" s="246"/>
      <c r="K363" s="246"/>
      <c r="L363" s="246"/>
      <c r="M363" s="246"/>
      <c r="N363" s="246"/>
      <c r="O363" s="246"/>
      <c r="P363" s="355"/>
      <c r="S363" s="15" t="str">
        <f>IF($F$360=MST!$CF$7,IF(AND($G$362="",$G$363="",$G$364=""),"未記入",""),"")</f>
        <v/>
      </c>
    </row>
    <row r="364" spans="1:20" ht="20.100000000000001" customHeight="1">
      <c r="B364" s="152"/>
      <c r="C364" s="90"/>
      <c r="D364" s="90"/>
      <c r="E364" s="90"/>
      <c r="F364" s="353"/>
      <c r="G364" s="14" t="s">
        <v>2584</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2575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2575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2612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6" t="s">
        <v>443</v>
      </c>
      <c r="G368" s="367"/>
      <c r="H368" s="367"/>
      <c r="I368" s="367"/>
      <c r="J368" s="367"/>
      <c r="K368" s="367"/>
      <c r="L368" s="367"/>
      <c r="M368" s="367"/>
      <c r="N368" s="367"/>
      <c r="O368" s="367"/>
      <c r="P368" s="368"/>
    </row>
    <row r="369" spans="2:20" ht="20.100000000000001" customHeight="1">
      <c r="B369" s="248"/>
      <c r="C369" s="252"/>
      <c r="D369" s="252"/>
      <c r="E369" s="249"/>
      <c r="F369" s="54"/>
      <c r="G369" s="369" t="s">
        <v>445</v>
      </c>
      <c r="H369" s="370"/>
      <c r="I369" s="370"/>
      <c r="J369" s="98"/>
      <c r="K369" s="98"/>
      <c r="L369" s="98"/>
      <c r="M369" s="140" t="s">
        <v>444</v>
      </c>
      <c r="N369" s="140"/>
      <c r="O369" s="140"/>
      <c r="P369" s="200"/>
      <c r="S369" s="15" t="str">
        <f>IF(F367=MST!CI6,IF(J369="","未記入",""),"")</f>
        <v/>
      </c>
    </row>
    <row r="370" spans="2:20" ht="120" customHeight="1">
      <c r="B370" s="306" t="s">
        <v>196</v>
      </c>
      <c r="C370" s="90"/>
      <c r="D370" s="90" t="s">
        <v>197</v>
      </c>
      <c r="E370" s="90"/>
      <c r="F370" s="91" t="s">
        <v>2613</v>
      </c>
      <c r="G370" s="92"/>
      <c r="H370" s="92"/>
      <c r="I370" s="92"/>
      <c r="J370" s="92"/>
      <c r="K370" s="92"/>
      <c r="L370" s="92"/>
      <c r="M370" s="92"/>
      <c r="N370" s="92"/>
      <c r="O370" s="93"/>
      <c r="P370" s="94"/>
      <c r="S370" s="15" t="str">
        <f>IF($F$370="","未記入","")</f>
        <v/>
      </c>
    </row>
    <row r="371" spans="2:20" ht="120" customHeight="1" thickBot="1">
      <c r="B371" s="181"/>
      <c r="C371" s="182"/>
      <c r="D371" s="182" t="s">
        <v>198</v>
      </c>
      <c r="E371" s="182"/>
      <c r="F371" s="259" t="s">
        <v>2614</v>
      </c>
      <c r="G371" s="260"/>
      <c r="H371" s="260"/>
      <c r="I371" s="260"/>
      <c r="J371" s="260"/>
      <c r="K371" s="260"/>
      <c r="L371" s="260"/>
      <c r="M371" s="260"/>
      <c r="N371" s="260"/>
      <c r="O371" s="261"/>
      <c r="P371" s="26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59"/>
      <c r="C374" s="360"/>
      <c r="D374" s="360"/>
      <c r="E374" s="360"/>
      <c r="F374" s="360"/>
      <c r="G374" s="360"/>
      <c r="H374" s="361"/>
      <c r="I374" s="362" t="s">
        <v>200</v>
      </c>
      <c r="J374" s="363"/>
      <c r="K374" s="363"/>
      <c r="L374" s="364"/>
      <c r="M374" s="362" t="s">
        <v>201</v>
      </c>
      <c r="N374" s="363"/>
      <c r="O374" s="363"/>
      <c r="P374" s="365"/>
    </row>
    <row r="375" spans="2:20" ht="20.100000000000001" customHeight="1">
      <c r="B375" s="152" t="s">
        <v>202</v>
      </c>
      <c r="C375" s="90"/>
      <c r="D375" s="90"/>
      <c r="E375" s="232" t="s">
        <v>209</v>
      </c>
      <c r="F375" s="140"/>
      <c r="G375" s="140"/>
      <c r="H375" s="141"/>
      <c r="I375" s="81" t="s">
        <v>2615</v>
      </c>
      <c r="J375" s="81"/>
      <c r="K375" s="81"/>
      <c r="L375" s="81"/>
      <c r="M375" s="81" t="s">
        <v>2615</v>
      </c>
      <c r="N375" s="81"/>
      <c r="O375" s="81"/>
      <c r="P375" s="81"/>
    </row>
    <row r="376" spans="2:20" ht="20.100000000000001" customHeight="1">
      <c r="B376" s="152"/>
      <c r="C376" s="90"/>
      <c r="D376" s="90"/>
      <c r="E376" s="232" t="s">
        <v>210</v>
      </c>
      <c r="F376" s="140"/>
      <c r="G376" s="140"/>
      <c r="H376" s="141"/>
      <c r="I376" s="82">
        <v>94</v>
      </c>
      <c r="J376" s="98"/>
      <c r="K376" s="98"/>
      <c r="L376" s="55" t="s">
        <v>480</v>
      </c>
      <c r="M376" s="82">
        <v>94</v>
      </c>
      <c r="N376" s="98"/>
      <c r="O376" s="98"/>
      <c r="P376" s="40" t="s">
        <v>480</v>
      </c>
    </row>
    <row r="377" spans="2:20" ht="20.100000000000001" customHeight="1">
      <c r="B377" s="152" t="s">
        <v>45</v>
      </c>
      <c r="C377" s="90"/>
      <c r="D377" s="90"/>
      <c r="E377" s="232" t="s">
        <v>211</v>
      </c>
      <c r="F377" s="140"/>
      <c r="G377" s="140"/>
      <c r="H377" s="141"/>
      <c r="I377" s="82">
        <v>18.899999999999999</v>
      </c>
      <c r="J377" s="98"/>
      <c r="K377" s="98"/>
      <c r="L377" s="55" t="s">
        <v>472</v>
      </c>
      <c r="M377" s="82">
        <v>18.899999999999999</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9600000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340583</v>
      </c>
      <c r="J383" s="98"/>
      <c r="K383" s="98"/>
      <c r="L383" s="50" t="s">
        <v>481</v>
      </c>
      <c r="M383" s="82">
        <v>244583</v>
      </c>
      <c r="N383" s="98"/>
      <c r="O383" s="98"/>
      <c r="P383" s="37" t="s">
        <v>481</v>
      </c>
    </row>
    <row r="384" spans="2:20" ht="20.100000000000001" customHeight="1">
      <c r="B384" s="371"/>
      <c r="C384" s="232" t="s">
        <v>205</v>
      </c>
      <c r="D384" s="140"/>
      <c r="E384" s="140"/>
      <c r="F384" s="140"/>
      <c r="G384" s="140"/>
      <c r="H384" s="141"/>
      <c r="I384" s="82">
        <v>96000</v>
      </c>
      <c r="J384" s="98"/>
      <c r="K384" s="98"/>
      <c r="L384" s="50" t="s">
        <v>481</v>
      </c>
      <c r="M384" s="82">
        <v>0</v>
      </c>
      <c r="N384" s="98"/>
      <c r="O384" s="98"/>
      <c r="P384" s="37" t="s">
        <v>481</v>
      </c>
    </row>
    <row r="385" spans="2:20" ht="20.100000000000001" customHeight="1">
      <c r="B385" s="152"/>
      <c r="C385" s="372" t="s">
        <v>207</v>
      </c>
      <c r="D385" s="245" t="s">
        <v>206</v>
      </c>
      <c r="E385" s="246"/>
      <c r="F385" s="246"/>
      <c r="G385" s="246"/>
      <c r="H385" s="247"/>
      <c r="I385" s="82">
        <v>22943</v>
      </c>
      <c r="J385" s="98"/>
      <c r="K385" s="98"/>
      <c r="L385" s="50" t="s">
        <v>481</v>
      </c>
      <c r="M385" s="82">
        <v>22943</v>
      </c>
      <c r="N385" s="98"/>
      <c r="O385" s="98"/>
      <c r="P385" s="37" t="s">
        <v>481</v>
      </c>
    </row>
    <row r="386" spans="2:20" ht="20.100000000000001" customHeight="1">
      <c r="B386" s="152"/>
      <c r="C386" s="372"/>
      <c r="D386" s="372" t="s">
        <v>208</v>
      </c>
      <c r="E386" s="232" t="s">
        <v>216</v>
      </c>
      <c r="F386" s="140"/>
      <c r="G386" s="140"/>
      <c r="H386" s="141"/>
      <c r="I386" s="82">
        <v>35640</v>
      </c>
      <c r="J386" s="98"/>
      <c r="K386" s="98"/>
      <c r="L386" s="50" t="s">
        <v>481</v>
      </c>
      <c r="M386" s="82">
        <v>35640</v>
      </c>
      <c r="N386" s="98"/>
      <c r="O386" s="98"/>
      <c r="P386" s="37" t="s">
        <v>481</v>
      </c>
    </row>
    <row r="387" spans="2:20" ht="20.100000000000001" customHeight="1">
      <c r="B387" s="152"/>
      <c r="C387" s="372"/>
      <c r="D387" s="372"/>
      <c r="E387" s="232" t="s">
        <v>217</v>
      </c>
      <c r="F387" s="140"/>
      <c r="G387" s="140"/>
      <c r="H387" s="141"/>
      <c r="I387" s="82">
        <v>121000</v>
      </c>
      <c r="J387" s="98"/>
      <c r="K387" s="98"/>
      <c r="L387" s="50" t="s">
        <v>481</v>
      </c>
      <c r="M387" s="82">
        <v>121000</v>
      </c>
      <c r="N387" s="98"/>
      <c r="O387" s="98"/>
      <c r="P387" s="37" t="s">
        <v>481</v>
      </c>
    </row>
    <row r="388" spans="2:20" ht="20.100000000000001" customHeight="1">
      <c r="B388" s="152"/>
      <c r="C388" s="372"/>
      <c r="D388" s="372"/>
      <c r="E388" s="232" t="s">
        <v>218</v>
      </c>
      <c r="F388" s="140"/>
      <c r="G388" s="140"/>
      <c r="H388" s="141"/>
      <c r="I388" s="82">
        <v>0</v>
      </c>
      <c r="J388" s="98"/>
      <c r="K388" s="98"/>
      <c r="L388" s="50" t="s">
        <v>481</v>
      </c>
      <c r="M388" s="82">
        <v>0</v>
      </c>
      <c r="N388" s="98"/>
      <c r="O388" s="98"/>
      <c r="P388" s="37" t="s">
        <v>481</v>
      </c>
    </row>
    <row r="389" spans="2:20" ht="20.100000000000001" customHeight="1">
      <c r="B389" s="152"/>
      <c r="C389" s="372"/>
      <c r="D389" s="372"/>
      <c r="E389" s="232" t="s">
        <v>219</v>
      </c>
      <c r="F389" s="140"/>
      <c r="G389" s="140"/>
      <c r="H389" s="141"/>
      <c r="I389" s="82">
        <v>65000</v>
      </c>
      <c r="J389" s="98"/>
      <c r="K389" s="98"/>
      <c r="L389" s="50" t="s">
        <v>481</v>
      </c>
      <c r="M389" s="82">
        <v>65000</v>
      </c>
      <c r="N389" s="98"/>
      <c r="O389" s="98"/>
      <c r="P389" s="37" t="s">
        <v>481</v>
      </c>
    </row>
    <row r="390" spans="2:20" ht="20.100000000000001" customHeight="1">
      <c r="B390" s="152"/>
      <c r="C390" s="372"/>
      <c r="D390" s="372"/>
      <c r="E390" s="232" t="s">
        <v>71</v>
      </c>
      <c r="F390" s="140"/>
      <c r="G390" s="140"/>
      <c r="H390" s="141"/>
      <c r="I390" s="82">
        <v>0</v>
      </c>
      <c r="J390" s="98"/>
      <c r="K390" s="98"/>
      <c r="L390" s="50" t="s">
        <v>481</v>
      </c>
      <c r="M390" s="82">
        <v>0</v>
      </c>
      <c r="N390" s="98"/>
      <c r="O390" s="98"/>
      <c r="P390" s="37" t="s">
        <v>481</v>
      </c>
    </row>
    <row r="391" spans="2:20" ht="20.100000000000001" customHeight="1">
      <c r="B391" s="373" t="s">
        <v>220</v>
      </c>
      <c r="C391" s="374"/>
      <c r="D391" s="374"/>
      <c r="E391" s="374"/>
      <c r="F391" s="374"/>
      <c r="G391" s="374"/>
      <c r="H391" s="374"/>
      <c r="I391" s="374"/>
      <c r="J391" s="374"/>
      <c r="K391" s="374"/>
      <c r="L391" s="374"/>
      <c r="M391" s="374"/>
      <c r="N391" s="374"/>
      <c r="O391" s="374"/>
      <c r="P391" s="375"/>
    </row>
    <row r="392" spans="2:20" ht="20.100000000000001" customHeight="1">
      <c r="B392" s="376" t="s">
        <v>2451</v>
      </c>
      <c r="C392" s="377"/>
      <c r="D392" s="377"/>
      <c r="E392" s="377"/>
      <c r="F392" s="377"/>
      <c r="G392" s="377"/>
      <c r="H392" s="377"/>
      <c r="I392" s="377"/>
      <c r="J392" s="377"/>
      <c r="K392" s="377"/>
      <c r="L392" s="377"/>
      <c r="M392" s="377"/>
      <c r="N392" s="377"/>
      <c r="O392" s="377"/>
      <c r="P392" s="378"/>
    </row>
    <row r="393" spans="2:20" ht="20.100000000000001" customHeight="1" thickBot="1">
      <c r="B393" s="379" t="s">
        <v>2452</v>
      </c>
      <c r="C393" s="380"/>
      <c r="D393" s="380"/>
      <c r="E393" s="380"/>
      <c r="F393" s="380"/>
      <c r="G393" s="380"/>
      <c r="H393" s="380"/>
      <c r="I393" s="380"/>
      <c r="J393" s="380"/>
      <c r="K393" s="380"/>
      <c r="L393" s="380"/>
      <c r="M393" s="380"/>
      <c r="N393" s="380"/>
      <c r="O393" s="380"/>
      <c r="P393" s="381"/>
    </row>
    <row r="394" spans="2:20" ht="20.100000000000001" customHeight="1"/>
    <row r="395" spans="2:20" s="17" customFormat="1" ht="20.100000000000001" customHeight="1" thickBot="1">
      <c r="B395" s="17" t="s">
        <v>221</v>
      </c>
      <c r="S395" s="18"/>
      <c r="T395" s="15"/>
    </row>
    <row r="396" spans="2:20" ht="20.100000000000001" customHeight="1">
      <c r="B396" s="385" t="s">
        <v>222</v>
      </c>
      <c r="C396" s="386"/>
      <c r="D396" s="386"/>
      <c r="E396" s="386"/>
      <c r="F396" s="386"/>
      <c r="G396" s="362" t="s">
        <v>223</v>
      </c>
      <c r="H396" s="363"/>
      <c r="I396" s="363"/>
      <c r="J396" s="363"/>
      <c r="K396" s="363"/>
      <c r="L396" s="363"/>
      <c r="M396" s="363"/>
      <c r="N396" s="363"/>
      <c r="O396" s="363"/>
      <c r="P396" s="365"/>
    </row>
    <row r="397" spans="2:20" ht="120" customHeight="1">
      <c r="B397" s="139" t="s">
        <v>205</v>
      </c>
      <c r="C397" s="140"/>
      <c r="D397" s="140"/>
      <c r="E397" s="140"/>
      <c r="F397" s="141"/>
      <c r="G397" s="87" t="s">
        <v>2616</v>
      </c>
      <c r="H397" s="102"/>
      <c r="I397" s="102"/>
      <c r="J397" s="102"/>
      <c r="K397" s="102"/>
      <c r="L397" s="102"/>
      <c r="M397" s="102"/>
      <c r="N397" s="102"/>
      <c r="O397" s="102"/>
      <c r="P397" s="103"/>
    </row>
    <row r="398" spans="2:20" ht="20.100000000000001" customHeight="1">
      <c r="B398" s="152" t="s">
        <v>215</v>
      </c>
      <c r="C398" s="90"/>
      <c r="D398" s="90"/>
      <c r="E398" s="90"/>
      <c r="F398" s="90"/>
      <c r="G398" s="369" t="s">
        <v>482</v>
      </c>
      <c r="H398" s="370"/>
      <c r="I398" s="98"/>
      <c r="J398" s="98"/>
      <c r="K398" s="140" t="s">
        <v>483</v>
      </c>
      <c r="L398" s="140"/>
      <c r="M398" s="140"/>
      <c r="N398" s="140"/>
      <c r="O398" s="140"/>
      <c r="P398" s="200"/>
    </row>
    <row r="399" spans="2:20" ht="120" customHeight="1">
      <c r="B399" s="384" t="s">
        <v>567</v>
      </c>
      <c r="C399" s="168"/>
      <c r="D399" s="168"/>
      <c r="E399" s="168"/>
      <c r="F399" s="169"/>
      <c r="G399" s="87" t="s">
        <v>2684</v>
      </c>
      <c r="H399" s="102"/>
      <c r="I399" s="102"/>
      <c r="J399" s="102"/>
      <c r="K399" s="102"/>
      <c r="L399" s="102"/>
      <c r="M399" s="102"/>
      <c r="N399" s="102"/>
      <c r="O399" s="102"/>
      <c r="P399" s="103"/>
    </row>
    <row r="400" spans="2:20" ht="120" customHeight="1">
      <c r="B400" s="139" t="s">
        <v>217</v>
      </c>
      <c r="C400" s="140"/>
      <c r="D400" s="140"/>
      <c r="E400" s="140"/>
      <c r="F400" s="141"/>
      <c r="G400" s="87" t="s">
        <v>2686</v>
      </c>
      <c r="H400" s="102"/>
      <c r="I400" s="102"/>
      <c r="J400" s="102"/>
      <c r="K400" s="102"/>
      <c r="L400" s="102"/>
      <c r="M400" s="102"/>
      <c r="N400" s="102"/>
      <c r="O400" s="102"/>
      <c r="P400" s="103"/>
    </row>
    <row r="401" spans="2:20" ht="120" customHeight="1">
      <c r="B401" s="139" t="s">
        <v>216</v>
      </c>
      <c r="C401" s="140"/>
      <c r="D401" s="140"/>
      <c r="E401" s="140"/>
      <c r="F401" s="141"/>
      <c r="G401" s="87" t="s">
        <v>2617</v>
      </c>
      <c r="H401" s="102"/>
      <c r="I401" s="102"/>
      <c r="J401" s="102"/>
      <c r="K401" s="102"/>
      <c r="L401" s="102"/>
      <c r="M401" s="102"/>
      <c r="N401" s="102"/>
      <c r="O401" s="102"/>
      <c r="P401" s="103"/>
    </row>
    <row r="402" spans="2:20" ht="120" customHeight="1">
      <c r="B402" s="139" t="s">
        <v>219</v>
      </c>
      <c r="C402" s="140"/>
      <c r="D402" s="140"/>
      <c r="E402" s="140"/>
      <c r="F402" s="141"/>
      <c r="G402" s="87" t="s">
        <v>2618</v>
      </c>
      <c r="H402" s="102"/>
      <c r="I402" s="102"/>
      <c r="J402" s="102"/>
      <c r="K402" s="102"/>
      <c r="L402" s="102"/>
      <c r="M402" s="102"/>
      <c r="N402" s="102"/>
      <c r="O402" s="102"/>
      <c r="P402" s="103"/>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3"/>
    </row>
    <row r="405" spans="2:20" ht="120" customHeight="1" thickBot="1">
      <c r="B405" s="308" t="s">
        <v>393</v>
      </c>
      <c r="C405" s="300"/>
      <c r="D405" s="300"/>
      <c r="E405" s="300"/>
      <c r="F405" s="301"/>
      <c r="G405" s="302" t="s">
        <v>2619</v>
      </c>
      <c r="H405" s="303"/>
      <c r="I405" s="303"/>
      <c r="J405" s="303"/>
      <c r="K405" s="303"/>
      <c r="L405" s="303"/>
      <c r="M405" s="303"/>
      <c r="N405" s="303"/>
      <c r="O405" s="303"/>
      <c r="P405" s="30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2" t="s">
        <v>222</v>
      </c>
      <c r="C409" s="363"/>
      <c r="D409" s="363"/>
      <c r="E409" s="363"/>
      <c r="F409" s="363"/>
      <c r="G409" s="363"/>
      <c r="H409" s="363"/>
      <c r="I409" s="364"/>
      <c r="J409" s="362" t="s">
        <v>227</v>
      </c>
      <c r="K409" s="363"/>
      <c r="L409" s="363"/>
      <c r="M409" s="363"/>
      <c r="N409" s="363"/>
      <c r="O409" s="363"/>
      <c r="P409" s="365"/>
    </row>
    <row r="410" spans="2:20" ht="120" customHeight="1">
      <c r="B410" s="139" t="s">
        <v>564</v>
      </c>
      <c r="C410" s="140"/>
      <c r="D410" s="140"/>
      <c r="E410" s="140"/>
      <c r="F410" s="140"/>
      <c r="G410" s="140"/>
      <c r="H410" s="140"/>
      <c r="I410" s="141"/>
      <c r="J410" s="87" t="s">
        <v>2620</v>
      </c>
      <c r="K410" s="102"/>
      <c r="L410" s="102"/>
      <c r="M410" s="102"/>
      <c r="N410" s="102"/>
      <c r="O410" s="102"/>
      <c r="P410" s="103"/>
    </row>
    <row r="411" spans="2:20" ht="120" customHeight="1">
      <c r="B411" s="219" t="s">
        <v>565</v>
      </c>
      <c r="C411" s="220"/>
      <c r="D411" s="220"/>
      <c r="E411" s="220"/>
      <c r="F411" s="220"/>
      <c r="G411" s="220"/>
      <c r="H411" s="220"/>
      <c r="I411" s="221"/>
      <c r="J411" s="206"/>
      <c r="K411" s="388"/>
      <c r="L411" s="388"/>
      <c r="M411" s="388"/>
      <c r="N411" s="388"/>
      <c r="O411" s="388"/>
      <c r="P411" s="389"/>
    </row>
    <row r="412" spans="2:20" ht="120" customHeight="1">
      <c r="B412" s="248"/>
      <c r="C412" s="252"/>
      <c r="D412" s="252"/>
      <c r="E412" s="252"/>
      <c r="F412" s="252"/>
      <c r="G412" s="252"/>
      <c r="H412" s="252"/>
      <c r="I412" s="249"/>
      <c r="J412" s="390"/>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1"/>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t="s">
        <v>2621</v>
      </c>
      <c r="K416" s="264"/>
      <c r="L416" s="264"/>
      <c r="M416" s="264"/>
      <c r="N416" s="264"/>
      <c r="O416" s="265"/>
      <c r="P416" s="266"/>
    </row>
    <row r="417" spans="1:20" ht="20.100000000000001" customHeight="1">
      <c r="B417" s="139" t="s">
        <v>394</v>
      </c>
      <c r="C417" s="140"/>
      <c r="D417" s="140"/>
      <c r="E417" s="140"/>
      <c r="F417" s="140"/>
      <c r="G417" s="140"/>
      <c r="H417" s="140"/>
      <c r="I417" s="141"/>
      <c r="J417" s="160">
        <v>72</v>
      </c>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7" t="s">
        <v>2622</v>
      </c>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3"/>
    </row>
    <row r="421" spans="1:20" ht="20.100000000000001" customHeight="1">
      <c r="B421" s="139" t="s">
        <v>232</v>
      </c>
      <c r="C421" s="140"/>
      <c r="D421" s="140"/>
      <c r="E421" s="140"/>
      <c r="F421" s="140"/>
      <c r="G421" s="140"/>
      <c r="H421" s="140"/>
      <c r="I421" s="141"/>
      <c r="J421" s="160">
        <v>28</v>
      </c>
      <c r="K421" s="98"/>
      <c r="L421" s="98"/>
      <c r="M421" s="98"/>
      <c r="N421" s="98"/>
      <c r="O421" s="98"/>
      <c r="P421" s="37" t="s">
        <v>484</v>
      </c>
    </row>
    <row r="422" spans="1:20" ht="180" customHeight="1">
      <c r="B422" s="306" t="s">
        <v>233</v>
      </c>
      <c r="C422" s="298"/>
      <c r="D422" s="232" t="s">
        <v>236</v>
      </c>
      <c r="E422" s="140"/>
      <c r="F422" s="140"/>
      <c r="G422" s="140"/>
      <c r="H422" s="140"/>
      <c r="I422" s="141"/>
      <c r="J422" s="91" t="s">
        <v>2623</v>
      </c>
      <c r="K422" s="92"/>
      <c r="L422" s="92"/>
      <c r="M422" s="92"/>
      <c r="N422" s="92"/>
      <c r="O422" s="93"/>
      <c r="P422" s="94"/>
    </row>
    <row r="423" spans="1:20" ht="180" customHeight="1">
      <c r="B423" s="306"/>
      <c r="C423" s="298"/>
      <c r="D423" s="232" t="s">
        <v>237</v>
      </c>
      <c r="E423" s="140"/>
      <c r="F423" s="140"/>
      <c r="G423" s="140"/>
      <c r="H423" s="140"/>
      <c r="I423" s="141"/>
      <c r="J423" s="91" t="s">
        <v>2689</v>
      </c>
      <c r="K423" s="92"/>
      <c r="L423" s="92"/>
      <c r="M423" s="92"/>
      <c r="N423" s="92"/>
      <c r="O423" s="93"/>
      <c r="P423" s="94"/>
    </row>
    <row r="424" spans="1:20" ht="39.950000000000003" customHeight="1">
      <c r="B424" s="306" t="s">
        <v>234</v>
      </c>
      <c r="C424" s="298"/>
      <c r="D424" s="82" t="s">
        <v>2624</v>
      </c>
      <c r="E424" s="98"/>
      <c r="F424" s="98"/>
      <c r="G424" s="98"/>
      <c r="H424" s="98"/>
      <c r="I424" s="98"/>
      <c r="J424" s="98"/>
      <c r="K424" s="98"/>
      <c r="L424" s="98"/>
      <c r="M424" s="98"/>
      <c r="N424" s="98"/>
      <c r="O424" s="98"/>
      <c r="P424" s="99"/>
    </row>
    <row r="425" spans="1:20" ht="20.100000000000001" customHeight="1">
      <c r="B425" s="306"/>
      <c r="C425" s="298"/>
      <c r="D425" s="366" t="s">
        <v>446</v>
      </c>
      <c r="E425" s="367"/>
      <c r="F425" s="367"/>
      <c r="G425" s="367"/>
      <c r="H425" s="367"/>
      <c r="I425" s="367"/>
      <c r="J425" s="367"/>
      <c r="K425" s="367"/>
      <c r="L425" s="367"/>
      <c r="M425" s="367"/>
      <c r="N425" s="367"/>
      <c r="O425" s="367"/>
      <c r="P425" s="368"/>
    </row>
    <row r="426" spans="1:20" ht="60" customHeight="1" thickBot="1">
      <c r="B426" s="307"/>
      <c r="C426" s="299"/>
      <c r="D426" s="42"/>
      <c r="E426" s="392" t="s">
        <v>5</v>
      </c>
      <c r="F426" s="393"/>
      <c r="G426" s="394" t="s">
        <v>2625</v>
      </c>
      <c r="H426" s="303"/>
      <c r="I426" s="303"/>
      <c r="J426" s="303"/>
      <c r="K426" s="303"/>
      <c r="L426" s="303"/>
      <c r="M426" s="303"/>
      <c r="N426" s="303"/>
      <c r="O426" s="303"/>
      <c r="P426" s="30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38</v>
      </c>
      <c r="I430" s="147"/>
      <c r="J430" s="147"/>
      <c r="K430" s="147"/>
      <c r="L430" s="147"/>
      <c r="M430" s="147"/>
      <c r="N430" s="147"/>
      <c r="O430" s="147"/>
      <c r="P430" s="49" t="s">
        <v>477</v>
      </c>
    </row>
    <row r="431" spans="1:20" ht="20.100000000000001" customHeight="1">
      <c r="B431" s="131"/>
      <c r="C431" s="119"/>
      <c r="D431" s="90" t="s">
        <v>245</v>
      </c>
      <c r="E431" s="90"/>
      <c r="F431" s="90"/>
      <c r="G431" s="90"/>
      <c r="H431" s="82">
        <v>80</v>
      </c>
      <c r="I431" s="98"/>
      <c r="J431" s="98"/>
      <c r="K431" s="98"/>
      <c r="L431" s="98"/>
      <c r="M431" s="98"/>
      <c r="N431" s="98"/>
      <c r="O431" s="98"/>
      <c r="P431" s="37" t="s">
        <v>479</v>
      </c>
    </row>
    <row r="432" spans="1:20" ht="20.100000000000001" customHeight="1">
      <c r="B432" s="152" t="s">
        <v>241</v>
      </c>
      <c r="C432" s="90"/>
      <c r="D432" s="90" t="s">
        <v>246</v>
      </c>
      <c r="E432" s="90"/>
      <c r="F432" s="90"/>
      <c r="G432" s="90"/>
      <c r="H432" s="82">
        <v>2</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21</v>
      </c>
      <c r="I434" s="98"/>
      <c r="J434" s="98"/>
      <c r="K434" s="98"/>
      <c r="L434" s="98"/>
      <c r="M434" s="98"/>
      <c r="N434" s="98"/>
      <c r="O434" s="98"/>
      <c r="P434" s="37" t="s">
        <v>479</v>
      </c>
    </row>
    <row r="435" spans="2:16" ht="20.100000000000001" customHeight="1">
      <c r="B435" s="152"/>
      <c r="C435" s="90"/>
      <c r="D435" s="90" t="s">
        <v>249</v>
      </c>
      <c r="E435" s="90"/>
      <c r="F435" s="90"/>
      <c r="G435" s="90"/>
      <c r="H435" s="82">
        <v>93</v>
      </c>
      <c r="I435" s="98"/>
      <c r="J435" s="98"/>
      <c r="K435" s="98"/>
      <c r="L435" s="98"/>
      <c r="M435" s="98"/>
      <c r="N435" s="98"/>
      <c r="O435" s="98"/>
      <c r="P435" s="37" t="s">
        <v>479</v>
      </c>
    </row>
    <row r="436" spans="2:16" ht="20.100000000000001" customHeight="1">
      <c r="B436" s="395" t="s">
        <v>242</v>
      </c>
      <c r="C436" s="396"/>
      <c r="D436" s="90" t="s">
        <v>250</v>
      </c>
      <c r="E436" s="90"/>
      <c r="F436" s="90"/>
      <c r="G436" s="90"/>
      <c r="H436" s="82">
        <v>0</v>
      </c>
      <c r="I436" s="98"/>
      <c r="J436" s="98"/>
      <c r="K436" s="98"/>
      <c r="L436" s="98"/>
      <c r="M436" s="98"/>
      <c r="N436" s="98"/>
      <c r="O436" s="98"/>
      <c r="P436" s="37" t="s">
        <v>479</v>
      </c>
    </row>
    <row r="437" spans="2:16" ht="20.100000000000001" customHeight="1">
      <c r="B437" s="397"/>
      <c r="C437" s="398"/>
      <c r="D437" s="90" t="s">
        <v>251</v>
      </c>
      <c r="E437" s="90"/>
      <c r="F437" s="90"/>
      <c r="G437" s="90"/>
      <c r="H437" s="82">
        <v>4</v>
      </c>
      <c r="I437" s="98"/>
      <c r="J437" s="98"/>
      <c r="K437" s="98"/>
      <c r="L437" s="98"/>
      <c r="M437" s="98"/>
      <c r="N437" s="98"/>
      <c r="O437" s="98"/>
      <c r="P437" s="37" t="s">
        <v>479</v>
      </c>
    </row>
    <row r="438" spans="2:16" ht="20.100000000000001" customHeight="1">
      <c r="B438" s="397"/>
      <c r="C438" s="398"/>
      <c r="D438" s="90" t="s">
        <v>252</v>
      </c>
      <c r="E438" s="90"/>
      <c r="F438" s="90"/>
      <c r="G438" s="90"/>
      <c r="H438" s="82">
        <v>12</v>
      </c>
      <c r="I438" s="98"/>
      <c r="J438" s="98"/>
      <c r="K438" s="98"/>
      <c r="L438" s="98"/>
      <c r="M438" s="98"/>
      <c r="N438" s="98"/>
      <c r="O438" s="98"/>
      <c r="P438" s="37" t="s">
        <v>479</v>
      </c>
    </row>
    <row r="439" spans="2:16" ht="20.100000000000001" customHeight="1">
      <c r="B439" s="397"/>
      <c r="C439" s="398"/>
      <c r="D439" s="90" t="s">
        <v>253</v>
      </c>
      <c r="E439" s="90"/>
      <c r="F439" s="90"/>
      <c r="G439" s="90"/>
      <c r="H439" s="82">
        <v>29</v>
      </c>
      <c r="I439" s="98"/>
      <c r="J439" s="98"/>
      <c r="K439" s="98"/>
      <c r="L439" s="98"/>
      <c r="M439" s="98"/>
      <c r="N439" s="98"/>
      <c r="O439" s="98"/>
      <c r="P439" s="37" t="s">
        <v>479</v>
      </c>
    </row>
    <row r="440" spans="2:16" ht="20.100000000000001" customHeight="1">
      <c r="B440" s="397"/>
      <c r="C440" s="398"/>
      <c r="D440" s="90" t="s">
        <v>254</v>
      </c>
      <c r="E440" s="90"/>
      <c r="F440" s="90"/>
      <c r="G440" s="90"/>
      <c r="H440" s="82">
        <v>31</v>
      </c>
      <c r="I440" s="98"/>
      <c r="J440" s="98"/>
      <c r="K440" s="98"/>
      <c r="L440" s="98"/>
      <c r="M440" s="98"/>
      <c r="N440" s="98"/>
      <c r="O440" s="98"/>
      <c r="P440" s="37" t="s">
        <v>479</v>
      </c>
    </row>
    <row r="441" spans="2:16" ht="20.100000000000001" customHeight="1">
      <c r="B441" s="397"/>
      <c r="C441" s="398"/>
      <c r="D441" s="90" t="s">
        <v>255</v>
      </c>
      <c r="E441" s="90"/>
      <c r="F441" s="90"/>
      <c r="G441" s="90"/>
      <c r="H441" s="82">
        <v>17</v>
      </c>
      <c r="I441" s="98"/>
      <c r="J441" s="98"/>
      <c r="K441" s="98"/>
      <c r="L441" s="98"/>
      <c r="M441" s="98"/>
      <c r="N441" s="98"/>
      <c r="O441" s="98"/>
      <c r="P441" s="37" t="s">
        <v>479</v>
      </c>
    </row>
    <row r="442" spans="2:16" ht="20.100000000000001" customHeight="1">
      <c r="B442" s="397"/>
      <c r="C442" s="398"/>
      <c r="D442" s="90" t="s">
        <v>256</v>
      </c>
      <c r="E442" s="90"/>
      <c r="F442" s="90"/>
      <c r="G442" s="90"/>
      <c r="H442" s="82">
        <v>17</v>
      </c>
      <c r="I442" s="98"/>
      <c r="J442" s="98"/>
      <c r="K442" s="98"/>
      <c r="L442" s="98"/>
      <c r="M442" s="98"/>
      <c r="N442" s="98"/>
      <c r="O442" s="98"/>
      <c r="P442" s="37" t="s">
        <v>479</v>
      </c>
    </row>
    <row r="443" spans="2:16" ht="20.100000000000001" customHeight="1">
      <c r="B443" s="399"/>
      <c r="C443" s="400"/>
      <c r="D443" s="90" t="s">
        <v>257</v>
      </c>
      <c r="E443" s="90"/>
      <c r="F443" s="90"/>
      <c r="G443" s="90"/>
      <c r="H443" s="82">
        <v>8</v>
      </c>
      <c r="I443" s="98"/>
      <c r="J443" s="98"/>
      <c r="K443" s="98"/>
      <c r="L443" s="98"/>
      <c r="M443" s="98"/>
      <c r="N443" s="98"/>
      <c r="O443" s="98"/>
      <c r="P443" s="37" t="s">
        <v>479</v>
      </c>
    </row>
    <row r="444" spans="2:16" ht="20.100000000000001" customHeight="1">
      <c r="B444" s="152" t="s">
        <v>243</v>
      </c>
      <c r="C444" s="90"/>
      <c r="D444" s="90" t="s">
        <v>258</v>
      </c>
      <c r="E444" s="90"/>
      <c r="F444" s="90"/>
      <c r="G444" s="90"/>
      <c r="H444" s="82">
        <v>18</v>
      </c>
      <c r="I444" s="98"/>
      <c r="J444" s="98"/>
      <c r="K444" s="98"/>
      <c r="L444" s="98"/>
      <c r="M444" s="98"/>
      <c r="N444" s="98"/>
      <c r="O444" s="98"/>
      <c r="P444" s="37" t="s">
        <v>479</v>
      </c>
    </row>
    <row r="445" spans="2:16" ht="20.100000000000001" customHeight="1">
      <c r="B445" s="152"/>
      <c r="C445" s="90"/>
      <c r="D445" s="90" t="s">
        <v>259</v>
      </c>
      <c r="E445" s="90"/>
      <c r="F445" s="90"/>
      <c r="G445" s="90"/>
      <c r="H445" s="82">
        <v>15</v>
      </c>
      <c r="I445" s="98"/>
      <c r="J445" s="98"/>
      <c r="K445" s="98"/>
      <c r="L445" s="98"/>
      <c r="M445" s="98"/>
      <c r="N445" s="98"/>
      <c r="O445" s="98"/>
      <c r="P445" s="37" t="s">
        <v>479</v>
      </c>
    </row>
    <row r="446" spans="2:16" ht="20.100000000000001" customHeight="1">
      <c r="B446" s="152"/>
      <c r="C446" s="90"/>
      <c r="D446" s="90" t="s">
        <v>260</v>
      </c>
      <c r="E446" s="90"/>
      <c r="F446" s="90"/>
      <c r="G446" s="90"/>
      <c r="H446" s="82">
        <v>70</v>
      </c>
      <c r="I446" s="98"/>
      <c r="J446" s="98"/>
      <c r="K446" s="98"/>
      <c r="L446" s="98"/>
      <c r="M446" s="98"/>
      <c r="N446" s="98"/>
      <c r="O446" s="98"/>
      <c r="P446" s="37" t="s">
        <v>479</v>
      </c>
    </row>
    <row r="447" spans="2:16" ht="20.100000000000001" customHeight="1">
      <c r="B447" s="152"/>
      <c r="C447" s="90"/>
      <c r="D447" s="90" t="s">
        <v>261</v>
      </c>
      <c r="E447" s="90"/>
      <c r="F447" s="90"/>
      <c r="G447" s="90"/>
      <c r="H447" s="82">
        <v>12</v>
      </c>
      <c r="I447" s="98"/>
      <c r="J447" s="98"/>
      <c r="K447" s="98"/>
      <c r="L447" s="98"/>
      <c r="M447" s="98"/>
      <c r="N447" s="98"/>
      <c r="O447" s="98"/>
      <c r="P447" s="37" t="s">
        <v>479</v>
      </c>
    </row>
    <row r="448" spans="2:16" ht="20.100000000000001" customHeight="1">
      <c r="B448" s="152"/>
      <c r="C448" s="90"/>
      <c r="D448" s="90" t="s">
        <v>262</v>
      </c>
      <c r="E448" s="90"/>
      <c r="F448" s="90"/>
      <c r="G448" s="90"/>
      <c r="H448" s="82">
        <v>3</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v>
      </c>
      <c r="I452" s="147"/>
      <c r="J452" s="147"/>
      <c r="K452" s="147"/>
      <c r="L452" s="147"/>
      <c r="M452" s="147"/>
      <c r="N452" s="147"/>
      <c r="O452" s="147"/>
      <c r="P452" s="49" t="s">
        <v>485</v>
      </c>
    </row>
    <row r="453" spans="2:20" ht="20.100000000000001" customHeight="1">
      <c r="B453" s="152" t="s">
        <v>266</v>
      </c>
      <c r="C453" s="90"/>
      <c r="D453" s="90"/>
      <c r="E453" s="90"/>
      <c r="F453" s="90"/>
      <c r="G453" s="90"/>
      <c r="H453" s="82">
        <v>118</v>
      </c>
      <c r="I453" s="98"/>
      <c r="J453" s="98"/>
      <c r="K453" s="98"/>
      <c r="L453" s="98"/>
      <c r="M453" s="98"/>
      <c r="N453" s="98"/>
      <c r="O453" s="98"/>
      <c r="P453" s="37" t="s">
        <v>477</v>
      </c>
    </row>
    <row r="454" spans="2:20" ht="20.100000000000001" customHeight="1">
      <c r="B454" s="152" t="s">
        <v>267</v>
      </c>
      <c r="C454" s="90"/>
      <c r="D454" s="90"/>
      <c r="E454" s="90"/>
      <c r="F454" s="90"/>
      <c r="G454" s="90"/>
      <c r="H454" s="82">
        <v>98</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1"/>
    </row>
    <row r="456" spans="2:20" ht="20.100000000000001" customHeight="1" thickBot="1">
      <c r="B456" s="225"/>
      <c r="C456" s="226"/>
      <c r="D456" s="226"/>
      <c r="E456" s="226"/>
      <c r="F456" s="226"/>
      <c r="G456" s="226"/>
      <c r="H456" s="226"/>
      <c r="I456" s="226"/>
      <c r="J456" s="226"/>
      <c r="K456" s="226"/>
      <c r="L456" s="226"/>
      <c r="M456" s="226"/>
      <c r="N456" s="226"/>
      <c r="O456" s="226"/>
      <c r="P456" s="402"/>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3</v>
      </c>
      <c r="I459" s="147"/>
      <c r="J459" s="147"/>
      <c r="K459" s="147"/>
      <c r="L459" s="147"/>
      <c r="M459" s="147"/>
      <c r="N459" s="147"/>
      <c r="O459" s="147"/>
      <c r="P459" s="49" t="s">
        <v>479</v>
      </c>
    </row>
    <row r="460" spans="2:20" ht="20.100000000000001" customHeight="1">
      <c r="B460" s="414"/>
      <c r="C460" s="415"/>
      <c r="D460" s="415"/>
      <c r="E460" s="90" t="s">
        <v>276</v>
      </c>
      <c r="F460" s="90"/>
      <c r="G460" s="90"/>
      <c r="H460" s="82">
        <v>3</v>
      </c>
      <c r="I460" s="98"/>
      <c r="J460" s="98"/>
      <c r="K460" s="98"/>
      <c r="L460" s="98"/>
      <c r="M460" s="98"/>
      <c r="N460" s="98"/>
      <c r="O460" s="98"/>
      <c r="P460" s="37" t="s">
        <v>479</v>
      </c>
    </row>
    <row r="461" spans="2:20" ht="20.100000000000001" customHeight="1">
      <c r="B461" s="414"/>
      <c r="C461" s="415"/>
      <c r="D461" s="415"/>
      <c r="E461" s="90" t="s">
        <v>277</v>
      </c>
      <c r="F461" s="90"/>
      <c r="G461" s="90"/>
      <c r="H461" s="82">
        <v>4</v>
      </c>
      <c r="I461" s="98"/>
      <c r="J461" s="98"/>
      <c r="K461" s="98"/>
      <c r="L461" s="98"/>
      <c r="M461" s="98"/>
      <c r="N461" s="98"/>
      <c r="O461" s="98"/>
      <c r="P461" s="37" t="s">
        <v>479</v>
      </c>
    </row>
    <row r="462" spans="2:20" ht="20.100000000000001" customHeight="1">
      <c r="B462" s="414"/>
      <c r="C462" s="415"/>
      <c r="D462" s="415"/>
      <c r="E462" s="90" t="s">
        <v>415</v>
      </c>
      <c r="F462" s="90"/>
      <c r="G462" s="90"/>
      <c r="H462" s="82">
        <v>34</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8" t="s">
        <v>2626</v>
      </c>
      <c r="I469" s="409"/>
      <c r="J469" s="409"/>
      <c r="K469" s="409"/>
      <c r="L469" s="409"/>
      <c r="M469" s="409"/>
      <c r="N469" s="409"/>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3" t="s">
        <v>447</v>
      </c>
      <c r="C473" s="404"/>
      <c r="D473" s="404"/>
      <c r="E473" s="404"/>
      <c r="F473" s="404"/>
      <c r="G473" s="404"/>
      <c r="H473" s="404"/>
      <c r="I473" s="404"/>
      <c r="J473" s="404"/>
      <c r="K473" s="404"/>
      <c r="L473" s="404"/>
      <c r="M473" s="404"/>
      <c r="N473" s="404"/>
      <c r="O473" s="404"/>
      <c r="P473" s="405"/>
    </row>
    <row r="474" spans="1:20" ht="39.950000000000003" customHeight="1">
      <c r="B474" s="406"/>
      <c r="C474" s="232" t="s">
        <v>279</v>
      </c>
      <c r="D474" s="140"/>
      <c r="E474" s="140"/>
      <c r="F474" s="140"/>
      <c r="G474" s="141"/>
      <c r="H474" s="87" t="s">
        <v>2539</v>
      </c>
      <c r="I474" s="102"/>
      <c r="J474" s="102"/>
      <c r="K474" s="102"/>
      <c r="L474" s="102"/>
      <c r="M474" s="102"/>
      <c r="N474" s="102"/>
      <c r="O474" s="102"/>
      <c r="P474" s="103"/>
    </row>
    <row r="475" spans="1:20" ht="20.100000000000001" customHeight="1">
      <c r="B475" s="407"/>
      <c r="C475" s="232" t="s">
        <v>14</v>
      </c>
      <c r="D475" s="140"/>
      <c r="E475" s="140"/>
      <c r="F475" s="140"/>
      <c r="G475" s="141"/>
      <c r="H475" s="228" t="s">
        <v>2533</v>
      </c>
      <c r="I475" s="229"/>
      <c r="J475" s="35" t="s">
        <v>469</v>
      </c>
      <c r="K475" s="229" t="s">
        <v>2534</v>
      </c>
      <c r="L475" s="229"/>
      <c r="M475" s="35" t="s">
        <v>469</v>
      </c>
      <c r="N475" s="229" t="s">
        <v>2535</v>
      </c>
      <c r="O475" s="229"/>
      <c r="P475" s="230"/>
    </row>
    <row r="476" spans="1:20" ht="20.100000000000001" customHeight="1">
      <c r="B476" s="407"/>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7"/>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07"/>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50000000000003" customHeight="1">
      <c r="B479" s="407"/>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2627</v>
      </c>
      <c r="I481" s="102"/>
      <c r="J481" s="102"/>
      <c r="K481" s="102"/>
      <c r="L481" s="102"/>
      <c r="M481" s="102"/>
      <c r="N481" s="102"/>
      <c r="O481" s="102"/>
      <c r="P481" s="103"/>
    </row>
    <row r="482" spans="2:16" ht="20.100000000000001" customHeight="1">
      <c r="B482" s="419"/>
      <c r="C482" s="232" t="s">
        <v>14</v>
      </c>
      <c r="D482" s="140"/>
      <c r="E482" s="140"/>
      <c r="F482" s="140"/>
      <c r="G482" s="141"/>
      <c r="H482" s="228" t="s">
        <v>2628</v>
      </c>
      <c r="I482" s="229"/>
      <c r="J482" s="35" t="s">
        <v>469</v>
      </c>
      <c r="K482" s="229" t="s">
        <v>2629</v>
      </c>
      <c r="L482" s="229"/>
      <c r="M482" s="35" t="s">
        <v>469</v>
      </c>
      <c r="N482" s="229" t="s">
        <v>2630</v>
      </c>
      <c r="O482" s="229"/>
      <c r="P482" s="230"/>
    </row>
    <row r="483" spans="2:16" ht="20.100000000000001" customHeight="1">
      <c r="B483" s="419"/>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2631</v>
      </c>
      <c r="I488" s="102"/>
      <c r="J488" s="102"/>
      <c r="K488" s="102"/>
      <c r="L488" s="102"/>
      <c r="M488" s="102"/>
      <c r="N488" s="102"/>
      <c r="O488" s="102"/>
      <c r="P488" s="103"/>
    </row>
    <row r="489" spans="2:16" ht="20.100000000000001" customHeight="1">
      <c r="B489" s="419"/>
      <c r="C489" s="232" t="s">
        <v>14</v>
      </c>
      <c r="D489" s="140"/>
      <c r="E489" s="140"/>
      <c r="F489" s="140"/>
      <c r="G489" s="141"/>
      <c r="H489" s="228" t="s">
        <v>2533</v>
      </c>
      <c r="I489" s="229"/>
      <c r="J489" s="35" t="s">
        <v>469</v>
      </c>
      <c r="K489" s="229" t="s">
        <v>2632</v>
      </c>
      <c r="L489" s="229"/>
      <c r="M489" s="35" t="s">
        <v>469</v>
      </c>
      <c r="N489" s="229" t="s">
        <v>2633</v>
      </c>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t="s">
        <v>2634</v>
      </c>
      <c r="I495" s="102"/>
      <c r="J495" s="102"/>
      <c r="K495" s="102"/>
      <c r="L495" s="102"/>
      <c r="M495" s="102"/>
      <c r="N495" s="102"/>
      <c r="O495" s="102"/>
      <c r="P495" s="103"/>
    </row>
    <row r="496" spans="2:16" ht="20.100000000000001" customHeight="1">
      <c r="B496" s="419"/>
      <c r="C496" s="232" t="s">
        <v>14</v>
      </c>
      <c r="D496" s="140"/>
      <c r="E496" s="140"/>
      <c r="F496" s="140"/>
      <c r="G496" s="141"/>
      <c r="H496" s="228" t="s">
        <v>2533</v>
      </c>
      <c r="I496" s="229"/>
      <c r="J496" s="35" t="s">
        <v>469</v>
      </c>
      <c r="K496" s="229" t="s">
        <v>2635</v>
      </c>
      <c r="L496" s="229"/>
      <c r="M496" s="35" t="s">
        <v>469</v>
      </c>
      <c r="N496" s="229" t="s">
        <v>2636</v>
      </c>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t="s">
        <v>2637</v>
      </c>
      <c r="I502" s="102"/>
      <c r="J502" s="102"/>
      <c r="K502" s="102"/>
      <c r="L502" s="102"/>
      <c r="M502" s="102"/>
      <c r="N502" s="102"/>
      <c r="O502" s="102"/>
      <c r="P502" s="103"/>
    </row>
    <row r="503" spans="2:20" ht="20.100000000000001" customHeight="1">
      <c r="B503" s="419"/>
      <c r="C503" s="232" t="s">
        <v>14</v>
      </c>
      <c r="D503" s="140"/>
      <c r="E503" s="140"/>
      <c r="F503" s="140"/>
      <c r="G503" s="141"/>
      <c r="H503" s="228" t="s">
        <v>2628</v>
      </c>
      <c r="I503" s="229"/>
      <c r="J503" s="35" t="s">
        <v>469</v>
      </c>
      <c r="K503" s="229" t="s">
        <v>2638</v>
      </c>
      <c r="L503" s="229"/>
      <c r="M503" s="35" t="s">
        <v>469</v>
      </c>
      <c r="N503" s="229" t="s">
        <v>2639</v>
      </c>
      <c r="O503" s="229"/>
      <c r="P503" s="230"/>
    </row>
    <row r="504" spans="2:20" ht="20.100000000000001" customHeight="1">
      <c r="B504" s="419"/>
      <c r="C504" s="237" t="s">
        <v>280</v>
      </c>
      <c r="D504" s="220"/>
      <c r="E504" s="221"/>
      <c r="F504" s="245" t="s">
        <v>281</v>
      </c>
      <c r="G504" s="247"/>
      <c r="H504" s="23">
        <v>9</v>
      </c>
      <c r="I504" s="35" t="s">
        <v>486</v>
      </c>
      <c r="J504" s="24">
        <v>0</v>
      </c>
      <c r="K504" s="35" t="s">
        <v>487</v>
      </c>
      <c r="L504" s="56" t="s">
        <v>435</v>
      </c>
      <c r="M504" s="24">
        <v>17</v>
      </c>
      <c r="N504" s="35" t="s">
        <v>486</v>
      </c>
      <c r="O504" s="24">
        <v>0</v>
      </c>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94"/>
      <c r="J507" s="394"/>
      <c r="K507" s="394"/>
      <c r="L507" s="394"/>
      <c r="M507" s="394"/>
      <c r="N507" s="394"/>
      <c r="O507" s="394"/>
      <c r="P507" s="459"/>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2640</v>
      </c>
      <c r="M512" s="92"/>
      <c r="N512" s="92"/>
      <c r="O512" s="93"/>
      <c r="P512" s="94"/>
    </row>
    <row r="513" spans="2:20" ht="20.100000000000001" customHeight="1">
      <c r="B513" s="219" t="s">
        <v>287</v>
      </c>
      <c r="C513" s="220"/>
      <c r="D513" s="220"/>
      <c r="E513" s="220"/>
      <c r="F513" s="220"/>
      <c r="G513" s="221"/>
      <c r="H513" s="82" t="s">
        <v>2559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2641</v>
      </c>
      <c r="M515" s="92"/>
      <c r="N515" s="92"/>
      <c r="O515" s="93"/>
      <c r="P515" s="94"/>
    </row>
    <row r="516" spans="2:20" ht="20.100000000000001" customHeight="1" thickBot="1">
      <c r="B516" s="457" t="s">
        <v>288</v>
      </c>
      <c r="C516" s="458"/>
      <c r="D516" s="458"/>
      <c r="E516" s="458"/>
      <c r="F516" s="458"/>
      <c r="G516" s="458"/>
      <c r="H516" s="267" t="s">
        <v>2559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3" t="s">
        <v>2687</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2575</v>
      </c>
      <c r="K522" s="81"/>
      <c r="L522" s="81"/>
      <c r="M522" s="81"/>
      <c r="N522" s="81"/>
      <c r="O522" s="82"/>
      <c r="P522" s="83"/>
      <c r="S522" s="15" t="str">
        <f>IF($F$519=MST!$I$6,IF(J522="","未記入",""),"")</f>
        <v/>
      </c>
    </row>
    <row r="523" spans="2:20" ht="20.100000000000001" customHeight="1">
      <c r="B523" s="219" t="s">
        <v>2514</v>
      </c>
      <c r="C523" s="220"/>
      <c r="D523" s="220"/>
      <c r="E523" s="221"/>
      <c r="F523" s="82" t="s">
        <v>2575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3"/>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4"/>
      <c r="G527" s="183" t="s">
        <v>2513</v>
      </c>
      <c r="H527" s="300"/>
      <c r="I527" s="301"/>
      <c r="J527" s="326"/>
      <c r="K527" s="326"/>
      <c r="L527" s="326"/>
      <c r="M527" s="326"/>
      <c r="N527" s="326"/>
      <c r="O527" s="267"/>
      <c r="P527" s="327"/>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2642</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2642</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2643</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2643</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2643</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2559</v>
      </c>
      <c r="G537" s="147"/>
      <c r="H537" s="147"/>
      <c r="I537" s="147"/>
      <c r="J537" s="147"/>
      <c r="K537" s="147"/>
      <c r="L537" s="147"/>
      <c r="M537" s="147"/>
      <c r="N537" s="147"/>
      <c r="O537" s="147"/>
      <c r="P537" s="148"/>
    </row>
    <row r="538" spans="1:20" ht="20.100000000000001" customHeight="1">
      <c r="B538" s="371"/>
      <c r="C538" s="204"/>
      <c r="D538" s="204"/>
      <c r="E538" s="204"/>
      <c r="F538" s="75" t="s">
        <v>434</v>
      </c>
      <c r="G538" s="76"/>
      <c r="H538" s="76"/>
      <c r="I538" s="76"/>
      <c r="J538" s="76"/>
      <c r="K538" s="76"/>
      <c r="L538" s="76"/>
      <c r="M538" s="76"/>
      <c r="N538" s="76"/>
      <c r="O538" s="76"/>
      <c r="P538" s="77"/>
    </row>
    <row r="539" spans="1:20" ht="20.100000000000001" customHeight="1">
      <c r="B539" s="371"/>
      <c r="C539" s="204"/>
      <c r="D539" s="204"/>
      <c r="E539" s="204"/>
      <c r="F539" s="41"/>
      <c r="G539" s="369" t="s">
        <v>452</v>
      </c>
      <c r="H539" s="370"/>
      <c r="I539" s="370"/>
      <c r="J539" s="370"/>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2" t="s">
        <v>2447</v>
      </c>
      <c r="I543" s="463"/>
      <c r="J543" s="463"/>
      <c r="K543" s="463"/>
      <c r="L543" s="463"/>
      <c r="M543" s="463"/>
      <c r="N543" s="463"/>
      <c r="O543" s="463"/>
      <c r="P543" s="464"/>
      <c r="S543" s="69"/>
      <c r="T543" s="69"/>
    </row>
    <row r="544" spans="1:20" ht="40.5" customHeight="1">
      <c r="B544" s="318"/>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2559</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2575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7" t="s">
        <v>2503</v>
      </c>
      <c r="M553" s="468"/>
      <c r="N553" s="468"/>
      <c r="O553" s="468"/>
      <c r="P553" s="469"/>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2559</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2559</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2559</v>
      </c>
      <c r="M560" s="98"/>
      <c r="N560" s="98"/>
      <c r="O560" s="98"/>
      <c r="P560" s="99"/>
      <c r="Q560" s="2"/>
      <c r="R560" s="2"/>
      <c r="S560" s="15" t="str">
        <f t="shared" si="4"/>
        <v/>
      </c>
      <c r="T560" s="69"/>
      <c r="U560" s="2"/>
      <c r="V560" s="2"/>
    </row>
    <row r="561" spans="2:20" ht="20.100000000000001" customHeight="1">
      <c r="B561" s="306" t="s">
        <v>296</v>
      </c>
      <c r="C561" s="90"/>
      <c r="D561" s="90"/>
      <c r="E561" s="90"/>
      <c r="F561" s="82" t="s">
        <v>2575</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7" t="s">
        <v>2559</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7" t="s">
        <v>2575</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2575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1"/>
    </row>
    <row r="572" spans="2:20" ht="39" customHeight="1">
      <c r="B572" s="222"/>
      <c r="C572" s="223"/>
      <c r="D572" s="223"/>
      <c r="E572" s="224"/>
      <c r="F572" s="352"/>
      <c r="G572" s="237" t="s">
        <v>300</v>
      </c>
      <c r="H572" s="220"/>
      <c r="I572" s="221"/>
      <c r="J572" s="206"/>
      <c r="K572" s="388"/>
      <c r="L572" s="388"/>
      <c r="M572" s="388"/>
      <c r="N572" s="388"/>
      <c r="O572" s="388"/>
      <c r="P572" s="389"/>
    </row>
    <row r="573" spans="2:20" ht="39" customHeight="1">
      <c r="B573" s="222"/>
      <c r="C573" s="223"/>
      <c r="D573" s="223"/>
      <c r="E573" s="224"/>
      <c r="F573" s="352"/>
      <c r="G573" s="251"/>
      <c r="H573" s="252"/>
      <c r="I573" s="249"/>
      <c r="J573" s="390"/>
      <c r="K573" s="157"/>
      <c r="L573" s="157"/>
      <c r="M573" s="157"/>
      <c r="N573" s="157"/>
      <c r="O573" s="157"/>
      <c r="P573" s="158"/>
    </row>
    <row r="574" spans="2:20" ht="20.100000000000001" customHeight="1">
      <c r="B574" s="222"/>
      <c r="C574" s="223"/>
      <c r="D574" s="223"/>
      <c r="E574" s="224"/>
      <c r="F574" s="352"/>
      <c r="G574" s="237" t="s">
        <v>301</v>
      </c>
      <c r="H574" s="220"/>
      <c r="I574" s="221"/>
      <c r="J574" s="240"/>
      <c r="K574" s="253"/>
      <c r="L574" s="253"/>
      <c r="M574" s="253"/>
      <c r="N574" s="253"/>
      <c r="O574" s="253"/>
      <c r="P574" s="254"/>
    </row>
    <row r="575" spans="2:20" ht="20.100000000000001" customHeight="1">
      <c r="B575" s="222"/>
      <c r="C575" s="223"/>
      <c r="D575" s="223"/>
      <c r="E575" s="224"/>
      <c r="F575" s="352"/>
      <c r="G575" s="257"/>
      <c r="H575" s="223"/>
      <c r="I575" s="224"/>
      <c r="J575" s="258"/>
      <c r="K575" s="333"/>
      <c r="L575" s="333"/>
      <c r="M575" s="333"/>
      <c r="N575" s="333"/>
      <c r="O575" s="333"/>
      <c r="P575" s="480"/>
    </row>
    <row r="576" spans="2:20" ht="20.100000000000001" customHeight="1">
      <c r="B576" s="248"/>
      <c r="C576" s="252"/>
      <c r="D576" s="252"/>
      <c r="E576" s="249"/>
      <c r="F576" s="353"/>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77"/>
      <c r="G580" s="478"/>
      <c r="H580" s="478"/>
      <c r="I580" s="478"/>
      <c r="J580" s="478"/>
      <c r="K580" s="478"/>
      <c r="L580" s="478"/>
      <c r="M580" s="478"/>
      <c r="N580" s="478"/>
      <c r="O580" s="478"/>
      <c r="P580" s="479"/>
    </row>
    <row r="581" spans="2:16" ht="20.100000000000001" customHeight="1"/>
    <row r="582" spans="2:16" ht="20.100000000000001" customHeight="1" thickBot="1">
      <c r="B582" s="2" t="s">
        <v>501</v>
      </c>
    </row>
    <row r="583" spans="2:16" ht="300" customHeight="1">
      <c r="B583" s="481" t="s">
        <v>2688</v>
      </c>
      <c r="C583" s="482"/>
      <c r="D583" s="482"/>
      <c r="E583" s="482"/>
      <c r="F583" s="482"/>
      <c r="G583" s="482"/>
      <c r="H583" s="482"/>
      <c r="I583" s="482"/>
      <c r="J583" s="482"/>
      <c r="K583" s="482"/>
      <c r="L583" s="482"/>
      <c r="M583" s="482"/>
      <c r="N583" s="482"/>
      <c r="O583" s="482"/>
      <c r="P583" s="483"/>
    </row>
    <row r="584" spans="2:16" ht="300" customHeight="1">
      <c r="B584" s="484"/>
      <c r="C584" s="455"/>
      <c r="D584" s="455"/>
      <c r="E584" s="455"/>
      <c r="F584" s="455"/>
      <c r="G584" s="455"/>
      <c r="H584" s="455"/>
      <c r="I584" s="455"/>
      <c r="J584" s="455"/>
      <c r="K584" s="455"/>
      <c r="L584" s="455"/>
      <c r="M584" s="455"/>
      <c r="N584" s="455"/>
      <c r="O584" s="455"/>
      <c r="P584" s="456"/>
    </row>
    <row r="585" spans="2:16" ht="300" customHeight="1" thickBot="1">
      <c r="B585" s="485"/>
      <c r="C585" s="486"/>
      <c r="D585" s="486"/>
      <c r="E585" s="486"/>
      <c r="F585" s="486"/>
      <c r="G585" s="486"/>
      <c r="H585" s="486"/>
      <c r="I585" s="486"/>
      <c r="J585" s="486"/>
      <c r="K585" s="486"/>
      <c r="L585" s="486"/>
      <c r="M585" s="486"/>
      <c r="N585" s="486"/>
      <c r="O585" s="486"/>
      <c r="P585" s="487"/>
    </row>
    <row r="587" spans="2:16">
      <c r="C587" s="2" t="s">
        <v>502</v>
      </c>
      <c r="E587" s="2" t="s">
        <v>503</v>
      </c>
    </row>
    <row r="588" spans="2:16">
      <c r="E588" s="2" t="s">
        <v>504</v>
      </c>
    </row>
    <row r="590" spans="2:16">
      <c r="C590" s="3" t="s">
        <v>505</v>
      </c>
      <c r="D590" s="445"/>
      <c r="E590" s="445"/>
      <c r="F590" s="445"/>
      <c r="G590" s="445"/>
      <c r="H590" s="445"/>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405</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494</v>
      </c>
      <c r="I2" s="507"/>
      <c r="J2" s="511" t="s">
        <v>464</v>
      </c>
      <c r="K2" s="511"/>
      <c r="L2" s="511"/>
      <c r="M2" s="511" t="s">
        <v>25</v>
      </c>
      <c r="N2" s="511"/>
      <c r="O2" s="511"/>
      <c r="P2" s="511"/>
      <c r="Q2" s="511"/>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28"/>
    </row>
    <row r="4" spans="1:23" ht="50.1" customHeight="1">
      <c r="B4" s="512"/>
      <c r="C4" s="504" t="s">
        <v>307</v>
      </c>
      <c r="D4" s="504"/>
      <c r="E4" s="504"/>
      <c r="F4" s="504"/>
      <c r="G4" s="504"/>
      <c r="H4" s="502" t="s">
        <v>2359</v>
      </c>
      <c r="I4" s="503"/>
      <c r="J4" s="495" t="s">
        <v>2644</v>
      </c>
      <c r="K4" s="496"/>
      <c r="L4" s="496"/>
      <c r="M4" s="495" t="s">
        <v>2645</v>
      </c>
      <c r="N4" s="496"/>
      <c r="O4" s="496"/>
      <c r="P4" s="496"/>
      <c r="Q4" s="496"/>
      <c r="R4" s="65"/>
      <c r="S4" s="25"/>
      <c r="T4" s="12"/>
    </row>
    <row r="5" spans="1:23" ht="50.1" customHeight="1">
      <c r="B5" s="513"/>
      <c r="C5" s="504" t="s">
        <v>308</v>
      </c>
      <c r="D5" s="504"/>
      <c r="E5" s="504"/>
      <c r="F5" s="504"/>
      <c r="G5" s="504"/>
      <c r="H5" s="502" t="s">
        <v>2359</v>
      </c>
      <c r="I5" s="503"/>
      <c r="J5" s="495" t="s">
        <v>2646</v>
      </c>
      <c r="K5" s="496"/>
      <c r="L5" s="496"/>
      <c r="M5" s="495" t="s">
        <v>2647</v>
      </c>
      <c r="N5" s="496"/>
      <c r="O5" s="496"/>
      <c r="P5" s="496"/>
      <c r="Q5" s="496"/>
      <c r="R5" s="65"/>
      <c r="S5" s="25"/>
    </row>
    <row r="6" spans="1:23" ht="50.1" customHeight="1">
      <c r="B6" s="513"/>
      <c r="C6" s="504" t="s">
        <v>309</v>
      </c>
      <c r="D6" s="504"/>
      <c r="E6" s="504"/>
      <c r="F6" s="504"/>
      <c r="G6" s="504"/>
      <c r="H6" s="502" t="s">
        <v>2359</v>
      </c>
      <c r="I6" s="503"/>
      <c r="J6" s="495" t="s">
        <v>2648</v>
      </c>
      <c r="K6" s="496"/>
      <c r="L6" s="496"/>
      <c r="M6" s="495" t="s">
        <v>2649</v>
      </c>
      <c r="N6" s="496"/>
      <c r="O6" s="496"/>
      <c r="P6" s="496"/>
      <c r="Q6" s="496"/>
      <c r="R6" s="65"/>
      <c r="S6" s="25"/>
    </row>
    <row r="7" spans="1:23" ht="50.1" customHeight="1">
      <c r="B7" s="513"/>
      <c r="C7" s="504" t="s">
        <v>310</v>
      </c>
      <c r="D7" s="504"/>
      <c r="E7" s="504"/>
      <c r="F7" s="504"/>
      <c r="G7" s="504"/>
      <c r="H7" s="502" t="s">
        <v>2360</v>
      </c>
      <c r="I7" s="503"/>
      <c r="J7" s="495"/>
      <c r="K7" s="496"/>
      <c r="L7" s="496"/>
      <c r="M7" s="495"/>
      <c r="N7" s="496"/>
      <c r="O7" s="496"/>
      <c r="P7" s="496"/>
      <c r="Q7" s="496"/>
      <c r="R7" s="65"/>
      <c r="S7" s="25"/>
    </row>
    <row r="8" spans="1:23" ht="50.1" customHeight="1">
      <c r="B8" s="513"/>
      <c r="C8" s="504" t="s">
        <v>311</v>
      </c>
      <c r="D8" s="504"/>
      <c r="E8" s="504"/>
      <c r="F8" s="504"/>
      <c r="G8" s="504"/>
      <c r="H8" s="502" t="s">
        <v>2360</v>
      </c>
      <c r="I8" s="503"/>
      <c r="J8" s="495"/>
      <c r="K8" s="496"/>
      <c r="L8" s="496"/>
      <c r="M8" s="495"/>
      <c r="N8" s="496"/>
      <c r="O8" s="496"/>
      <c r="P8" s="496"/>
      <c r="Q8" s="496"/>
      <c r="R8" s="65"/>
      <c r="S8" s="25"/>
    </row>
    <row r="9" spans="1:23" ht="50.1" customHeight="1">
      <c r="B9" s="513"/>
      <c r="C9" s="504" t="s">
        <v>312</v>
      </c>
      <c r="D9" s="504"/>
      <c r="E9" s="504"/>
      <c r="F9" s="504"/>
      <c r="G9" s="504"/>
      <c r="H9" s="502" t="s">
        <v>2359</v>
      </c>
      <c r="I9" s="503"/>
      <c r="J9" s="495" t="s">
        <v>2650</v>
      </c>
      <c r="K9" s="496"/>
      <c r="L9" s="496"/>
      <c r="M9" s="495" t="s">
        <v>2651</v>
      </c>
      <c r="N9" s="496"/>
      <c r="O9" s="496"/>
      <c r="P9" s="496"/>
      <c r="Q9" s="496"/>
      <c r="R9" s="65"/>
      <c r="S9" s="25"/>
    </row>
    <row r="10" spans="1:23" ht="50.1" customHeight="1">
      <c r="B10" s="513"/>
      <c r="C10" s="504" t="s">
        <v>313</v>
      </c>
      <c r="D10" s="504"/>
      <c r="E10" s="504"/>
      <c r="F10" s="504"/>
      <c r="G10" s="504"/>
      <c r="H10" s="502" t="s">
        <v>2360</v>
      </c>
      <c r="I10" s="503"/>
      <c r="J10" s="495"/>
      <c r="K10" s="496"/>
      <c r="L10" s="496"/>
      <c r="M10" s="495"/>
      <c r="N10" s="496"/>
      <c r="O10" s="496"/>
      <c r="P10" s="496"/>
      <c r="Q10" s="496"/>
      <c r="R10" s="65"/>
      <c r="S10" s="25"/>
    </row>
    <row r="11" spans="1:23" ht="50.1" customHeight="1">
      <c r="B11" s="513"/>
      <c r="C11" s="504" t="s">
        <v>314</v>
      </c>
      <c r="D11" s="504"/>
      <c r="E11" s="504"/>
      <c r="F11" s="504"/>
      <c r="G11" s="504"/>
      <c r="H11" s="502" t="s">
        <v>2360</v>
      </c>
      <c r="I11" s="503"/>
      <c r="J11" s="495"/>
      <c r="K11" s="496"/>
      <c r="L11" s="496"/>
      <c r="M11" s="495"/>
      <c r="N11" s="496"/>
      <c r="O11" s="496"/>
      <c r="P11" s="496"/>
      <c r="Q11" s="496"/>
      <c r="R11" s="65"/>
      <c r="S11" s="25"/>
    </row>
    <row r="12" spans="1:23" ht="50.1" customHeight="1">
      <c r="B12" s="513"/>
      <c r="C12" s="504" t="s">
        <v>315</v>
      </c>
      <c r="D12" s="504"/>
      <c r="E12" s="504"/>
      <c r="F12" s="504"/>
      <c r="G12" s="504"/>
      <c r="H12" s="502" t="s">
        <v>2360</v>
      </c>
      <c r="I12" s="503"/>
      <c r="J12" s="495"/>
      <c r="K12" s="496"/>
      <c r="L12" s="496"/>
      <c r="M12" s="495"/>
      <c r="N12" s="496"/>
      <c r="O12" s="496"/>
      <c r="P12" s="496"/>
      <c r="Q12" s="496"/>
      <c r="R12" s="65"/>
      <c r="S12" s="25"/>
    </row>
    <row r="13" spans="1:23" ht="50.1" customHeight="1">
      <c r="B13" s="513"/>
      <c r="C13" s="504" t="s">
        <v>316</v>
      </c>
      <c r="D13" s="504"/>
      <c r="E13" s="504"/>
      <c r="F13" s="504"/>
      <c r="G13" s="504"/>
      <c r="H13" s="502" t="s">
        <v>2359</v>
      </c>
      <c r="I13" s="503"/>
      <c r="J13" s="495" t="s">
        <v>2652</v>
      </c>
      <c r="K13" s="496"/>
      <c r="L13" s="496"/>
      <c r="M13" s="495" t="s">
        <v>2653</v>
      </c>
      <c r="N13" s="496"/>
      <c r="O13" s="496"/>
      <c r="P13" s="496"/>
      <c r="Q13" s="496"/>
      <c r="R13" s="65"/>
      <c r="S13" s="25"/>
    </row>
    <row r="14" spans="1:23" ht="50.1" customHeight="1">
      <c r="B14" s="513"/>
      <c r="C14" s="504" t="s">
        <v>317</v>
      </c>
      <c r="D14" s="504"/>
      <c r="E14" s="504"/>
      <c r="F14" s="504"/>
      <c r="G14" s="504"/>
      <c r="H14" s="502" t="s">
        <v>2360</v>
      </c>
      <c r="I14" s="503"/>
      <c r="J14" s="495"/>
      <c r="K14" s="496"/>
      <c r="L14" s="496"/>
      <c r="M14" s="495"/>
      <c r="N14" s="496"/>
      <c r="O14" s="496"/>
      <c r="P14" s="496"/>
      <c r="Q14" s="496"/>
      <c r="R14" s="65"/>
      <c r="S14" s="25"/>
    </row>
    <row r="15" spans="1:23" ht="50.1" customHeight="1" thickBot="1">
      <c r="B15" s="514"/>
      <c r="C15" s="497" t="s">
        <v>318</v>
      </c>
      <c r="D15" s="497"/>
      <c r="E15" s="497"/>
      <c r="F15" s="497"/>
      <c r="G15" s="497"/>
      <c r="H15" s="500" t="s">
        <v>2360</v>
      </c>
      <c r="I15" s="501"/>
      <c r="J15" s="498"/>
      <c r="K15" s="499"/>
      <c r="L15" s="499"/>
      <c r="M15" s="498"/>
      <c r="N15" s="499"/>
      <c r="O15" s="499"/>
      <c r="P15" s="499"/>
      <c r="Q15" s="499"/>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4" t="s">
        <v>340</v>
      </c>
      <c r="D17" s="504"/>
      <c r="E17" s="504"/>
      <c r="F17" s="504"/>
      <c r="G17" s="504"/>
      <c r="H17" s="502" t="s">
        <v>2360</v>
      </c>
      <c r="I17" s="503"/>
      <c r="J17" s="495"/>
      <c r="K17" s="496"/>
      <c r="L17" s="496"/>
      <c r="M17" s="495"/>
      <c r="N17" s="496"/>
      <c r="O17" s="496"/>
      <c r="P17" s="496"/>
      <c r="Q17" s="496"/>
      <c r="R17" s="65"/>
      <c r="S17" s="25"/>
    </row>
    <row r="18" spans="2:19" ht="50.1" customHeight="1">
      <c r="B18" s="59"/>
      <c r="C18" s="504" t="s">
        <v>341</v>
      </c>
      <c r="D18" s="504"/>
      <c r="E18" s="504"/>
      <c r="F18" s="504"/>
      <c r="G18" s="504"/>
      <c r="H18" s="502" t="s">
        <v>2360</v>
      </c>
      <c r="I18" s="503"/>
      <c r="J18" s="495"/>
      <c r="K18" s="496"/>
      <c r="L18" s="496"/>
      <c r="M18" s="495"/>
      <c r="N18" s="496"/>
      <c r="O18" s="496"/>
      <c r="P18" s="496"/>
      <c r="Q18" s="496"/>
      <c r="R18" s="65"/>
      <c r="S18" s="25"/>
    </row>
    <row r="19" spans="2:19" ht="50.1" customHeight="1">
      <c r="B19" s="59"/>
      <c r="C19" s="508" t="s">
        <v>406</v>
      </c>
      <c r="D19" s="509"/>
      <c r="E19" s="509"/>
      <c r="F19" s="509"/>
      <c r="G19" s="510"/>
      <c r="H19" s="502" t="s">
        <v>2359</v>
      </c>
      <c r="I19" s="503"/>
      <c r="J19" s="495" t="s">
        <v>2654</v>
      </c>
      <c r="K19" s="496"/>
      <c r="L19" s="496"/>
      <c r="M19" s="495" t="s">
        <v>2655</v>
      </c>
      <c r="N19" s="496"/>
      <c r="O19" s="496"/>
      <c r="P19" s="496"/>
      <c r="Q19" s="496"/>
      <c r="R19" s="65"/>
      <c r="S19" s="25"/>
    </row>
    <row r="20" spans="2:19" ht="50.1" customHeight="1">
      <c r="B20" s="59"/>
      <c r="C20" s="504" t="s">
        <v>334</v>
      </c>
      <c r="D20" s="504"/>
      <c r="E20" s="504"/>
      <c r="F20" s="504"/>
      <c r="G20" s="504"/>
      <c r="H20" s="502" t="s">
        <v>2360</v>
      </c>
      <c r="I20" s="503"/>
      <c r="J20" s="495"/>
      <c r="K20" s="496"/>
      <c r="L20" s="496"/>
      <c r="M20" s="495"/>
      <c r="N20" s="496"/>
      <c r="O20" s="496"/>
      <c r="P20" s="496"/>
      <c r="Q20" s="496"/>
      <c r="R20" s="65"/>
      <c r="S20" s="25"/>
    </row>
    <row r="21" spans="2:19" ht="50.1" customHeight="1">
      <c r="B21" s="59"/>
      <c r="C21" s="504" t="s">
        <v>338</v>
      </c>
      <c r="D21" s="504"/>
      <c r="E21" s="504"/>
      <c r="F21" s="504"/>
      <c r="G21" s="504"/>
      <c r="H21" s="502" t="s">
        <v>2359</v>
      </c>
      <c r="I21" s="503"/>
      <c r="J21" s="495" t="s">
        <v>2656</v>
      </c>
      <c r="K21" s="496"/>
      <c r="L21" s="496"/>
      <c r="M21" s="495" t="s">
        <v>2657</v>
      </c>
      <c r="N21" s="496"/>
      <c r="O21" s="496"/>
      <c r="P21" s="496"/>
      <c r="Q21" s="496"/>
      <c r="R21" s="65"/>
      <c r="S21" s="25"/>
    </row>
    <row r="22" spans="2:19" ht="50.1" customHeight="1">
      <c r="B22" s="59"/>
      <c r="C22" s="504" t="s">
        <v>337</v>
      </c>
      <c r="D22" s="504"/>
      <c r="E22" s="504"/>
      <c r="F22" s="504"/>
      <c r="G22" s="504"/>
      <c r="H22" s="502" t="s">
        <v>2359</v>
      </c>
      <c r="I22" s="503"/>
      <c r="J22" s="495" t="s">
        <v>2658</v>
      </c>
      <c r="K22" s="496"/>
      <c r="L22" s="496"/>
      <c r="M22" s="495" t="s">
        <v>2659</v>
      </c>
      <c r="N22" s="496"/>
      <c r="O22" s="496"/>
      <c r="P22" s="496"/>
      <c r="Q22" s="496"/>
      <c r="R22" s="65"/>
      <c r="S22" s="25"/>
    </row>
    <row r="23" spans="2:19" ht="50.1" customHeight="1">
      <c r="B23" s="59"/>
      <c r="C23" s="504" t="s">
        <v>342</v>
      </c>
      <c r="D23" s="504"/>
      <c r="E23" s="504"/>
      <c r="F23" s="504"/>
      <c r="G23" s="504"/>
      <c r="H23" s="502" t="s">
        <v>2360</v>
      </c>
      <c r="I23" s="503"/>
      <c r="J23" s="495"/>
      <c r="K23" s="496"/>
      <c r="L23" s="496"/>
      <c r="M23" s="495"/>
      <c r="N23" s="496"/>
      <c r="O23" s="496"/>
      <c r="P23" s="496"/>
      <c r="Q23" s="496"/>
      <c r="R23" s="65"/>
      <c r="S23" s="25"/>
    </row>
    <row r="24" spans="2:19" ht="50.1" customHeight="1">
      <c r="B24" s="59"/>
      <c r="C24" s="504" t="s">
        <v>395</v>
      </c>
      <c r="D24" s="504"/>
      <c r="E24" s="504"/>
      <c r="F24" s="504"/>
      <c r="G24" s="504"/>
      <c r="H24" s="502" t="s">
        <v>2360</v>
      </c>
      <c r="I24" s="503"/>
      <c r="J24" s="495"/>
      <c r="K24" s="496"/>
      <c r="L24" s="496"/>
      <c r="M24" s="495"/>
      <c r="N24" s="496"/>
      <c r="O24" s="496"/>
      <c r="P24" s="496"/>
      <c r="Q24" s="496"/>
      <c r="R24" s="65"/>
      <c r="S24" s="25"/>
    </row>
    <row r="25" spans="2:19" ht="50.1" customHeight="1" thickBot="1">
      <c r="B25" s="59"/>
      <c r="C25" s="515" t="s">
        <v>339</v>
      </c>
      <c r="D25" s="515"/>
      <c r="E25" s="515"/>
      <c r="F25" s="515"/>
      <c r="G25" s="515"/>
      <c r="H25" s="500" t="s">
        <v>2360</v>
      </c>
      <c r="I25" s="501"/>
      <c r="J25" s="521"/>
      <c r="K25" s="522"/>
      <c r="L25" s="522"/>
      <c r="M25" s="521"/>
      <c r="N25" s="522"/>
      <c r="O25" s="522"/>
      <c r="P25" s="522"/>
      <c r="Q25" s="522"/>
      <c r="R25" s="66"/>
      <c r="S25" s="26"/>
    </row>
    <row r="26" spans="2:19" ht="50.1" customHeight="1" thickBot="1">
      <c r="B26" s="516" t="s">
        <v>320</v>
      </c>
      <c r="C26" s="517"/>
      <c r="D26" s="517"/>
      <c r="E26" s="517"/>
      <c r="F26" s="517"/>
      <c r="G26" s="517"/>
      <c r="H26" s="536" t="s">
        <v>2359</v>
      </c>
      <c r="I26" s="537"/>
      <c r="J26" s="518" t="s">
        <v>2660</v>
      </c>
      <c r="K26" s="519"/>
      <c r="L26" s="519"/>
      <c r="M26" s="518" t="s">
        <v>2661</v>
      </c>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4" t="s">
        <v>322</v>
      </c>
      <c r="D28" s="504"/>
      <c r="E28" s="504"/>
      <c r="F28" s="504"/>
      <c r="G28" s="504"/>
      <c r="H28" s="502" t="s">
        <v>2359</v>
      </c>
      <c r="I28" s="503"/>
      <c r="J28" s="495" t="s">
        <v>2646</v>
      </c>
      <c r="K28" s="496"/>
      <c r="L28" s="496"/>
      <c r="M28" s="495" t="s">
        <v>2647</v>
      </c>
      <c r="N28" s="496"/>
      <c r="O28" s="496"/>
      <c r="P28" s="496"/>
      <c r="Q28" s="496"/>
      <c r="R28" s="65"/>
      <c r="S28" s="25"/>
    </row>
    <row r="29" spans="2:19" ht="50.1" customHeight="1">
      <c r="B29" s="59"/>
      <c r="C29" s="504" t="s">
        <v>323</v>
      </c>
      <c r="D29" s="504"/>
      <c r="E29" s="504"/>
      <c r="F29" s="504"/>
      <c r="G29" s="504"/>
      <c r="H29" s="502" t="s">
        <v>2359</v>
      </c>
      <c r="I29" s="503"/>
      <c r="J29" s="495" t="s">
        <v>2648</v>
      </c>
      <c r="K29" s="496"/>
      <c r="L29" s="496"/>
      <c r="M29" s="495" t="s">
        <v>2649</v>
      </c>
      <c r="N29" s="496"/>
      <c r="O29" s="496"/>
      <c r="P29" s="496"/>
      <c r="Q29" s="496"/>
      <c r="R29" s="65"/>
      <c r="S29" s="25"/>
    </row>
    <row r="30" spans="2:19" ht="50.1" customHeight="1">
      <c r="B30" s="59"/>
      <c r="C30" s="504" t="s">
        <v>324</v>
      </c>
      <c r="D30" s="504"/>
      <c r="E30" s="504"/>
      <c r="F30" s="504"/>
      <c r="G30" s="504"/>
      <c r="H30" s="502" t="s">
        <v>2360</v>
      </c>
      <c r="I30" s="503"/>
      <c r="J30" s="495"/>
      <c r="K30" s="496"/>
      <c r="L30" s="496"/>
      <c r="M30" s="495"/>
      <c r="N30" s="496"/>
      <c r="O30" s="496"/>
      <c r="P30" s="496"/>
      <c r="Q30" s="496"/>
      <c r="R30" s="65"/>
      <c r="S30" s="25"/>
    </row>
    <row r="31" spans="2:19" ht="50.1" customHeight="1">
      <c r="B31" s="59"/>
      <c r="C31" s="504" t="s">
        <v>325</v>
      </c>
      <c r="D31" s="504"/>
      <c r="E31" s="504"/>
      <c r="F31" s="504"/>
      <c r="G31" s="504"/>
      <c r="H31" s="502" t="s">
        <v>2360</v>
      </c>
      <c r="I31" s="503"/>
      <c r="J31" s="495"/>
      <c r="K31" s="496"/>
      <c r="L31" s="496"/>
      <c r="M31" s="495"/>
      <c r="N31" s="496"/>
      <c r="O31" s="496"/>
      <c r="P31" s="496"/>
      <c r="Q31" s="496"/>
      <c r="R31" s="65"/>
      <c r="S31" s="25"/>
    </row>
    <row r="32" spans="2:19" ht="50.1" customHeight="1">
      <c r="B32" s="59"/>
      <c r="C32" s="504" t="s">
        <v>326</v>
      </c>
      <c r="D32" s="504"/>
      <c r="E32" s="504"/>
      <c r="F32" s="504"/>
      <c r="G32" s="504"/>
      <c r="H32" s="502" t="s">
        <v>2360</v>
      </c>
      <c r="I32" s="503"/>
      <c r="J32" s="495"/>
      <c r="K32" s="496"/>
      <c r="L32" s="496"/>
      <c r="M32" s="495"/>
      <c r="N32" s="496"/>
      <c r="O32" s="496"/>
      <c r="P32" s="496"/>
      <c r="Q32" s="496"/>
      <c r="R32" s="65"/>
      <c r="S32" s="25"/>
    </row>
    <row r="33" spans="2:19" ht="50.1" customHeight="1">
      <c r="B33" s="59"/>
      <c r="C33" s="504" t="s">
        <v>327</v>
      </c>
      <c r="D33" s="504"/>
      <c r="E33" s="504"/>
      <c r="F33" s="504"/>
      <c r="G33" s="504"/>
      <c r="H33" s="502" t="s">
        <v>2360</v>
      </c>
      <c r="I33" s="503"/>
      <c r="J33" s="495"/>
      <c r="K33" s="496"/>
      <c r="L33" s="496"/>
      <c r="M33" s="495"/>
      <c r="N33" s="496"/>
      <c r="O33" s="496"/>
      <c r="P33" s="496"/>
      <c r="Q33" s="496"/>
      <c r="R33" s="65"/>
      <c r="S33" s="25"/>
    </row>
    <row r="34" spans="2:19" ht="50.1" customHeight="1">
      <c r="B34" s="59"/>
      <c r="C34" s="504" t="s">
        <v>328</v>
      </c>
      <c r="D34" s="504"/>
      <c r="E34" s="504"/>
      <c r="F34" s="504"/>
      <c r="G34" s="504"/>
      <c r="H34" s="502" t="s">
        <v>2360</v>
      </c>
      <c r="I34" s="503"/>
      <c r="J34" s="495"/>
      <c r="K34" s="496"/>
      <c r="L34" s="496"/>
      <c r="M34" s="495"/>
      <c r="N34" s="496"/>
      <c r="O34" s="496"/>
      <c r="P34" s="496"/>
      <c r="Q34" s="496"/>
      <c r="R34" s="65"/>
      <c r="S34" s="25"/>
    </row>
    <row r="35" spans="2:19" ht="50.1" customHeight="1">
      <c r="B35" s="59"/>
      <c r="C35" s="504" t="s">
        <v>329</v>
      </c>
      <c r="D35" s="504"/>
      <c r="E35" s="504"/>
      <c r="F35" s="504"/>
      <c r="G35" s="504"/>
      <c r="H35" s="502" t="s">
        <v>2359</v>
      </c>
      <c r="I35" s="503"/>
      <c r="J35" s="495" t="s">
        <v>2662</v>
      </c>
      <c r="K35" s="496"/>
      <c r="L35" s="496"/>
      <c r="M35" s="495" t="s">
        <v>2653</v>
      </c>
      <c r="N35" s="496"/>
      <c r="O35" s="496"/>
      <c r="P35" s="496"/>
      <c r="Q35" s="496"/>
      <c r="R35" s="65"/>
      <c r="S35" s="25"/>
    </row>
    <row r="36" spans="2:19" ht="50.1" customHeight="1">
      <c r="B36" s="59"/>
      <c r="C36" s="504" t="s">
        <v>331</v>
      </c>
      <c r="D36" s="504"/>
      <c r="E36" s="504"/>
      <c r="F36" s="504"/>
      <c r="G36" s="504"/>
      <c r="H36" s="502" t="s">
        <v>2360</v>
      </c>
      <c r="I36" s="503"/>
      <c r="J36" s="495"/>
      <c r="K36" s="496"/>
      <c r="L36" s="496"/>
      <c r="M36" s="495"/>
      <c r="N36" s="496"/>
      <c r="O36" s="496"/>
      <c r="P36" s="496"/>
      <c r="Q36" s="496"/>
      <c r="R36" s="65"/>
      <c r="S36" s="25"/>
    </row>
    <row r="37" spans="2:19" ht="50.1" customHeight="1" thickBot="1">
      <c r="B37" s="59"/>
      <c r="C37" s="515" t="s">
        <v>330</v>
      </c>
      <c r="D37" s="515"/>
      <c r="E37" s="515"/>
      <c r="F37" s="515"/>
      <c r="G37" s="515"/>
      <c r="H37" s="502" t="s">
        <v>2360</v>
      </c>
      <c r="I37" s="503"/>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4" t="s">
        <v>333</v>
      </c>
      <c r="D39" s="504"/>
      <c r="E39" s="504"/>
      <c r="F39" s="504"/>
      <c r="G39" s="504"/>
      <c r="H39" s="502" t="s">
        <v>2360</v>
      </c>
      <c r="I39" s="503"/>
      <c r="J39" s="495"/>
      <c r="K39" s="496"/>
      <c r="L39" s="496"/>
      <c r="M39" s="495"/>
      <c r="N39" s="496"/>
      <c r="O39" s="496"/>
      <c r="P39" s="496"/>
      <c r="Q39" s="496"/>
      <c r="R39" s="65"/>
      <c r="S39" s="25"/>
    </row>
    <row r="40" spans="2:19" ht="50.1" customHeight="1">
      <c r="B40" s="520"/>
      <c r="C40" s="504" t="s">
        <v>335</v>
      </c>
      <c r="D40" s="504"/>
      <c r="E40" s="504"/>
      <c r="F40" s="504"/>
      <c r="G40" s="504"/>
      <c r="H40" s="502" t="s">
        <v>2360</v>
      </c>
      <c r="I40" s="503"/>
      <c r="J40" s="495"/>
      <c r="K40" s="496"/>
      <c r="L40" s="496"/>
      <c r="M40" s="495"/>
      <c r="N40" s="496"/>
      <c r="O40" s="496"/>
      <c r="P40" s="496"/>
      <c r="Q40" s="496"/>
      <c r="R40" s="65"/>
      <c r="S40" s="25"/>
    </row>
    <row r="41" spans="2:19" ht="50.1" customHeight="1" thickBot="1">
      <c r="B41" s="520"/>
      <c r="C41" s="515" t="s">
        <v>336</v>
      </c>
      <c r="D41" s="515"/>
      <c r="E41" s="515"/>
      <c r="F41" s="515"/>
      <c r="G41" s="515"/>
      <c r="H41" s="500" t="s">
        <v>2359</v>
      </c>
      <c r="I41" s="501"/>
      <c r="J41" s="521" t="s">
        <v>2663</v>
      </c>
      <c r="K41" s="522"/>
      <c r="L41" s="522"/>
      <c r="M41" s="521" t="s">
        <v>2659</v>
      </c>
      <c r="N41" s="522"/>
      <c r="O41" s="522"/>
      <c r="P41" s="522"/>
      <c r="Q41" s="522"/>
      <c r="R41" s="66"/>
      <c r="S41" s="26"/>
    </row>
    <row r="42" spans="2:19" ht="50.1" customHeight="1" thickBot="1">
      <c r="B42" s="523" t="s">
        <v>343</v>
      </c>
      <c r="C42" s="524"/>
      <c r="D42" s="524"/>
      <c r="E42" s="524"/>
      <c r="F42" s="524"/>
      <c r="G42" s="525"/>
      <c r="H42" s="536" t="s">
        <v>2360</v>
      </c>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4" t="s">
        <v>345</v>
      </c>
      <c r="D44" s="504"/>
      <c r="E44" s="504"/>
      <c r="F44" s="504"/>
      <c r="G44" s="504"/>
      <c r="H44" s="502" t="s">
        <v>2360</v>
      </c>
      <c r="I44" s="503"/>
      <c r="J44" s="495"/>
      <c r="K44" s="496"/>
      <c r="L44" s="496"/>
      <c r="M44" s="495"/>
      <c r="N44" s="496"/>
      <c r="O44" s="496"/>
      <c r="P44" s="496"/>
      <c r="Q44" s="496"/>
      <c r="R44" s="65"/>
      <c r="S44" s="25"/>
    </row>
    <row r="45" spans="2:19" ht="50.1" customHeight="1">
      <c r="B45" s="520"/>
      <c r="C45" s="504" t="s">
        <v>346</v>
      </c>
      <c r="D45" s="504"/>
      <c r="E45" s="504"/>
      <c r="F45" s="504"/>
      <c r="G45" s="504"/>
      <c r="H45" s="502" t="s">
        <v>2360</v>
      </c>
      <c r="I45" s="503"/>
      <c r="J45" s="495"/>
      <c r="K45" s="496"/>
      <c r="L45" s="496"/>
      <c r="M45" s="495"/>
      <c r="N45" s="496"/>
      <c r="O45" s="496"/>
      <c r="P45" s="496"/>
      <c r="Q45" s="496"/>
      <c r="R45" s="65"/>
      <c r="S45" s="25"/>
    </row>
    <row r="46" spans="2:19" ht="50.1" customHeight="1" thickBot="1">
      <c r="B46" s="520"/>
      <c r="C46" s="526" t="s">
        <v>402</v>
      </c>
      <c r="D46" s="526"/>
      <c r="E46" s="526"/>
      <c r="F46" s="526"/>
      <c r="G46" s="526"/>
      <c r="H46" s="502" t="s">
        <v>2360</v>
      </c>
      <c r="I46" s="503"/>
      <c r="J46" s="498"/>
      <c r="K46" s="499"/>
      <c r="L46" s="499"/>
      <c r="M46" s="498"/>
      <c r="N46" s="499"/>
      <c r="O46" s="499"/>
      <c r="P46" s="499"/>
      <c r="Q46" s="499"/>
      <c r="R46" s="65"/>
      <c r="S46" s="25"/>
    </row>
    <row r="47" spans="2:19" ht="20.100000000000001" customHeight="1">
      <c r="B47" s="533" t="s">
        <v>407</v>
      </c>
      <c r="C47" s="534"/>
      <c r="D47" s="534"/>
      <c r="E47" s="534"/>
      <c r="F47" s="534"/>
      <c r="G47" s="534"/>
      <c r="H47" s="534"/>
      <c r="I47" s="534"/>
      <c r="J47" s="534"/>
      <c r="K47" s="534"/>
      <c r="L47" s="534"/>
      <c r="M47" s="534"/>
      <c r="N47" s="534"/>
      <c r="O47" s="534"/>
      <c r="P47" s="534"/>
      <c r="Q47" s="534"/>
      <c r="R47" s="534"/>
      <c r="S47" s="535"/>
    </row>
    <row r="48" spans="2:19" ht="50.1" customHeight="1">
      <c r="B48" s="520"/>
      <c r="C48" s="504" t="s">
        <v>408</v>
      </c>
      <c r="D48" s="504"/>
      <c r="E48" s="504"/>
      <c r="F48" s="504"/>
      <c r="G48" s="504"/>
      <c r="H48" s="502" t="s">
        <v>2359</v>
      </c>
      <c r="I48" s="503"/>
      <c r="J48" s="495" t="s">
        <v>2664</v>
      </c>
      <c r="K48" s="496"/>
      <c r="L48" s="496"/>
      <c r="M48" s="495" t="s">
        <v>2665</v>
      </c>
      <c r="N48" s="496"/>
      <c r="O48" s="496"/>
      <c r="P48" s="496"/>
      <c r="Q48" s="496"/>
      <c r="R48" s="65"/>
      <c r="S48" s="25"/>
    </row>
    <row r="49" spans="2:19" ht="50.1" customHeight="1">
      <c r="B49" s="520"/>
      <c r="C49" s="504" t="s">
        <v>409</v>
      </c>
      <c r="D49" s="504"/>
      <c r="E49" s="504"/>
      <c r="F49" s="504"/>
      <c r="G49" s="504"/>
      <c r="H49" s="502" t="s">
        <v>2359</v>
      </c>
      <c r="I49" s="503"/>
      <c r="J49" s="495" t="s">
        <v>2666</v>
      </c>
      <c r="K49" s="496"/>
      <c r="L49" s="496"/>
      <c r="M49" s="495" t="s">
        <v>2667</v>
      </c>
      <c r="N49" s="496"/>
      <c r="O49" s="496"/>
      <c r="P49" s="496"/>
      <c r="Q49" s="496"/>
      <c r="R49" s="65"/>
      <c r="S49" s="25"/>
    </row>
    <row r="50" spans="2:19" ht="50.1" customHeight="1" thickBot="1">
      <c r="B50" s="538"/>
      <c r="C50" s="497" t="s">
        <v>410</v>
      </c>
      <c r="D50" s="497"/>
      <c r="E50" s="497"/>
      <c r="F50" s="497"/>
      <c r="G50" s="497"/>
      <c r="H50" s="500" t="s">
        <v>2360</v>
      </c>
      <c r="I50" s="501"/>
      <c r="J50" s="498"/>
      <c r="K50" s="499"/>
      <c r="L50" s="499"/>
      <c r="M50" s="498"/>
      <c r="N50" s="499"/>
      <c r="O50" s="499"/>
      <c r="P50" s="499"/>
      <c r="Q50" s="49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c r="AF2" s="577"/>
      <c r="AG2" s="577"/>
      <c r="AH2" s="577"/>
      <c r="AI2" s="577"/>
      <c r="AJ2" s="577"/>
      <c r="AK2" s="577"/>
      <c r="AL2" s="577"/>
      <c r="AM2" s="577"/>
      <c r="AN2" s="578"/>
      <c r="AQ2" s="15" t="str">
        <f>IF($AE$2="","未記入","")</f>
        <v>未記入</v>
      </c>
    </row>
    <row r="3" spans="1:44" ht="15" customHeight="1">
      <c r="A3" s="385"/>
      <c r="B3" s="386"/>
      <c r="C3" s="386"/>
      <c r="D3" s="386"/>
      <c r="E3" s="386"/>
      <c r="F3" s="386"/>
      <c r="G3" s="386"/>
      <c r="H3" s="386"/>
      <c r="I3" s="386"/>
      <c r="J3" s="573" t="s">
        <v>353</v>
      </c>
      <c r="K3" s="573"/>
      <c r="L3" s="573"/>
      <c r="M3" s="573"/>
      <c r="N3" s="573"/>
      <c r="O3" s="573"/>
      <c r="P3" s="572" t="s">
        <v>396</v>
      </c>
      <c r="Q3" s="572"/>
      <c r="R3" s="572"/>
      <c r="S3" s="572"/>
      <c r="T3" s="572"/>
      <c r="U3" s="572"/>
      <c r="V3" s="213"/>
      <c r="W3" s="213"/>
      <c r="X3" s="213"/>
      <c r="Y3" s="213"/>
      <c r="Z3" s="213"/>
      <c r="AA3" s="213"/>
      <c r="AB3" s="213"/>
      <c r="AC3" s="213"/>
      <c r="AD3" s="213"/>
      <c r="AE3" s="386" t="s">
        <v>354</v>
      </c>
      <c r="AF3" s="386"/>
      <c r="AG3" s="386"/>
      <c r="AH3" s="386"/>
      <c r="AI3" s="386"/>
      <c r="AJ3" s="386"/>
      <c r="AK3" s="386"/>
      <c r="AL3" s="386"/>
      <c r="AM3" s="386"/>
      <c r="AN3" s="566"/>
    </row>
    <row r="4" spans="1:44" ht="12" customHeight="1">
      <c r="A4" s="194"/>
      <c r="B4" s="195"/>
      <c r="C4" s="195"/>
      <c r="D4" s="195"/>
      <c r="E4" s="195"/>
      <c r="F4" s="195"/>
      <c r="G4" s="195"/>
      <c r="H4" s="195"/>
      <c r="I4" s="195"/>
      <c r="J4" s="574"/>
      <c r="K4" s="574"/>
      <c r="L4" s="574"/>
      <c r="M4" s="574"/>
      <c r="N4" s="574"/>
      <c r="O4" s="574"/>
      <c r="P4" s="568" t="s">
        <v>349</v>
      </c>
      <c r="Q4" s="568"/>
      <c r="R4" s="568"/>
      <c r="S4" s="568"/>
      <c r="T4" s="568"/>
      <c r="U4" s="568"/>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5"/>
      <c r="K5" s="575"/>
      <c r="L5" s="575"/>
      <c r="M5" s="575"/>
      <c r="N5" s="575"/>
      <c r="O5" s="575"/>
      <c r="P5" s="569"/>
      <c r="Q5" s="569"/>
      <c r="R5" s="569"/>
      <c r="S5" s="569"/>
      <c r="T5" s="569"/>
      <c r="U5" s="569"/>
      <c r="V5" s="182"/>
      <c r="W5" s="182"/>
      <c r="X5" s="182"/>
      <c r="Y5" s="182"/>
      <c r="Z5" s="182"/>
      <c r="AA5" s="182"/>
      <c r="AB5" s="182" t="s">
        <v>352</v>
      </c>
      <c r="AC5" s="182"/>
      <c r="AD5" s="182"/>
      <c r="AE5" s="197"/>
      <c r="AF5" s="197"/>
      <c r="AG5" s="197"/>
      <c r="AH5" s="197"/>
      <c r="AI5" s="197"/>
      <c r="AJ5" s="197"/>
      <c r="AK5" s="197"/>
      <c r="AL5" s="197"/>
      <c r="AM5" s="197"/>
      <c r="AN5" s="567"/>
    </row>
    <row r="6" spans="1:44" ht="15" customHeight="1">
      <c r="A6" s="563"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5"/>
    </row>
    <row r="7" spans="1:44" ht="39.950000000000003" customHeight="1">
      <c r="A7" s="598"/>
      <c r="B7" s="561" t="s">
        <v>359</v>
      </c>
      <c r="C7" s="561"/>
      <c r="D7" s="561"/>
      <c r="E7" s="561"/>
      <c r="F7" s="561"/>
      <c r="G7" s="561"/>
      <c r="H7" s="561"/>
      <c r="I7" s="561"/>
      <c r="J7" s="582" t="s">
        <v>2559</v>
      </c>
      <c r="K7" s="583"/>
      <c r="L7" s="583"/>
      <c r="M7" s="583"/>
      <c r="N7" s="583"/>
      <c r="O7" s="584"/>
      <c r="P7" s="582"/>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598"/>
      <c r="B8" s="558" t="s">
        <v>360</v>
      </c>
      <c r="C8" s="558"/>
      <c r="D8" s="558"/>
      <c r="E8" s="558"/>
      <c r="F8" s="558"/>
      <c r="G8" s="558"/>
      <c r="H8" s="558"/>
      <c r="I8" s="558"/>
      <c r="J8" s="542" t="s">
        <v>2559</v>
      </c>
      <c r="K8" s="543"/>
      <c r="L8" s="543"/>
      <c r="M8" s="543"/>
      <c r="N8" s="543"/>
      <c r="O8" s="544"/>
      <c r="P8" s="542"/>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598"/>
      <c r="B9" s="558" t="s">
        <v>361</v>
      </c>
      <c r="C9" s="558"/>
      <c r="D9" s="558"/>
      <c r="E9" s="558"/>
      <c r="F9" s="558"/>
      <c r="G9" s="558"/>
      <c r="H9" s="558"/>
      <c r="I9" s="558"/>
      <c r="J9" s="579"/>
      <c r="K9" s="580"/>
      <c r="L9" s="580"/>
      <c r="M9" s="580"/>
      <c r="N9" s="580"/>
      <c r="O9" s="581"/>
      <c r="P9" s="542" t="s">
        <v>2559</v>
      </c>
      <c r="Q9" s="543"/>
      <c r="R9" s="543"/>
      <c r="S9" s="543"/>
      <c r="T9" s="543"/>
      <c r="U9" s="544"/>
      <c r="V9" s="557"/>
      <c r="W9" s="557"/>
      <c r="X9" s="557"/>
      <c r="Y9" s="557" t="s">
        <v>2584</v>
      </c>
      <c r="Z9" s="557"/>
      <c r="AA9" s="557"/>
      <c r="AB9" s="548" t="s">
        <v>2668</v>
      </c>
      <c r="AC9" s="549"/>
      <c r="AD9" s="549"/>
      <c r="AE9" s="548"/>
      <c r="AF9" s="549"/>
      <c r="AG9" s="549"/>
      <c r="AH9" s="549"/>
      <c r="AI9" s="549"/>
      <c r="AJ9" s="549"/>
      <c r="AK9" s="549"/>
      <c r="AL9" s="549"/>
      <c r="AM9" s="549"/>
      <c r="AN9" s="550"/>
    </row>
    <row r="10" spans="1:44" ht="39.950000000000003" customHeight="1">
      <c r="A10" s="598"/>
      <c r="B10" s="558" t="s">
        <v>362</v>
      </c>
      <c r="C10" s="558"/>
      <c r="D10" s="558"/>
      <c r="E10" s="558"/>
      <c r="F10" s="558"/>
      <c r="G10" s="558"/>
      <c r="H10" s="558"/>
      <c r="I10" s="558"/>
      <c r="J10" s="542" t="s">
        <v>2559</v>
      </c>
      <c r="K10" s="543"/>
      <c r="L10" s="543"/>
      <c r="M10" s="543"/>
      <c r="N10" s="543"/>
      <c r="O10" s="544"/>
      <c r="P10" s="542" t="s">
        <v>2559</v>
      </c>
      <c r="Q10" s="543"/>
      <c r="R10" s="543"/>
      <c r="S10" s="543"/>
      <c r="T10" s="543"/>
      <c r="U10" s="544"/>
      <c r="V10" s="557"/>
      <c r="W10" s="557"/>
      <c r="X10" s="557"/>
      <c r="Y10" s="557" t="s">
        <v>2584</v>
      </c>
      <c r="Z10" s="557"/>
      <c r="AA10" s="557"/>
      <c r="AB10" s="548" t="s">
        <v>2669</v>
      </c>
      <c r="AC10" s="549"/>
      <c r="AD10" s="549"/>
      <c r="AE10" s="548" t="s">
        <v>2670</v>
      </c>
      <c r="AF10" s="549"/>
      <c r="AG10" s="549"/>
      <c r="AH10" s="549"/>
      <c r="AI10" s="549"/>
      <c r="AJ10" s="549"/>
      <c r="AK10" s="549"/>
      <c r="AL10" s="549"/>
      <c r="AM10" s="549"/>
      <c r="AN10" s="550"/>
    </row>
    <row r="11" spans="1:44" ht="39.950000000000003" customHeight="1">
      <c r="A11" s="598"/>
      <c r="B11" s="558" t="s">
        <v>363</v>
      </c>
      <c r="C11" s="558"/>
      <c r="D11" s="558"/>
      <c r="E11" s="558"/>
      <c r="F11" s="558"/>
      <c r="G11" s="558"/>
      <c r="H11" s="558"/>
      <c r="I11" s="558"/>
      <c r="J11" s="542" t="s">
        <v>2559</v>
      </c>
      <c r="K11" s="543"/>
      <c r="L11" s="543"/>
      <c r="M11" s="543"/>
      <c r="N11" s="543"/>
      <c r="O11" s="544"/>
      <c r="P11" s="542" t="s">
        <v>2559</v>
      </c>
      <c r="Q11" s="543"/>
      <c r="R11" s="543"/>
      <c r="S11" s="543"/>
      <c r="T11" s="543"/>
      <c r="U11" s="544"/>
      <c r="V11" s="557"/>
      <c r="W11" s="557"/>
      <c r="X11" s="557"/>
      <c r="Y11" s="557" t="s">
        <v>2584</v>
      </c>
      <c r="Z11" s="557"/>
      <c r="AA11" s="557"/>
      <c r="AB11" s="548" t="s">
        <v>2671</v>
      </c>
      <c r="AC11" s="549"/>
      <c r="AD11" s="549"/>
      <c r="AE11" s="548" t="s">
        <v>2670</v>
      </c>
      <c r="AF11" s="549"/>
      <c r="AG11" s="549"/>
      <c r="AH11" s="549"/>
      <c r="AI11" s="549"/>
      <c r="AJ11" s="549"/>
      <c r="AK11" s="549"/>
      <c r="AL11" s="549"/>
      <c r="AM11" s="549"/>
      <c r="AN11" s="550"/>
    </row>
    <row r="12" spans="1:44" ht="39.950000000000003" customHeight="1">
      <c r="A12" s="598"/>
      <c r="B12" s="558" t="s">
        <v>364</v>
      </c>
      <c r="C12" s="558"/>
      <c r="D12" s="558"/>
      <c r="E12" s="558"/>
      <c r="F12" s="558"/>
      <c r="G12" s="558"/>
      <c r="H12" s="558"/>
      <c r="I12" s="558"/>
      <c r="J12" s="542" t="s">
        <v>2559</v>
      </c>
      <c r="K12" s="543"/>
      <c r="L12" s="543"/>
      <c r="M12" s="543"/>
      <c r="N12" s="543"/>
      <c r="O12" s="544"/>
      <c r="P12" s="542"/>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598"/>
      <c r="B13" s="558" t="s">
        <v>365</v>
      </c>
      <c r="C13" s="558"/>
      <c r="D13" s="558"/>
      <c r="E13" s="558"/>
      <c r="F13" s="558"/>
      <c r="G13" s="558"/>
      <c r="H13" s="558"/>
      <c r="I13" s="558"/>
      <c r="J13" s="542" t="s">
        <v>2559</v>
      </c>
      <c r="K13" s="543"/>
      <c r="L13" s="543"/>
      <c r="M13" s="543"/>
      <c r="N13" s="543"/>
      <c r="O13" s="544"/>
      <c r="P13" s="542"/>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598"/>
      <c r="B14" s="558" t="s">
        <v>366</v>
      </c>
      <c r="C14" s="558"/>
      <c r="D14" s="558"/>
      <c r="E14" s="558"/>
      <c r="F14" s="558"/>
      <c r="G14" s="558"/>
      <c r="H14" s="558"/>
      <c r="I14" s="558"/>
      <c r="J14" s="542" t="s">
        <v>2559</v>
      </c>
      <c r="K14" s="543"/>
      <c r="L14" s="543"/>
      <c r="M14" s="543"/>
      <c r="N14" s="543"/>
      <c r="O14" s="544"/>
      <c r="P14" s="542"/>
      <c r="Q14" s="543"/>
      <c r="R14" s="543"/>
      <c r="S14" s="543"/>
      <c r="T14" s="543"/>
      <c r="U14" s="544"/>
      <c r="V14" s="557"/>
      <c r="W14" s="557"/>
      <c r="X14" s="557"/>
      <c r="Y14" s="557"/>
      <c r="Z14" s="557"/>
      <c r="AA14" s="557"/>
      <c r="AB14" s="548"/>
      <c r="AC14" s="549"/>
      <c r="AD14" s="549"/>
      <c r="AE14" s="548"/>
      <c r="AF14" s="549"/>
      <c r="AG14" s="549"/>
      <c r="AH14" s="549"/>
      <c r="AI14" s="549"/>
      <c r="AJ14" s="549"/>
      <c r="AK14" s="549"/>
      <c r="AL14" s="549"/>
      <c r="AM14" s="549"/>
      <c r="AN14" s="550"/>
    </row>
    <row r="15" spans="1:44" s="72" customFormat="1" ht="39.950000000000003" customHeight="1" thickBot="1">
      <c r="A15" s="599"/>
      <c r="B15" s="562" t="s">
        <v>2524</v>
      </c>
      <c r="C15" s="562"/>
      <c r="D15" s="562"/>
      <c r="E15" s="562"/>
      <c r="F15" s="562"/>
      <c r="G15" s="562"/>
      <c r="H15" s="562"/>
      <c r="I15" s="562"/>
      <c r="J15" s="594" t="s">
        <v>2559</v>
      </c>
      <c r="K15" s="595"/>
      <c r="L15" s="595"/>
      <c r="M15" s="595"/>
      <c r="N15" s="595"/>
      <c r="O15" s="596"/>
      <c r="P15" s="594" t="s">
        <v>2559</v>
      </c>
      <c r="Q15" s="595"/>
      <c r="R15" s="595"/>
      <c r="S15" s="595"/>
      <c r="T15" s="595"/>
      <c r="U15" s="596"/>
      <c r="V15" s="597"/>
      <c r="W15" s="597"/>
      <c r="X15" s="597"/>
      <c r="Y15" s="597"/>
      <c r="Z15" s="597"/>
      <c r="AA15" s="597"/>
      <c r="AB15" s="551" t="s">
        <v>2672</v>
      </c>
      <c r="AC15" s="552"/>
      <c r="AD15" s="552"/>
      <c r="AE15" s="408" t="s">
        <v>2673</v>
      </c>
      <c r="AF15" s="409"/>
      <c r="AG15" s="409"/>
      <c r="AH15" s="409"/>
      <c r="AI15" s="409"/>
      <c r="AJ15" s="409"/>
      <c r="AK15" s="409"/>
      <c r="AL15" s="409"/>
      <c r="AM15" s="409"/>
      <c r="AN15" s="411"/>
      <c r="AQ15" s="73"/>
      <c r="AR15" s="74"/>
    </row>
    <row r="16" spans="1:44" ht="15" customHeight="1">
      <c r="A16" s="563"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5"/>
    </row>
    <row r="17" spans="1:40" ht="39.950000000000003" customHeight="1">
      <c r="A17" s="540"/>
      <c r="B17" s="561" t="s">
        <v>367</v>
      </c>
      <c r="C17" s="561"/>
      <c r="D17" s="561"/>
      <c r="E17" s="561"/>
      <c r="F17" s="561"/>
      <c r="G17" s="561"/>
      <c r="H17" s="561"/>
      <c r="I17" s="561"/>
      <c r="J17" s="582" t="s">
        <v>2559</v>
      </c>
      <c r="K17" s="583"/>
      <c r="L17" s="583"/>
      <c r="M17" s="583"/>
      <c r="N17" s="583"/>
      <c r="O17" s="584"/>
      <c r="P17" s="582"/>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t="s">
        <v>2559</v>
      </c>
      <c r="K18" s="543"/>
      <c r="L18" s="543"/>
      <c r="M18" s="543"/>
      <c r="N18" s="543"/>
      <c r="O18" s="544"/>
      <c r="P18" s="542"/>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t="s">
        <v>2559</v>
      </c>
      <c r="K19" s="543"/>
      <c r="L19" s="543"/>
      <c r="M19" s="543"/>
      <c r="N19" s="543"/>
      <c r="O19" s="544"/>
      <c r="P19" s="542" t="s">
        <v>2559</v>
      </c>
      <c r="Q19" s="543"/>
      <c r="R19" s="543"/>
      <c r="S19" s="543"/>
      <c r="T19" s="543"/>
      <c r="U19" s="544"/>
      <c r="V19" s="557"/>
      <c r="W19" s="557"/>
      <c r="X19" s="557"/>
      <c r="Y19" s="557" t="s">
        <v>2584</v>
      </c>
      <c r="Z19" s="557"/>
      <c r="AA19" s="557"/>
      <c r="AB19" s="548" t="s">
        <v>2674</v>
      </c>
      <c r="AC19" s="549"/>
      <c r="AD19" s="549"/>
      <c r="AE19" s="548" t="s">
        <v>2675</v>
      </c>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t="s">
        <v>2559</v>
      </c>
      <c r="K20" s="543"/>
      <c r="L20" s="543"/>
      <c r="M20" s="543"/>
      <c r="N20" s="543"/>
      <c r="O20" s="544"/>
      <c r="P20" s="542"/>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t="s">
        <v>2559</v>
      </c>
      <c r="Q21" s="543"/>
      <c r="R21" s="543"/>
      <c r="S21" s="543"/>
      <c r="T21" s="543"/>
      <c r="U21" s="544"/>
      <c r="V21" s="557"/>
      <c r="W21" s="557"/>
      <c r="X21" s="557"/>
      <c r="Y21" s="557" t="s">
        <v>2584</v>
      </c>
      <c r="Z21" s="557"/>
      <c r="AA21" s="557"/>
      <c r="AB21" s="548" t="s">
        <v>2674</v>
      </c>
      <c r="AC21" s="549"/>
      <c r="AD21" s="549"/>
      <c r="AE21" s="548" t="s">
        <v>2676</v>
      </c>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c r="Q22" s="543"/>
      <c r="R22" s="543"/>
      <c r="S22" s="543"/>
      <c r="T22" s="543"/>
      <c r="U22" s="544"/>
      <c r="V22" s="557"/>
      <c r="W22" s="557"/>
      <c r="X22" s="557"/>
      <c r="Y22" s="557"/>
      <c r="Z22" s="557"/>
      <c r="AA22" s="557"/>
      <c r="AB22" s="548"/>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t="s">
        <v>2559</v>
      </c>
      <c r="Q23" s="543"/>
      <c r="R23" s="543"/>
      <c r="S23" s="543"/>
      <c r="T23" s="543"/>
      <c r="U23" s="544"/>
      <c r="V23" s="557"/>
      <c r="W23" s="557"/>
      <c r="X23" s="557"/>
      <c r="Y23" s="557" t="s">
        <v>2584</v>
      </c>
      <c r="Z23" s="557"/>
      <c r="AA23" s="557"/>
      <c r="AB23" s="548" t="s">
        <v>2674</v>
      </c>
      <c r="AC23" s="549"/>
      <c r="AD23" s="549"/>
      <c r="AE23" s="548" t="s">
        <v>2677</v>
      </c>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t="s">
        <v>2559</v>
      </c>
      <c r="K24" s="543"/>
      <c r="L24" s="543"/>
      <c r="M24" s="543"/>
      <c r="N24" s="543"/>
      <c r="O24" s="544"/>
      <c r="P24" s="542" t="s">
        <v>2559</v>
      </c>
      <c r="Q24" s="543"/>
      <c r="R24" s="543"/>
      <c r="S24" s="543"/>
      <c r="T24" s="543"/>
      <c r="U24" s="544"/>
      <c r="V24" s="557"/>
      <c r="W24" s="557"/>
      <c r="X24" s="557"/>
      <c r="Y24" s="557" t="s">
        <v>2584</v>
      </c>
      <c r="Z24" s="557"/>
      <c r="AA24" s="557"/>
      <c r="AB24" s="548" t="s">
        <v>2678</v>
      </c>
      <c r="AC24" s="549"/>
      <c r="AD24" s="549"/>
      <c r="AE24" s="548" t="s">
        <v>2679</v>
      </c>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t="s">
        <v>2575</v>
      </c>
      <c r="K25" s="543"/>
      <c r="L25" s="543"/>
      <c r="M25" s="543"/>
      <c r="N25" s="543"/>
      <c r="O25" s="544"/>
      <c r="P25" s="542" t="s">
        <v>2559</v>
      </c>
      <c r="Q25" s="543"/>
      <c r="R25" s="543"/>
      <c r="S25" s="543"/>
      <c r="T25" s="543"/>
      <c r="U25" s="544"/>
      <c r="V25" s="557"/>
      <c r="W25" s="557"/>
      <c r="X25" s="557"/>
      <c r="Y25" s="557" t="s">
        <v>2584</v>
      </c>
      <c r="Z25" s="557"/>
      <c r="AA25" s="557"/>
      <c r="AB25" s="548" t="s">
        <v>2678</v>
      </c>
      <c r="AC25" s="549"/>
      <c r="AD25" s="549"/>
      <c r="AE25" s="548"/>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t="s">
        <v>2575</v>
      </c>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5"/>
    </row>
    <row r="28" spans="1:40" ht="39.950000000000003" customHeight="1">
      <c r="A28" s="540"/>
      <c r="B28" s="561" t="s">
        <v>377</v>
      </c>
      <c r="C28" s="561"/>
      <c r="D28" s="561"/>
      <c r="E28" s="561"/>
      <c r="F28" s="561"/>
      <c r="G28" s="561"/>
      <c r="H28" s="561"/>
      <c r="I28" s="561"/>
      <c r="J28" s="588"/>
      <c r="K28" s="589"/>
      <c r="L28" s="589"/>
      <c r="M28" s="589"/>
      <c r="N28" s="589"/>
      <c r="O28" s="590"/>
      <c r="P28" s="582" t="s">
        <v>2559</v>
      </c>
      <c r="Q28" s="583"/>
      <c r="R28" s="583"/>
      <c r="S28" s="583"/>
      <c r="T28" s="583"/>
      <c r="U28" s="584"/>
      <c r="V28" s="554"/>
      <c r="W28" s="554"/>
      <c r="X28" s="554"/>
      <c r="Y28" s="554" t="s">
        <v>2584</v>
      </c>
      <c r="Z28" s="554"/>
      <c r="AA28" s="554"/>
      <c r="AB28" s="545" t="s">
        <v>2674</v>
      </c>
      <c r="AC28" s="546"/>
      <c r="AD28" s="546"/>
      <c r="AE28" s="545" t="s">
        <v>2680</v>
      </c>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t="s">
        <v>2559</v>
      </c>
      <c r="K29" s="543"/>
      <c r="L29" s="543"/>
      <c r="M29" s="543"/>
      <c r="N29" s="543"/>
      <c r="O29" s="544"/>
      <c r="P29" s="542"/>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t="s">
        <v>2559</v>
      </c>
      <c r="K30" s="543"/>
      <c r="L30" s="543"/>
      <c r="M30" s="543"/>
      <c r="N30" s="543"/>
      <c r="O30" s="544"/>
      <c r="P30" s="542"/>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t="s">
        <v>2559</v>
      </c>
      <c r="K31" s="543"/>
      <c r="L31" s="543"/>
      <c r="M31" s="543"/>
      <c r="N31" s="543"/>
      <c r="O31" s="544"/>
      <c r="P31" s="542"/>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t="s">
        <v>2559</v>
      </c>
      <c r="K32" s="586"/>
      <c r="L32" s="586"/>
      <c r="M32" s="586"/>
      <c r="N32" s="586"/>
      <c r="O32" s="587"/>
      <c r="P32" s="585"/>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40"/>
      <c r="B34" s="561" t="s">
        <v>382</v>
      </c>
      <c r="C34" s="561"/>
      <c r="D34" s="561"/>
      <c r="E34" s="561"/>
      <c r="F34" s="561"/>
      <c r="G34" s="561"/>
      <c r="H34" s="561"/>
      <c r="I34" s="561"/>
      <c r="J34" s="582" t="s">
        <v>2559</v>
      </c>
      <c r="K34" s="583"/>
      <c r="L34" s="583"/>
      <c r="M34" s="583"/>
      <c r="N34" s="583"/>
      <c r="O34" s="584"/>
      <c r="P34" s="582" t="s">
        <v>2559</v>
      </c>
      <c r="Q34" s="583"/>
      <c r="R34" s="583"/>
      <c r="S34" s="583"/>
      <c r="T34" s="583"/>
      <c r="U34" s="584"/>
      <c r="V34" s="554"/>
      <c r="W34" s="554"/>
      <c r="X34" s="554"/>
      <c r="Y34" s="554" t="s">
        <v>2584</v>
      </c>
      <c r="Z34" s="554"/>
      <c r="AA34" s="554"/>
      <c r="AB34" s="545" t="s">
        <v>2678</v>
      </c>
      <c r="AC34" s="546"/>
      <c r="AD34" s="546"/>
      <c r="AE34" s="545" t="s">
        <v>2673</v>
      </c>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t="s">
        <v>2575</v>
      </c>
      <c r="K35" s="543"/>
      <c r="L35" s="543"/>
      <c r="M35" s="543"/>
      <c r="N35" s="543"/>
      <c r="O35" s="544"/>
      <c r="P35" s="542" t="s">
        <v>2559</v>
      </c>
      <c r="Q35" s="543"/>
      <c r="R35" s="543"/>
      <c r="S35" s="543"/>
      <c r="T35" s="543"/>
      <c r="U35" s="544"/>
      <c r="V35" s="557"/>
      <c r="W35" s="557"/>
      <c r="X35" s="557"/>
      <c r="Y35" s="557" t="s">
        <v>2584</v>
      </c>
      <c r="Z35" s="557"/>
      <c r="AA35" s="557"/>
      <c r="AB35" s="548" t="s">
        <v>2678</v>
      </c>
      <c r="AC35" s="549"/>
      <c r="AD35" s="549"/>
      <c r="AE35" s="548" t="s">
        <v>2681</v>
      </c>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t="s">
        <v>2575</v>
      </c>
      <c r="K36" s="586"/>
      <c r="L36" s="586"/>
      <c r="M36" s="586"/>
      <c r="N36" s="586"/>
      <c r="O36" s="587"/>
      <c r="P36" s="585" t="s">
        <v>2575</v>
      </c>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2525</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2025-02-13T01:25:21Z</dcterms:created>
  <dcterms:modified xsi:type="dcterms:W3CDTF">2025-02-25T01:43:23Z</dcterms:modified>
</cp:coreProperties>
</file>