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morishita\Desktop\"/>
    </mc:Choice>
  </mc:AlternateContent>
  <xr:revisionPtr revIDLastSave="0" documentId="13_ncr:1_{432D47CD-8C72-4BD3-8546-9BA825FEA54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<sst xmlns="http://schemas.openxmlformats.org/spreadsheetml/2006/main" count="3257" uniqueCount="2635">
  <si>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</si>
  <si>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</si>
  <si>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</si>
  <si>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</si>
  <si>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</si>
  <si>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</si>
  <si>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</si>
  <si>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</si>
  <si>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</si>
  <si>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</si>
  <si>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</si>
  <si>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</si>
  <si>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</si>
  <si>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</si>
  <si>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</si>
  <si>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</si>
  <si>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</si>
  <si>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</si>
  <si>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</si>
  <si>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</si>
  <si>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</si>
  <si>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</si>
  <si>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</si>
  <si>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</si>
  <si>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</si>
  <si>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</si>
  <si>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</si>
  <si>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</si>
  <si>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</si>
  <si>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</si>
  <si>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</si>
  <si>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</si>
  <si>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</si>
  <si>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</si>
  <si>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</si>
  <si>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</si>
  <si>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</si>
  <si>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</si>
  <si>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</si>
  <si>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</si>
  <si>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</si>
  <si>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</si>
  <si>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</si>
  <si>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</si>
  <si>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</si>
  <si>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</si>
  <si>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</si>
  <si>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</si>
  <si>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</si>
  <si>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</si>
  <si>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</si>
  <si>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</si>
  <si>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</si>
  <si>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</si>
  <si>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</si>
  <si>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</si>
  <si>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</si>
  <si>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</si>
  <si>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</si>
  <si>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</si>
  <si>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</si>
  <si>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</si>
  <si>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</si>
  <si>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</si>
  <si>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</si>
  <si>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</si>
  <si>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</si>
  <si>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</si>
  <si>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</si>
  <si>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</si>
  <si>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</si>
  <si>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</si>
  <si>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</si>
  <si>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</si>
  <si>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</si>
  <si>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</si>
  <si>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</si>
  <si>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</si>
  <si>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</si>
  <si>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</si>
  <si>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</si>
  <si>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</si>
  <si>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</si>
  <si>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</si>
  <si>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</si>
  <si>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</si>
  <si>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</si>
  <si>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</si>
  <si>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</si>
  <si>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</si>
  <si>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</si>
  <si>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</si>
  <si>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</si>
  <si>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</si>
  <si>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</si>
  <si>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</si>
  <si>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</si>
  <si>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</si>
  <si>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</si>
  <si>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</si>
  <si>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</si>
  <si>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</si>
  <si>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</si>
  <si>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</si>
  <si>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</si>
  <si>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</si>
  <si>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</si>
  <si>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</si>
  <si>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</si>
  <si>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</si>
  <si>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</si>
  <si>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</si>
  <si>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</si>
  <si>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</si>
  <si>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</si>
  <si>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</si>
  <si>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</si>
  <si>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</si>
  <si>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</si>
  <si>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</si>
  <si>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</si>
  <si>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</si>
  <si>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</si>
  <si>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</si>
  <si>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</si>
  <si>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</si>
  <si>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</si>
  <si>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</si>
  <si>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</si>
  <si>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</si>
  <si>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</si>
  <si>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</si>
  <si>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</si>
  <si>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</si>
  <si>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</si>
  <si>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</si>
  <si>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</si>
  <si>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</si>
  <si>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</si>
  <si>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</si>
  <si>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</si>
  <si>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</si>
  <si>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</si>
  <si>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</si>
  <si>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</si>
  <si>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</si>
  <si>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</si>
  <si>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</si>
  <si>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</si>
  <si>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</si>
  <si>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</si>
  <si>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</si>
  <si>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</si>
  <si>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</si>
  <si>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</si>
  <si>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</si>
  <si>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</si>
  <si>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</si>
  <si>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</si>
  <si>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</si>
  <si>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</si>
  <si>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</si>
  <si>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</si>
  <si>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</si>
  <si>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</si>
  <si>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</si>
  <si>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</si>
  <si>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</si>
  <si>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</si>
  <si>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</si>
  <si>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</si>
  <si>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</si>
  <si>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</si>
  <si>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</si>
  <si>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</si>
  <si>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</si>
  <si>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</si>
  <si>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</si>
  <si>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</si>
  <si>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</si>
  <si>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</si>
  <si>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</si>
  <si>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</si>
  <si>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</si>
  <si>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</si>
  <si>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</si>
  <si>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</si>
  <si>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</si>
  <si>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</si>
  <si>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</si>
  <si>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</si>
  <si>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</si>
  <si>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</si>
  <si>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</si>
  <si>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</si>
  <si>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</si>
  <si>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</si>
  <si>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</si>
  <si>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</si>
  <si>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</si>
  <si>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</si>
  <si>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</si>
  <si>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</si>
  <si>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</si>
  <si>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</si>
  <si>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</si>
  <si>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</si>
  <si>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</si>
  <si>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</si>
  <si>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</si>
  <si>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</si>
  <si>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</si>
  <si>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</si>
  <si>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</si>
  <si>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</si>
  <si>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</si>
  <si>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</si>
  <si>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</si>
  <si>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</si>
  <si>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</si>
  <si>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</si>
  <si>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</si>
  <si>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</si>
  <si>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</si>
  <si>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</si>
  <si>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</si>
  <si>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</si>
  <si>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</si>
  <si>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</si>
  <si>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</si>
  <si>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</si>
  <si>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</si>
  <si>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</si>
  <si>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</si>
  <si>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</si>
  <si>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</si>
  <si>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</si>
  <si>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</si>
  <si>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</si>
  <si>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</si>
  <si>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</si>
  <si>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</si>
  <si>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</si>
  <si>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</si>
  <si>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</si>
  <si>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</si>
  <si>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</si>
  <si>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</si>
  <si>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</si>
  <si>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</si>
  <si>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</si>
  <si>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</si>
  <si>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</si>
  <si>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</si>
  <si>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</si>
  <si>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</si>
  <si>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</si>
  <si>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</si>
  <si>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</si>
  <si>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</si>
  <si>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</si>
  <si>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</si>
  <si>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</si>
  <si>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</si>
  <si>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</si>
  <si>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</si>
  <si>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</si>
  <si>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</si>
  <si>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</si>
  <si>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</si>
  <si>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</si>
  <si>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</si>
  <si>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</si>
  <si>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</si>
  <si>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</si>
  <si>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</si>
  <si>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</si>
  <si>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</si>
  <si>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</si>
  <si>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</si>
  <si>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</si>
  <si>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</si>
  <si>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</si>
  <si>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</si>
  <si>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</si>
  <si>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</si>
  <si>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</si>
  <si>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</si>
  <si>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</si>
  <si>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</si>
  <si>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</si>
  <si>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</si>
  <si>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</si>
  <si>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</si>
  <si>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</si>
  <si>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</si>
  <si>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</si>
  <si>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</si>
  <si>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</si>
  <si>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</si>
  <si>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</si>
  <si>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</si>
  <si>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</si>
  <si>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</si>
  <si>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</si>
  <si>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</si>
  <si>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</si>
  <si>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</si>
  <si>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</si>
  <si>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</si>
  <si>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</si>
  <si>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</si>
  <si>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</si>
  <si>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</si>
  <si>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</si>
  <si>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</si>
  <si>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</si>
  <si>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</si>
  <si>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</si>
  <si>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</si>
  <si>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</si>
  <si>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</si>
  <si>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</si>
  <si>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</si>
  <si>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</si>
  <si>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</si>
  <si>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</si>
  <si>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</si>
  <si>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</si>
  <si>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</si>
  <si>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</si>
  <si>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</si>
  <si>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</si>
  <si>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</si>
  <si>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</si>
  <si>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</si>
  <si>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</si>
  <si>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</si>
  <si>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</si>
  <si>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</si>
  <si>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</si>
  <si>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</si>
  <si>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</si>
  <si>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</si>
  <si>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</si>
  <si>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</si>
  <si>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</si>
  <si>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</si>
  <si>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</si>
  <si>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</si>
  <si>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</si>
  <si>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</si>
  <si>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</si>
  <si>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</si>
  <si>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</si>
  <si>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</si>
  <si>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</si>
  <si>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</si>
  <si>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</si>
  <si>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</si>
  <si>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</si>
  <si>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</si>
  <si>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</si>
  <si>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</si>
  <si>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</si>
  <si>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</si>
  <si>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</si>
  <si>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</si>
  <si>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</si>
  <si>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</si>
  <si>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</si>
  <si>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</si>
  <si>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</si>
  <si>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</si>
  <si>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</si>
  <si>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</si>
  <si>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</si>
  <si>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</si>
  <si>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</si>
  <si>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</si>
  <si>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</si>
  <si>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</si>
  <si>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</si>
  <si>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</si>
  <si>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</si>
  <si>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</si>
  <si>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</si>
  <si>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</si>
  <si>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</si>
  <si>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</si>
  <si>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</si>
  <si>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</si>
  <si>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</si>
  <si>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</si>
  <si>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</si>
  <si>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</si>
  <si>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</si>
  <si>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</si>
  <si>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</si>
  <si>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</si>
  <si>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</si>
  <si>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</si>
  <si>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</si>
  <si>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</si>
  <si>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</si>
  <si>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</si>
  <si>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</si>
  <si>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</si>
  <si>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</si>
  <si>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</si>
  <si>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</si>
  <si>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</si>
  <si>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</si>
  <si>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</si>
  <si>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</si>
  <si>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</si>
  <si>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</si>
  <si>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</si>
  <si>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</si>
  <si>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</si>
  <si>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</si>
  <si>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</si>
  <si>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</si>
  <si>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</si>
  <si>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</si>
  <si>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</si>
  <si>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</si>
  <si>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</si>
  <si>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</si>
  <si>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</si>
  <si>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</si>
  <si>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</si>
  <si>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</si>
  <si>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</si>
  <si>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</si>
  <si>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</si>
  <si>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</si>
  <si>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</si>
  <si>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</si>
  <si>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</si>
  <si>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</si>
  <si>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</si>
  <si>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</si>
  <si>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</si>
  <si>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</si>
  <si>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</si>
  <si>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</si>
  <si>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</si>
  <si>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</si>
  <si>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</si>
  <si>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</si>
  <si>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</si>
  <si>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</si>
  <si>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</si>
  <si>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</si>
  <si>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</si>
  <si>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</si>
  <si>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</si>
  <si>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</si>
  <si>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</si>
  <si>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</si>
  <si>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</si>
  <si>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</si>
  <si>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</si>
  <si>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</si>
  <si>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</si>
  <si>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</si>
  <si>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</si>
  <si>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</si>
  <si>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</si>
  <si>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</si>
  <si>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</si>
  <si>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</si>
  <si>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</si>
  <si>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</si>
  <si>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</si>
  <si>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</si>
  <si>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</si>
  <si>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</si>
  <si>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</si>
  <si>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</si>
  <si>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</si>
  <si>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</si>
  <si>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</si>
  <si>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</si>
  <si>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</si>
  <si>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</si>
  <si>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</si>
  <si>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</si>
  <si>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</si>
  <si>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</si>
  <si>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</si>
  <si>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</si>
  <si>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</si>
  <si>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</si>
  <si>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</si>
  <si>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</si>
  <si>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</si>
  <si>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</si>
  <si>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</si>
  <si>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</si>
  <si>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</si>
  <si>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</si>
  <si>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</si>
  <si>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</si>
  <si>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</si>
  <si>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</si>
  <si>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</si>
  <si>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</si>
  <si>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</si>
  <si>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</si>
  <si>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</si>
  <si>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</si>
  <si>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</si>
  <si>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</si>
  <si>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</si>
  <si>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</si>
  <si>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</si>
  <si>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</si>
  <si>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</si>
  <si>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</si>
  <si>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</si>
  <si>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</si>
  <si>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</si>
  <si>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</si>
  <si>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</si>
  <si>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</si>
  <si>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</si>
  <si>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</si>
  <si>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</si>
  <si>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</si>
  <si>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</si>
  <si>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</si>
  <si>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</si>
  <si>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</si>
  <si>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</si>
  <si>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</si>
  <si>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</si>
  <si>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</si>
  <si>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</si>
  <si>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</si>
  <si>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</si>
  <si>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</si>
  <si>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</si>
  <si>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</si>
  <si>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</si>
  <si>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</si>
  <si>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</si>
  <si>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</si>
  <si>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</si>
  <si>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</si>
  <si>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</si>
  <si>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</si>
  <si>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</si>
  <si>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</si>
  <si>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</si>
  <si>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</si>
  <si>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</si>
  <si>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</si>
  <si>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</si>
  <si>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</si>
  <si>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</si>
  <si>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</si>
  <si>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</si>
  <si>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</si>
  <si>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</si>
  <si>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</si>
  <si>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</si>
  <si>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</si>
  <si>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</si>
  <si>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</si>
  <si>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</si>
  <si>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</si>
  <si>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</si>
  <si>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</si>
  <si>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</si>
  <si>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</si>
  <si>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</si>
  <si>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</si>
  <si>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</si>
  <si>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</si>
  <si>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</si>
  <si>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</si>
  <si>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</si>
  <si>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</si>
  <si>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</si>
  <si>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</si>
  <si>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</si>
  <si>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</si>
  <si>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</si>
  <si>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</si>
  <si>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</si>
  <si>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</si>
  <si>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</si>
  <si>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</si>
  <si>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</si>
  <si>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</si>
  <si>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</si>
  <si>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</si>
  <si>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</si>
  <si>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</si>
  <si>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</si>
  <si>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</si>
  <si>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</si>
  <si>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</si>
  <si>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</si>
  <si>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</si>
  <si>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</si>
  <si>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</si>
  <si>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</si>
  <si>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</si>
  <si>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</si>
  <si>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</si>
  <si>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</si>
  <si>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</si>
  <si>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</si>
  <si>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</si>
  <si>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</si>
  <si>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</si>
  <si>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</si>
  <si>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</si>
  <si>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</si>
  <si>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</si>
  <si>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</si>
  <si>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</si>
  <si>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</si>
  <si>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</si>
  <si>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</si>
  <si>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</si>
  <si>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</si>
  <si>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</si>
  <si>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</si>
  <si>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</si>
  <si>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</si>
  <si>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</si>
  <si>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</si>
  <si>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</si>
  <si>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</si>
  <si>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</si>
  <si>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</si>
  <si>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</si>
  <si>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</si>
  <si>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</si>
  <si>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</si>
  <si>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</si>
  <si>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</si>
  <si>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</si>
  <si>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</si>
  <si>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</si>
  <si>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</si>
  <si>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</si>
  <si>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</si>
  <si>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</si>
  <si>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</si>
  <si>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</si>
  <si>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</si>
  <si>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</si>
  <si>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</si>
  <si>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</si>
  <si>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</si>
  <si>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</si>
  <si>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</si>
  <si>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</si>
  <si>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</si>
  <si>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</si>
  <si>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</si>
  <si>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</si>
  <si>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</si>
  <si>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</si>
  <si>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</si>
  <si>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</si>
  <si>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</si>
  <si>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</si>
  <si>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</si>
  <si>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</si>
  <si>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</si>
  <si>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</si>
  <si>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</si>
  <si>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</si>
  <si>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</si>
  <si>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</si>
  <si>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</si>
  <si>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</si>
  <si>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</si>
  <si>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</si>
  <si>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</si>
  <si>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</si>
  <si>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</si>
  <si>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</si>
  <si>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</si>
  <si>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</si>
  <si>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</si>
  <si>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</si>
  <si>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</si>
  <si>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</si>
  <si>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</si>
  <si>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</si>
  <si>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</si>
  <si>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</si>
  <si>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</si>
  <si>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</si>
  <si>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</si>
  <si>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</si>
  <si>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</si>
  <si>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</si>
  <si>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</si>
  <si>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</si>
  <si>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</si>
  <si>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</si>
  <si>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</si>
  <si>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</si>
  <si>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</si>
  <si>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</si>
  <si>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</si>
  <si>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</si>
  <si>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</si>
  <si>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</si>
  <si>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</si>
  <si>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</si>
  <si>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</si>
  <si>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</si>
  <si>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</si>
  <si>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</si>
  <si>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</si>
  <si>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</si>
  <si>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</si>
  <si>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</si>
  <si>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</si>
  <si>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</si>
  <si>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</si>
  <si>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</si>
  <si>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</si>
  <si>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</si>
  <si>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</si>
  <si>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</si>
  <si>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</si>
  <si>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</si>
  <si>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</si>
  <si>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</si>
  <si>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</si>
  <si>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</si>
  <si>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</si>
  <si>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</si>
  <si>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</si>
  <si>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</si>
  <si>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</si>
  <si>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</si>
  <si>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</si>
  <si>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</si>
  <si>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</si>
  <si>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</si>
  <si>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</si>
  <si>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</si>
  <si>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</si>
  <si>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</si>
  <si>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</si>
  <si>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</si>
  <si>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</si>
  <si>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</si>
  <si>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</si>
  <si>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</si>
  <si>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</si>
  <si>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</si>
  <si>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</si>
  <si>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</si>
  <si>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</si>
  <si>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</si>
  <si>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</si>
  <si>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</si>
  <si>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</si>
  <si>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</si>
  <si>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</si>
  <si>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</si>
  <si>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</si>
  <si>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</si>
  <si>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</si>
  <si>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</si>
  <si>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</si>
  <si>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</si>
  <si>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</si>
  <si>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</si>
  <si>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</si>
  <si>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</si>
  <si>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</si>
  <si>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</si>
  <si>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</si>
  <si>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</si>
  <si>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</si>
  <si>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</si>
  <si>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</si>
  <si>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</si>
  <si>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</si>
  <si>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</si>
  <si>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</si>
  <si>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</si>
  <si>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</si>
  <si>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</si>
  <si>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</si>
  <si>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</si>
  <si>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</si>
  <si>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</si>
  <si>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</si>
  <si>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</si>
  <si>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</si>
  <si>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</si>
  <si>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</si>
  <si>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</si>
  <si>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</si>
  <si>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</si>
  <si>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</si>
  <si>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</si>
  <si>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</si>
  <si>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</si>
  <si>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</si>
  <si>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</si>
  <si>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</si>
  <si>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</si>
  <si>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</si>
  <si>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</si>
  <si>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</si>
  <si>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</si>
  <si>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</si>
  <si>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</si>
  <si>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</si>
  <si>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</si>
  <si>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</si>
  <si>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</si>
  <si>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</si>
  <si>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</si>
  <si>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</si>
  <si>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</si>
  <si>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</si>
  <si>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</si>
  <si>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</si>
  <si>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</si>
  <si>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</si>
  <si>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</si>
  <si>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</si>
  <si>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</si>
  <si>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</si>
  <si>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</si>
  <si>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</si>
  <si>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</si>
  <si>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</si>
  <si>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</si>
  <si>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</si>
  <si>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</si>
  <si>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</si>
  <si>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</si>
  <si>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</si>
  <si>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</si>
  <si>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</si>
  <si>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</si>
  <si>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</si>
  <si>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</si>
  <si>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</si>
  <si>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</si>
  <si>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</si>
  <si>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</si>
  <si>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</si>
  <si>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</si>
  <si>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</si>
  <si>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</si>
  <si>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</si>
  <si>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</si>
  <si>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</si>
  <si>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</si>
  <si>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</si>
  <si>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</si>
  <si>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</si>
  <si>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</si>
  <si>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</si>
  <si>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</si>
  <si>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</si>
  <si>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</si>
  <si>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</si>
  <si>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</si>
  <si>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</si>
  <si>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</si>
  <si>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</si>
  <si>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</si>
  <si>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</si>
  <si>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</si>
  <si>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</si>
  <si>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</si>
  <si>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</si>
  <si>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</si>
  <si>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</si>
  <si>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</si>
  <si>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</si>
  <si>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</si>
  <si>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</si>
  <si>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</si>
  <si>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</si>
  <si>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</si>
  <si>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</si>
  <si>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</si>
  <si>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</si>
  <si>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</si>
  <si>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</si>
  <si>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</si>
  <si>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</si>
  <si>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</si>
  <si>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</si>
  <si>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</si>
  <si>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</si>
  <si>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</si>
  <si>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</si>
  <si>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</si>
  <si>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</si>
  <si>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</si>
  <si>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</si>
  <si>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</si>
  <si>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</si>
  <si>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</si>
  <si>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</si>
  <si>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</si>
  <si>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</si>
  <si>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</si>
  <si>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</si>
  <si>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</si>
  <si>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</si>
  <si>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</si>
  <si>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</si>
  <si>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</si>
  <si>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</si>
  <si>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</si>
  <si>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</si>
  <si>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</si>
  <si>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</si>
  <si>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</si>
  <si>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</si>
  <si>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</si>
  <si>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</si>
  <si>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</si>
  <si>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</si>
  <si>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</si>
  <si>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</si>
  <si>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</si>
  <si>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</si>
  <si>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</si>
  <si>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</si>
  <si>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</si>
  <si>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</si>
  <si>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</si>
  <si>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</si>
  <si>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</si>
  <si>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</si>
  <si>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</si>
  <si>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</si>
  <si>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</si>
  <si>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</si>
  <si>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</si>
  <si>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</si>
  <si>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</si>
  <si>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</si>
  <si>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</si>
  <si>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</si>
  <si>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</si>
  <si>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</si>
  <si>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</si>
  <si>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</si>
  <si>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</si>
  <si>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</si>
  <si>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</si>
  <si>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</si>
  <si>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</si>
  <si>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</si>
  <si>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</si>
  <si>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</si>
  <si>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</si>
  <si>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</si>
  <si>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</si>
  <si>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</si>
  <si>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</si>
  <si>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</si>
  <si>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</si>
  <si>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</si>
  <si>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</si>
  <si>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</si>
  <si>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</si>
  <si>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</si>
  <si>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</si>
  <si>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</si>
  <si>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</si>
  <si>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</si>
  <si>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</si>
  <si>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</si>
  <si>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</si>
  <si>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</si>
  <si>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</si>
  <si>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</si>
  <si>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</si>
  <si>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</si>
  <si>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</si>
  <si>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</si>
  <si>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</si>
  <si>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</si>
  <si>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</si>
  <si>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</si>
  <si>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</si>
  <si>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</si>
  <si>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</si>
  <si>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</si>
  <si>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</si>
  <si>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</si>
  <si>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</si>
  <si>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</si>
  <si>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</si>
  <si>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</si>
  <si>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</si>
  <si>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</si>
  <si>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</si>
  <si>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</si>
  <si>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</si>
  <si>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</si>
  <si>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</si>
  <si>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</si>
  <si>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</si>
  <si>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</si>
  <si>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</si>
  <si>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</si>
  <si>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</si>
  <si>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</si>
  <si>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</si>
  <si>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</si>
  <si>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</si>
  <si>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</si>
  <si>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</si>
  <si>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</si>
  <si>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</si>
  <si>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</si>
  <si>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</si>
  <si>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</si>
  <si>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</si>
  <si>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</si>
  <si>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</si>
  <si>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</si>
  <si>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</si>
  <si>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</si>
  <si>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</si>
  <si>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</si>
  <si>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</si>
  <si>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</si>
  <si>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</si>
  <si>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</si>
  <si>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</si>
  <si>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</si>
  <si>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</si>
  <si>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</si>
  <si>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</si>
  <si>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</si>
  <si>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</si>
  <si>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</si>
  <si>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</si>
  <si>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</si>
  <si>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</si>
  <si>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</si>
  <si>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</si>
  <si>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</si>
  <si>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</si>
  <si>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</si>
  <si>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</si>
  <si>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</si>
  <si>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</si>
  <si>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</si>
  <si>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</si>
  <si>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</si>
  <si>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</si>
  <si>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</si>
  <si>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</si>
  <si>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</si>
  <si>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</si>
  <si>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</si>
  <si>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</si>
  <si>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</si>
  <si>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</si>
  <si>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</si>
  <si>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</si>
  <si>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</si>
  <si>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</si>
  <si>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</si>
  <si>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</si>
  <si>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</si>
  <si>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</si>
  <si>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</si>
  <si>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</si>
  <si>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</si>
  <si>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</si>
  <si>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</si>
  <si>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</si>
  <si>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</si>
  <si>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</si>
  <si>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</si>
  <si>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</si>
  <si>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</si>
  <si>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</si>
  <si>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</si>
  <si>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</si>
  <si>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</si>
  <si>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</si>
  <si>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</si>
  <si>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</si>
  <si>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</si>
  <si>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</si>
  <si>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</si>
  <si>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</si>
  <si>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</si>
  <si>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</si>
  <si>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</si>
  <si>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</si>
  <si>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</si>
  <si>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</si>
  <si>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</si>
  <si>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</si>
  <si>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</si>
  <si>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</si>
  <si>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</si>
  <si>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</si>
  <si>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</si>
  <si>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</si>
  <si>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</si>
  <si>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</si>
  <si>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</si>
  <si>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</si>
  <si>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</si>
  <si>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</si>
  <si>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</si>
  <si>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</si>
  <si>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</si>
  <si>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</si>
  <si>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</si>
  <si>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</si>
  <si>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</si>
  <si>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</si>
  <si>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</si>
  <si>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</si>
  <si>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</si>
  <si>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</si>
  <si>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</si>
  <si>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</si>
  <si>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</si>
  <si>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</si>
  <si>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</si>
  <si>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</si>
  <si>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</si>
  <si>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</si>
  <si>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</si>
  <si>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</si>
  <si>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</si>
  <si>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</si>
  <si>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</si>
  <si>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</si>
  <si>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</si>
  <si>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</si>
  <si>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</si>
  <si>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</si>
  <si>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</si>
  <si>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</si>
  <si>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</si>
  <si>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</si>
  <si>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</si>
  <si>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</si>
  <si>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</si>
  <si>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</si>
  <si>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</si>
  <si>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</si>
  <si>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</si>
  <si>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</si>
  <si>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</si>
  <si>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</si>
  <si>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</si>
  <si>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</si>
  <si>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</si>
  <si>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</si>
  <si>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</si>
  <si>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</si>
  <si>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</si>
  <si>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</si>
  <si>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</si>
  <si>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</si>
  <si>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</si>
  <si>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</si>
  <si>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</si>
  <si>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</si>
  <si>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</si>
  <si>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</si>
  <si>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</si>
  <si>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</si>
  <si>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</si>
  <si>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</si>
  <si>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</si>
  <si>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</si>
  <si>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</si>
  <si>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</si>
  <si>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</si>
  <si>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</si>
  <si>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</si>
  <si>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</si>
  <si>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</si>
  <si>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</si>
  <si>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</si>
  <si>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</si>
  <si>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</si>
  <si>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</si>
  <si>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</si>
  <si>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</si>
  <si>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</si>
  <si>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</si>
  <si>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</si>
  <si>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</si>
  <si>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</si>
  <si>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</si>
  <si>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</si>
  <si>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</si>
  <si>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</si>
  <si>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</si>
  <si>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</si>
  <si>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</si>
  <si>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</si>
  <si>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</si>
  <si>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</si>
  <si>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</si>
  <si>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</si>
  <si>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</si>
  <si>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</si>
  <si>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</si>
  <si>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</si>
  <si>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</si>
  <si>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</si>
  <si>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</si>
  <si>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</si>
  <si>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</si>
  <si>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</si>
  <si>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</si>
  <si>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</si>
  <si>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</si>
  <si>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</si>
  <si>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</si>
  <si>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</si>
  <si>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</si>
  <si>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</si>
  <si>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</si>
  <si>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</si>
  <si>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</si>
  <si>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</si>
  <si>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</si>
  <si>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</si>
  <si>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</si>
  <si>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</si>
  <si>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</si>
  <si>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</si>
  <si>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</si>
  <si>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</si>
  <si>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</si>
  <si>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</si>
  <si>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</si>
  <si>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</si>
  <si>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</si>
  <si>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</si>
  <si>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</si>
  <si>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</si>
  <si>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</si>
  <si>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</si>
  <si>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</si>
  <si>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</si>
  <si>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</si>
  <si>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</si>
  <si>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</si>
  <si>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</si>
  <si>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</si>
  <si>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</si>
  <si>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</si>
  <si>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</si>
  <si>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</si>
  <si>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</si>
  <si>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</si>
  <si>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</si>
  <si>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</si>
  <si>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</si>
  <si>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</si>
  <si>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</si>
  <si>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</si>
  <si>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</si>
  <si>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</si>
  <si>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</si>
  <si>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</si>
  <si>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</si>
  <si>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</si>
  <si>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</si>
  <si>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</si>
  <si>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</si>
  <si>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</si>
  <si>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</si>
  <si>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</si>
  <si>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</si>
  <si>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</si>
  <si>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</si>
  <si>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</si>
  <si>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</si>
  <si>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</si>
  <si>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</si>
  <si>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</si>
  <si>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</si>
  <si>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</si>
  <si>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</si>
  <si>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</si>
  <si>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</si>
  <si>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</si>
  <si>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</si>
  <si>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</si>
  <si>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</si>
  <si>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</si>
  <si>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</si>
  <si>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</si>
  <si>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</si>
  <si>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</si>
  <si>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</si>
  <si>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</si>
  <si>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</si>
  <si>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</si>
  <si>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</si>
  <si>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</si>
  <si>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</si>
  <si>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</si>
  <si>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</si>
  <si>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</si>
  <si>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</si>
  <si>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</si>
  <si>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</si>
  <si>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</si>
  <si>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</si>
  <si>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</si>
  <si>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</si>
  <si>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</si>
  <si>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</si>
  <si>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</si>
  <si>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</si>
  <si>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</si>
  <si>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</si>
  <si>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</si>
  <si>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</si>
  <si>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</si>
  <si>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</si>
  <si>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</si>
  <si>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</si>
  <si>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</si>
  <si>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</si>
  <si>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</si>
  <si>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</si>
  <si>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</si>
  <si>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</si>
  <si>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</si>
  <si>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</si>
  <si>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</si>
  <si>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</si>
  <si>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</si>
  <si>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</si>
  <si>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</si>
  <si>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</si>
  <si>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</si>
  <si>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</si>
  <si>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</si>
  <si>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</si>
  <si>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</si>
  <si>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</si>
  <si>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</si>
  <si>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</si>
  <si>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</si>
  <si>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</si>
  <si>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</si>
  <si>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</si>
  <si>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</si>
  <si>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</si>
  <si>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</si>
  <si>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</si>
  <si>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</si>
  <si>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</si>
  <si>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</si>
  <si>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</si>
  <si>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</si>
  <si>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</si>
  <si>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</si>
  <si>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</si>
  <si>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</si>
  <si>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</si>
  <si>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</si>
  <si>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</si>
  <si>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</si>
  <si>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</si>
  <si>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</si>
  <si>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</si>
  <si>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</si>
  <si>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</si>
  <si>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</si>
  <si>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</si>
  <si>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</si>
  <si>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</si>
  <si>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</si>
  <si>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</si>
  <si>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</si>
  <si>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</si>
  <si>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</si>
  <si>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</si>
  <si>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</si>
  <si>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</si>
  <si>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</si>
  <si>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</si>
  <si>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</si>
  <si>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</si>
  <si>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</si>
  <si>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</si>
  <si>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</si>
  <si>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</si>
  <si>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</si>
  <si>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</si>
  <si>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</si>
  <si>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</si>
  <si>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</si>
  <si>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</si>
  <si>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</si>
  <si>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</si>
  <si>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</si>
  <si>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</si>
  <si>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</si>
  <si>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</si>
  <si>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</si>
  <si>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</si>
  <si>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</si>
  <si>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</si>
  <si>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</si>
  <si>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</si>
  <si>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</si>
  <si>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</si>
  <si>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</si>
  <si>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</si>
  <si>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</si>
  <si>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</si>
  <si>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</si>
  <si>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</si>
  <si>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</si>
  <si>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</si>
  <si>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</si>
  <si>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</si>
  <si>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</si>
  <si>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</si>
  <si>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</si>
  <si>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</si>
  <si>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</si>
  <si>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</si>
  <si>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</si>
  <si>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</si>
  <si>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</si>
  <si>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</si>
  <si>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</si>
  <si>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</si>
  <si>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</si>
  <si>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</si>
  <si>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</si>
  <si>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</si>
  <si>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</si>
  <si>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</si>
  <si>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</si>
  <si>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</si>
  <si>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</si>
  <si>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</si>
  <si>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</si>
  <si>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</si>
  <si>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</si>
  <si>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</si>
  <si>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</si>
  <si>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</si>
  <si>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</si>
  <si>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</si>
  <si>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</si>
  <si>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</si>
  <si>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</si>
  <si>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</si>
  <si>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</si>
  <si>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</si>
  <si>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</si>
  <si>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</si>
  <si>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</si>
  <si>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</si>
  <si>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</si>
  <si>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</si>
  <si>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</si>
  <si>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</si>
  <si>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</si>
  <si>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</si>
  <si>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</si>
  <si>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</si>
  <si>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</si>
  <si>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</si>
  <si>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</si>
  <si>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</si>
  <si>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</si>
  <si>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</si>
  <si>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</si>
  <si>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</si>
  <si>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</si>
  <si>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</si>
  <si>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</si>
  <si>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</si>
  <si>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</si>
  <si>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</si>
  <si>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</si>
  <si>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</si>
  <si>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</si>
  <si>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</si>
  <si>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</si>
  <si>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</si>
  <si>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</si>
  <si>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</si>
  <si>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</si>
  <si>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</si>
  <si>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</si>
  <si>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</si>
  <si>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</si>
  <si>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</si>
  <si>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</si>
  <si>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</si>
  <si>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</si>
  <si>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</si>
  <si>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</si>
  <si>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</si>
  <si>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</si>
  <si>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</si>
  <si>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</si>
  <si>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</si>
  <si>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</si>
  <si>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</si>
  <si>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</si>
  <si>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</si>
  <si>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</si>
  <si>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</si>
  <si>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</si>
  <si>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</si>
  <si>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</si>
  <si>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</si>
  <si>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</si>
  <si>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</si>
  <si>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</si>
  <si>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</si>
  <si>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</si>
  <si>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</si>
  <si>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</si>
  <si>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</si>
  <si>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</si>
  <si>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</si>
  <si>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</si>
  <si>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</si>
  <si>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</si>
  <si>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</si>
  <si>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</si>
  <si>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</si>
  <si>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</si>
  <si>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</si>
  <si>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</si>
  <si>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</si>
  <si>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</si>
  <si>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</si>
  <si>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</si>
  <si>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</si>
  <si>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</si>
  <si>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</si>
  <si>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</si>
  <si>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</si>
  <si>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</si>
  <si>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</si>
  <si>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</si>
  <si>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</si>
  <si>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</si>
  <si>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</si>
  <si>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</si>
  <si>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</si>
  <si>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</si>
  <si>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</si>
  <si>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</si>
  <si>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</si>
  <si>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</si>
  <si>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</si>
  <si>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</si>
  <si>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</si>
  <si>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</si>
  <si>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</si>
  <si>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</si>
  <si>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</si>
  <si>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</si>
  <si>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</si>
  <si>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</si>
  <si>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</si>
  <si>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</si>
  <si>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</si>
  <si>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</si>
  <si>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</si>
  <si>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</si>
  <si>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</si>
  <si>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</si>
  <si>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</si>
  <si>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</si>
  <si>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</si>
  <si>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</si>
  <si>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</si>
  <si>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</si>
  <si>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</si>
  <si>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</si>
  <si>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</si>
  <si>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</si>
  <si>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</si>
  <si>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</si>
  <si>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</si>
  <si>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</si>
  <si>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</si>
  <si>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</si>
  <si>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</si>
  <si>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</si>
  <si>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</si>
  <si>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</si>
  <si>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</si>
  <si>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</si>
  <si>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</si>
  <si>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</si>
  <si>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</si>
  <si>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</si>
  <si>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</si>
  <si>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</si>
  <si>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</si>
  <si>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</si>
  <si>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</si>
  <si>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</si>
  <si>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</si>
  <si>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</si>
  <si>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</si>
  <si>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</si>
  <si>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</si>
  <si>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</si>
  <si>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</si>
  <si>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</si>
  <si>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</si>
  <si>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</si>
  <si>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</si>
  <si>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</si>
  <si>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</si>
  <si>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</si>
  <si>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</si>
  <si>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</si>
  <si>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</si>
  <si>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</si>
  <si>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</si>
  <si>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</si>
  <si>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</si>
  <si>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</si>
  <si>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</si>
  <si>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</si>
  <si>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</si>
  <si>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</si>
  <si>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</si>
  <si>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</si>
  <si>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</si>
  <si>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</si>
  <si>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</si>
  <si>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</si>
  <si>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</si>
  <si>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</si>
  <si>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</si>
  <si>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</si>
  <si>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</si>
  <si>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</si>
  <si>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</si>
  <si>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</si>
  <si>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</si>
  <si>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</si>
  <si>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</si>
  <si>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</si>
  <si>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</si>
  <si>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</si>
  <si>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</si>
  <si>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</si>
  <si>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</si>
  <si>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</si>
  <si>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</si>
  <si>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</si>
  <si>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</si>
  <si>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</si>
  <si>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</si>
  <si>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</si>
  <si>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</si>
  <si>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</si>
  <si>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</si>
  <si>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</si>
  <si>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</si>
  <si>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</si>
  <si>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</si>
  <si>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</si>
  <si>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</si>
  <si>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</si>
  <si>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</si>
  <si>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</si>
  <si>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</si>
  <si>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</si>
  <si>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</si>
  <si>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</si>
  <si>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</si>
  <si>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</si>
  <si>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</si>
  <si>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</si>
  <si>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</si>
  <si>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</si>
  <si>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</si>
  <si>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</si>
  <si>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</si>
  <si>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</si>
  <si>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</si>
  <si>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</si>
  <si>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</si>
  <si>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</si>
  <si>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</si>
  <si>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</si>
  <si>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</si>
  <si>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</si>
  <si>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</si>
  <si>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</si>
  <si>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</si>
  <si>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</si>
  <si>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</si>
  <si>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</si>
  <si>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</si>
  <si>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</si>
  <si>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</si>
  <si>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</si>
  <si>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</si>
  <si>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</si>
  <si>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</si>
  <si>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</si>
  <si>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</si>
  <si>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</si>
  <si>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</si>
  <si>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</si>
  <si>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</si>
  <si>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</si>
  <si>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</si>
  <si>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</si>
  <si>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</si>
  <si>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</si>
  <si>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</si>
  <si>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</si>
  <si>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</si>
  <si>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</si>
  <si>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</si>
  <si>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</si>
  <si>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</si>
  <si>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</si>
  <si>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</si>
  <si>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</si>
  <si>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</si>
  <si>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</si>
  <si>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</si>
  <si>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</si>
  <si>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</si>
  <si>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</si>
  <si>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</si>
  <si>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</si>
  <si>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</si>
  <si>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</si>
  <si>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</si>
  <si>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</si>
  <si>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</si>
  <si>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</si>
  <si>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</si>
  <si>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</si>
  <si>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</si>
  <si>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</si>
  <si>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</si>
  <si>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</si>
  <si>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</si>
  <si>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</si>
  <si>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</si>
  <si>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</si>
  <si>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</si>
  <si>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</si>
  <si>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</si>
  <si>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</si>
  <si>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</si>
  <si>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</si>
  <si>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</si>
  <si>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</si>
  <si>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</si>
  <si>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</si>
  <si>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</si>
  <si>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</si>
  <si>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</si>
  <si>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</si>
  <si>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</si>
  <si>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</si>
  <si>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</si>
  <si>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</si>
  <si>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</si>
  <si>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</si>
  <si>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</si>
  <si>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</si>
  <si>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</si>
  <si>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</si>
  <si>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</si>
  <si>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</si>
  <si>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</si>
  <si>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</si>
  <si>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</si>
  <si>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</si>
  <si>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</si>
  <si>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</si>
  <si>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</si>
  <si>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</si>
  <si>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</si>
  <si>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</si>
  <si>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</si>
  <si>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</si>
  <si>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</si>
  <si>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</si>
  <si>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</si>
  <si>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</si>
  <si>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</si>
  <si>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</si>
  <si>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</si>
  <si>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</si>
  <si>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</si>
  <si>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</si>
  <si>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</si>
  <si>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</si>
  <si>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</si>
  <si>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</si>
  <si>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</si>
  <si>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</si>
  <si>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</si>
  <si>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</si>
  <si>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</si>
  <si>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</si>
  <si>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</si>
  <si>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</si>
  <si>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</si>
  <si>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</si>
  <si>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</si>
  <si>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</si>
  <si>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</si>
  <si>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</si>
  <si>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</si>
  <si>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</si>
  <si>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</si>
  <si>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</si>
  <si>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</si>
  <si>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</si>
  <si>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</si>
  <si>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</si>
  <si>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</si>
  <si>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</si>
  <si>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</si>
  <si>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</si>
  <si>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</si>
  <si>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</si>
  <si>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</si>
  <si>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</si>
  <si>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</si>
  <si>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</si>
  <si>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</si>
  <si>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</si>
  <si>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</si>
  <si>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</si>
  <si>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</si>
  <si>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</si>
  <si>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</si>
  <si>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</si>
  <si>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</si>
  <si>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</si>
  <si>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</si>
  <si>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</si>
  <si>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</si>
  <si>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</si>
  <si>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</si>
  <si>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</si>
  <si>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</si>
  <si>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</si>
  <si>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</si>
  <si>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</si>
  <si>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</si>
  <si>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</si>
  <si>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</si>
  <si>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</si>
  <si>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</si>
  <si>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</si>
  <si>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</si>
  <si>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</si>
  <si>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</si>
  <si>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</si>
  <si>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</si>
  <si>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</si>
  <si>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</si>
  <si>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</si>
  <si>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</si>
  <si>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</si>
  <si>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</si>
  <si>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</si>
  <si>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</si>
  <si>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</si>
  <si>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</si>
  <si>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</si>
  <si>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</si>
  <si>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</si>
  <si>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</si>
  <si>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</si>
  <si>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</si>
  <si>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</si>
  <si>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</si>
  <si>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</si>
  <si>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</si>
  <si>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</si>
  <si>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</si>
  <si>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</si>
  <si>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</si>
  <si>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</si>
  <si>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</si>
  <si>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</si>
  <si>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</si>
  <si>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</si>
  <si>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</si>
  <si>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</si>
  <si>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</si>
  <si>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</si>
  <si>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</si>
  <si>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</si>
  <si>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</si>
  <si>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</si>
  <si>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</si>
  <si>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</si>
  <si>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</si>
  <si>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</si>
  <si>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</si>
  <si>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</si>
  <si>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</si>
  <si>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</si>
  <si>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</si>
  <si>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</si>
  <si>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</si>
  <si>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</si>
  <si>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</si>
  <si>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</si>
  <si>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</si>
  <si>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</si>
  <si>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</si>
  <si>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</si>
  <si>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</si>
  <si>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</si>
  <si>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</si>
  <si>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</si>
  <si>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</si>
  <si>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</si>
  <si>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</si>
  <si>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</si>
  <si>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</si>
  <si>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</si>
  <si>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</si>
  <si>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</si>
  <si>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</si>
  <si>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</si>
  <si>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</si>
  <si>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</si>
  <si>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</si>
  <si>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</si>
  <si>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</si>
  <si>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</si>
  <si>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</si>
  <si>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</si>
  <si>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</si>
  <si>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</si>
  <si>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</si>
  <si>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</si>
  <si>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</si>
  <si>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</si>
  <si>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</si>
  <si>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</si>
  <si>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</si>
  <si>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</si>
  <si>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</si>
  <si>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</si>
  <si>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</si>
  <si>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</si>
  <si>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</si>
  <si>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</si>
  <si>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</si>
  <si>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</si>
  <si>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</si>
  <si>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</si>
  <si>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</si>
  <si>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</si>
  <si>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</si>
  <si>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</si>
  <si>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</si>
  <si>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</si>
  <si>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</si>
  <si>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</si>
  <si>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</si>
  <si>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</si>
  <si>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</si>
  <si>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</si>
  <si>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</si>
  <si>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</si>
  <si>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</si>
  <si>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</si>
  <si>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</si>
  <si>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</si>
  <si>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</si>
  <si>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</si>
  <si>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</si>
  <si>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</si>
  <si>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</si>
  <si>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</si>
  <si>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</si>
  <si>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</si>
  <si>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</si>
  <si>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</si>
  <si>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</si>
  <si>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</si>
  <si>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</si>
  <si>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</si>
  <si>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</si>
  <si>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</si>
  <si>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</si>
  <si>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</si>
  <si>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</si>
  <si>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</si>
  <si>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</si>
  <si>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</si>
  <si>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</si>
  <si>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</si>
  <si>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</si>
  <si>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</si>
  <si>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</si>
  <si>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</si>
  <si>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</si>
  <si>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</si>
  <si>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</si>
  <si>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</si>
  <si>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</si>
  <si>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</si>
  <si>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</si>
  <si>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</si>
  <si>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</si>
  <si>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</si>
  <si>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</si>
  <si>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</si>
  <si>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</si>
  <si>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</si>
  <si>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</si>
  <si>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</si>
  <si>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</si>
  <si>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</si>
  <si>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</si>
  <si>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</si>
  <si>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</si>
  <si>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</si>
  <si>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</si>
  <si>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</si>
  <si>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</si>
  <si>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</si>
  <si>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</si>
  <si>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</si>
  <si>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</si>
  <si>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</si>
  <si>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</si>
  <si>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</si>
  <si>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</si>
  <si>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</si>
  <si>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</si>
  <si>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</si>
  <si>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</si>
  <si>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</si>
  <si>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</si>
  <si>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</si>
  <si>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</si>
  <si>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</si>
  <si>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</si>
  <si>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</si>
  <si>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</si>
  <si>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</si>
  <si>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</si>
  <si>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</si>
  <si>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</si>
  <si>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</si>
  <si>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</si>
  <si>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</si>
  <si>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</si>
  <si>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</si>
  <si>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</si>
  <si>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</si>
  <si>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</si>
  <si>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</si>
  <si>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</si>
  <si>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</si>
  <si>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</si>
  <si>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</si>
  <si>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</si>
  <si>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</si>
  <si>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</si>
  <si>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</si>
  <si>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</si>
  <si>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</si>
  <si>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</si>
  <si>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</si>
  <si>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</si>
  <si>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</si>
  <si>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</si>
  <si>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</si>
  <si>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</si>
  <si>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</si>
  <si>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</si>
  <si>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</si>
  <si>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</si>
  <si>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</si>
  <si>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</si>
  <si>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</si>
  <si>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</si>
  <si>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</si>
  <si>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</si>
  <si>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</si>
  <si>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</si>
  <si>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</si>
  <si>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</si>
  <si>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</si>
  <si>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</si>
  <si>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</si>
  <si>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</si>
  <si>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</si>
  <si>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</si>
  <si>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</si>
  <si>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</si>
  <si>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</si>
  <si>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</si>
  <si>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</si>
  <si>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</si>
  <si>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</si>
  <si>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</si>
  <si>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</si>
  <si>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</si>
  <si>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</si>
  <si>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</si>
  <si>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</si>
  <si>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</si>
  <si>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</si>
  <si>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</si>
  <si>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</si>
  <si>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</si>
  <si>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</si>
  <si>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</si>
  <si>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</si>
  <si>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</si>
  <si>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</si>
  <si>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</si>
  <si>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</si>
  <si>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</si>
  <si>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</si>
  <si>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</si>
  <si>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</si>
  <si>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</si>
  <si>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</si>
  <si>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</si>
  <si>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</si>
  <si>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</si>
  <si>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</si>
  <si>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</si>
  <si>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</si>
  <si>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</si>
  <si>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</si>
  <si>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</si>
  <si>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</si>
  <si>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</si>
  <si>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</si>
  <si>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</si>
  <si>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</si>
  <si>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</si>
  <si>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</si>
  <si>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</si>
  <si>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</si>
  <si>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</si>
  <si>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</si>
  <si>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</si>
  <si>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</si>
  <si>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</si>
  <si>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</si>
  <si>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</si>
  <si>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</si>
  <si>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</si>
  <si>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</si>
  <si>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</si>
  <si>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</si>
  <si>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</si>
  <si>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</si>
  <si>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</si>
  <si>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</si>
  <si>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</si>
  <si>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</si>
  <si>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</si>
  <si>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</si>
  <si>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</si>
  <si>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</si>
  <si>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</si>
  <si>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</si>
  <si>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</si>
  <si>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</si>
  <si>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</si>
  <si>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</si>
  <si>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</si>
  <si>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</si>
  <si>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</si>
  <si>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</si>
  <si>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</si>
  <si>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</si>
  <si>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</si>
  <si>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</si>
  <si>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</si>
  <si>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</si>
  <si>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</si>
  <si>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</si>
  <si>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</si>
  <si>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</si>
  <si>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</si>
  <si>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</si>
  <si>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</si>
  <si>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</si>
  <si>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</si>
  <si>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</si>
  <si>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</si>
  <si>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</si>
  <si>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</si>
  <si>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</si>
  <si>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</si>
  <si>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</si>
  <si>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</si>
  <si>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</si>
  <si>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</si>
  <si>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</si>
  <si>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</si>
  <si>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</si>
  <si>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</si>
  <si>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</si>
  <si>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</si>
  <si>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</si>
  <si>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</si>
  <si>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</si>
  <si>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</si>
  <si>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</si>
  <si>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</si>
  <si>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</si>
  <si>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</si>
  <si>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</si>
  <si>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</si>
  <si>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</si>
  <si>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</si>
  <si>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</si>
  <si>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</si>
  <si>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</si>
  <si>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</si>
  <si>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</si>
  <si>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</si>
  <si>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</si>
  <si>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</si>
  <si>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</si>
  <si>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</si>
  <si>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</si>
  <si>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</si>
  <si>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</si>
  <si>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</si>
  <si>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</si>
  <si>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</si>
  <si>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</si>
  <si>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</si>
  <si>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</si>
  <si>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</si>
  <si>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</si>
  <si>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</si>
  <si>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</si>
  <si>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</si>
  <si>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</si>
  <si>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</si>
  <si>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</si>
  <si>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</si>
  <si>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</si>
  <si>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</si>
  <si>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</si>
  <si>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</si>
  <si>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</si>
  <si>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</si>
  <si>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</si>
  <si>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</si>
  <si>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</si>
  <si>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</si>
  <si>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</si>
  <si>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</si>
  <si>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</si>
  <si>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</si>
  <si>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</si>
  <si>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</si>
  <si>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</si>
  <si>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</si>
  <si>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</si>
  <si>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</si>
  <si>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</si>
  <si>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</si>
  <si>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</si>
  <si>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</si>
  <si>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</si>
  <si>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</si>
  <si>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</si>
  <si>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</si>
  <si>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</si>
  <si>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</si>
  <si>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</si>
  <si>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</si>
  <si>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</si>
  <si>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</si>
  <si>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</si>
  <si>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</si>
  <si>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</si>
  <si>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</si>
  <si>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</si>
  <si>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</si>
  <si>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</si>
  <si>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</si>
  <si>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</si>
  <si>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</si>
  <si>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</si>
  <si>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</si>
  <si>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</si>
  <si>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</si>
  <si>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</si>
  <si>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</si>
  <si>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</si>
  <si>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</si>
  <si>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</si>
  <si>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</si>
  <si>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</si>
  <si>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</si>
  <si>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</si>
  <si>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</si>
  <si>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</si>
  <si>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</si>
  <si>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</si>
  <si>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</si>
  <si>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</si>
  <si>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</si>
  <si>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</si>
  <si>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</si>
  <si>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</si>
  <si>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</si>
  <si>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</si>
  <si>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</si>
  <si>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</si>
  <si>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</si>
  <si>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</si>
  <si>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</si>
  <si>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</si>
  <si>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</si>
  <si>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</si>
  <si>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</si>
  <si>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</si>
  <si>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</si>
  <si>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</si>
  <si>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</si>
  <si>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</si>
  <si>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</si>
  <si>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</si>
  <si>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</si>
  <si>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</si>
  <si>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</si>
  <si>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</si>
  <si>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</si>
  <si>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</si>
  <si>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</si>
  <si>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</si>
  <si>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</si>
  <si>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</si>
  <si>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</si>
  <si>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</si>
  <si>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</si>
  <si>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</si>
  <si>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</si>
  <si>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</si>
  <si>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</si>
  <si>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</si>
  <si>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</si>
  <si>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</si>
  <si>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</si>
  <si>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</si>
  <si>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</si>
  <si>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</si>
  <si>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</si>
  <si>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</si>
  <si>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</si>
  <si>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</si>
  <si>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</si>
  <si>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</si>
  <si>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</si>
  <si>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</si>
  <si>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</si>
  <si>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</si>
  <si>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</si>
  <si>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</si>
  <si>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</si>
  <si>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</si>
  <si>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</si>
  <si>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</si>
  <si>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</si>
  <si>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</si>
  <si>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</si>
  <si>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</si>
  <si>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</si>
  <si>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</si>
  <si>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</si>
  <si>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</si>
  <si>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</si>
  <si>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</si>
  <si>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</si>
  <si>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</si>
  <si>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</si>
  <si>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</si>
  <si>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</si>
  <si>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</si>
  <si>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</si>
  <si>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</si>
  <si>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</si>
  <si>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</si>
  <si>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</si>
  <si>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</si>
  <si>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</si>
  <si>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</si>
  <si>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</si>
  <si>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</si>
  <si>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</si>
  <si>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</si>
  <si>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</si>
  <si>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</si>
  <si>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</si>
  <si>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</si>
  <si>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</si>
  <si>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</si>
  <si>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</si>
  <si>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</si>
  <si>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</si>
  <si>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</si>
  <si>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</si>
  <si>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</si>
  <si>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</si>
  <si>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</si>
  <si>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</si>
  <si>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</si>
  <si>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</si>
  <si>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</si>
  <si>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</si>
  <si>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</si>
  <si>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</si>
  <si>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</si>
  <si>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</si>
  <si>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</si>
  <si>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</si>
  <si>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</si>
  <si>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</si>
  <si>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</si>
  <si>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</si>
  <si>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</si>
  <si>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</si>
  <si>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</si>
  <si>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</si>
  <si>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</si>
  <si>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</si>
  <si>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</si>
  <si>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</si>
  <si>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</si>
  <si>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</si>
  <si>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</si>
  <si>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</si>
  <si>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</si>
  <si>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</si>
  <si>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</si>
  <si>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</si>
  <si>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</si>
  <si>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</si>
  <si>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</si>
  <si>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</si>
  <si>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</si>
  <si>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</si>
  <si>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</si>
  <si>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</si>
  <si>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</si>
  <si>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</si>
  <si>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</si>
  <si>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</si>
  <si>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</si>
  <si>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</si>
  <si>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</si>
  <si>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</si>
  <si>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</si>
  <si>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</si>
  <si>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</si>
  <si>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</si>
  <si>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</si>
  <si>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</si>
  <si>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</si>
  <si>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</si>
  <si>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</si>
  <si>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</si>
  <si>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</si>
  <si>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</si>
  <si>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</si>
  <si>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</si>
  <si>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</si>
  <si>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</si>
  <si>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</si>
  <si>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</si>
  <si>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</si>
  <si>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</si>
  <si>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</si>
  <si>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</si>
  <si>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</si>
  <si>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</si>
  <si>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</si>
  <si>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</si>
  <si>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</si>
  <si>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</si>
  <si>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</si>
  <si>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</si>
  <si>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森下　美恵</t>
    <rPh sb="0" eb="2">
      <t>モリシタ</t>
    </rPh>
    <rPh sb="3" eb="5">
      <t>ミエ</t>
    </rPh>
    <phoneticPr fontId="1"/>
  </si>
  <si>
    <t>エクセレント横濱桜並木・施設長</t>
    <rPh sb="6" eb="8">
      <t>ヨコハマ</t>
    </rPh>
    <rPh sb="8" eb="11">
      <t>サクラナミキ</t>
    </rPh>
    <rPh sb="12" eb="15">
      <t>シセツチョウ</t>
    </rPh>
    <phoneticPr fontId="1"/>
  </si>
  <si>
    <t>1470502962</t>
    <phoneticPr fontId="1"/>
  </si>
  <si>
    <t>２　法人</t>
  </si>
  <si>
    <t>９　その他法人</t>
  </si>
  <si>
    <t>かぶしきがいしゃえくせれんとけあしすてむ</t>
    <phoneticPr fontId="1"/>
  </si>
  <si>
    <t>株式会社エクセレントケアシステム</t>
    <rPh sb="0" eb="4">
      <t>カブシキガイシャ</t>
    </rPh>
    <phoneticPr fontId="1"/>
  </si>
  <si>
    <t>7480001003600</t>
    <phoneticPr fontId="1"/>
  </si>
  <si>
    <t>徳島県徳島市かちどき橋1-22-1</t>
    <rPh sb="0" eb="3">
      <t>トクシマケン</t>
    </rPh>
    <rPh sb="3" eb="6">
      <t>トクシマシ</t>
    </rPh>
    <rPh sb="10" eb="11">
      <t>ハシ</t>
    </rPh>
    <phoneticPr fontId="1"/>
  </si>
  <si>
    <t>088</t>
    <phoneticPr fontId="1"/>
  </si>
  <si>
    <t>623</t>
    <phoneticPr fontId="1"/>
  </si>
  <si>
    <t>1165</t>
    <phoneticPr fontId="1"/>
  </si>
  <si>
    <t>4311</t>
    <phoneticPr fontId="1"/>
  </si>
  <si>
    <t>http://</t>
  </si>
  <si>
    <t>www.excare.co.jp</t>
    <phoneticPr fontId="1"/>
  </si>
  <si>
    <t>大川　一則</t>
    <rPh sb="0" eb="2">
      <t>オオカワ</t>
    </rPh>
    <rPh sb="3" eb="5">
      <t>カズノリ</t>
    </rPh>
    <phoneticPr fontId="1"/>
  </si>
  <si>
    <t>代表取締役</t>
    <rPh sb="0" eb="2">
      <t>ダイヒョウ</t>
    </rPh>
    <rPh sb="2" eb="5">
      <t>トリシマリヤク</t>
    </rPh>
    <phoneticPr fontId="1"/>
  </si>
  <si>
    <t>えくせれんとよこはまさくらなみき</t>
    <phoneticPr fontId="1"/>
  </si>
  <si>
    <t>エクセレント横濱桜並木</t>
    <rPh sb="6" eb="8">
      <t>ヨコハマ</t>
    </rPh>
    <rPh sb="8" eb="11">
      <t>サクラナミキ</t>
    </rPh>
    <phoneticPr fontId="1"/>
  </si>
  <si>
    <t>神奈川県横浜市南区井土ヶ谷中町30-3</t>
    <rPh sb="0" eb="7">
      <t>カナガワケンヨコハマシ</t>
    </rPh>
    <rPh sb="7" eb="9">
      <t>ミナミク</t>
    </rPh>
    <rPh sb="9" eb="13">
      <t>イドガヤ</t>
    </rPh>
    <rPh sb="13" eb="15">
      <t>ナカマチ</t>
    </rPh>
    <phoneticPr fontId="1"/>
  </si>
  <si>
    <t>弘明寺</t>
    <rPh sb="0" eb="3">
      <t>グミョウジ</t>
    </rPh>
    <phoneticPr fontId="1"/>
  </si>
  <si>
    <t>京急線「井土ヶ谷」駅より徒歩9分
横浜市営地下鉄ブルーライン「弘明寺駅」徒歩7分</t>
    <rPh sb="0" eb="3">
      <t>ケイキュウセン</t>
    </rPh>
    <rPh sb="4" eb="8">
      <t>イドガヤ</t>
    </rPh>
    <rPh sb="9" eb="10">
      <t>エキ</t>
    </rPh>
    <rPh sb="12" eb="14">
      <t>トホ</t>
    </rPh>
    <rPh sb="15" eb="16">
      <t>フン</t>
    </rPh>
    <rPh sb="17" eb="19">
      <t>ヨコハマ</t>
    </rPh>
    <rPh sb="19" eb="24">
      <t>シエイチカテツ</t>
    </rPh>
    <rPh sb="31" eb="35">
      <t>グミョウジエキ</t>
    </rPh>
    <rPh sb="36" eb="38">
      <t>トホ</t>
    </rPh>
    <rPh sb="39" eb="40">
      <t>フン</t>
    </rPh>
    <phoneticPr fontId="1"/>
  </si>
  <si>
    <t>045</t>
    <phoneticPr fontId="1"/>
  </si>
  <si>
    <t>721</t>
    <phoneticPr fontId="1"/>
  </si>
  <si>
    <t>6517</t>
    <phoneticPr fontId="1"/>
  </si>
  <si>
    <t>excare.co.jp</t>
    <phoneticPr fontId="1"/>
  </si>
  <si>
    <t>yokohama-s</t>
    <phoneticPr fontId="1"/>
  </si>
  <si>
    <t>施設長</t>
    <rPh sb="0" eb="3">
      <t>シセツチョウ</t>
    </rPh>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</si>
  <si>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</si>
  <si>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</si>
  <si>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</si>
  <si>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</si>
  <si>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</si>
  <si>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</si>
  <si>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１　鉄筋コンクリート造</t>
  </si>
  <si>
    <t>１　事業者が自ら所有する建物</t>
  </si>
  <si>
    <t>１　全室個室（縁故者個室含む）</t>
  </si>
  <si>
    <t>２　あり（ストレッチャー対応）</t>
  </si>
  <si>
    <t>１　全ての居室あり</t>
  </si>
  <si>
    <t>１　全ての便所あり</t>
  </si>
  <si>
    <t>３　なし</t>
  </si>
  <si>
    <t>機能性と快適さを備えた介護施設</t>
    <rPh sb="0" eb="3">
      <t>キノウセイ</t>
    </rPh>
    <rPh sb="4" eb="6">
      <t>カイテキ</t>
    </rPh>
    <rPh sb="8" eb="9">
      <t>ソナ</t>
    </rPh>
    <rPh sb="11" eb="15">
      <t>カイゴシセツ</t>
    </rPh>
    <phoneticPr fontId="1"/>
  </si>
  <si>
    <t>・マナー接遇：行き届いたおもてなし、ご入居者様の想いに寄り添い感動を与える「目配り・気配り・心配り」
・退屈させない介護：日々退屈せずに過ごせるよう、楽しい大人のレクリエーション
・美味しい食事：盛り付け、味付け等栄養バランスを工夫し、その人にあった日々の食事の提供</t>
    <rPh sb="4" eb="6">
      <t>セツグウ</t>
    </rPh>
    <rPh sb="7" eb="8">
      <t>イ</t>
    </rPh>
    <rPh sb="9" eb="10">
      <t>トド</t>
    </rPh>
    <rPh sb="19" eb="22">
      <t>ニュウキョシャ</t>
    </rPh>
    <rPh sb="22" eb="23">
      <t>サマ</t>
    </rPh>
    <rPh sb="24" eb="25">
      <t>オモ</t>
    </rPh>
    <rPh sb="27" eb="28">
      <t>ヨ</t>
    </rPh>
    <rPh sb="29" eb="30">
      <t>ソ</t>
    </rPh>
    <rPh sb="31" eb="33">
      <t>カンドウ</t>
    </rPh>
    <rPh sb="34" eb="35">
      <t>アタ</t>
    </rPh>
    <rPh sb="38" eb="40">
      <t>メクバ</t>
    </rPh>
    <rPh sb="42" eb="44">
      <t>キクバ</t>
    </rPh>
    <rPh sb="46" eb="48">
      <t>ココロクバ</t>
    </rPh>
    <rPh sb="52" eb="54">
      <t>タイクツ</t>
    </rPh>
    <rPh sb="58" eb="60">
      <t>カイゴ</t>
    </rPh>
    <rPh sb="61" eb="63">
      <t>ヒビ</t>
    </rPh>
    <rPh sb="63" eb="65">
      <t>タイクツ</t>
    </rPh>
    <rPh sb="68" eb="69">
      <t>ス</t>
    </rPh>
    <rPh sb="75" eb="76">
      <t>タノ</t>
    </rPh>
    <rPh sb="78" eb="80">
      <t>オトナ</t>
    </rPh>
    <rPh sb="91" eb="93">
      <t>オイ</t>
    </rPh>
    <rPh sb="95" eb="97">
      <t>ショクジ</t>
    </rPh>
    <rPh sb="98" eb="99">
      <t>モ</t>
    </rPh>
    <rPh sb="100" eb="101">
      <t>ツ</t>
    </rPh>
    <rPh sb="103" eb="105">
      <t>アジツ</t>
    </rPh>
    <rPh sb="106" eb="107">
      <t>トウ</t>
    </rPh>
    <rPh sb="107" eb="109">
      <t>エイヨウ</t>
    </rPh>
    <rPh sb="114" eb="116">
      <t>クフウ</t>
    </rPh>
    <rPh sb="120" eb="121">
      <t>ヒト</t>
    </rPh>
    <rPh sb="125" eb="127">
      <t>ヒビ</t>
    </rPh>
    <rPh sb="128" eb="130">
      <t>ショクジ</t>
    </rPh>
    <rPh sb="131" eb="133">
      <t>テイキョウ</t>
    </rPh>
    <phoneticPr fontId="1"/>
  </si>
  <si>
    <t>１　自ら実施</t>
  </si>
  <si>
    <t>２　委託</t>
  </si>
  <si>
    <t>○</t>
  </si>
  <si>
    <t>ふれあいの丘クリニック</t>
    <rPh sb="5" eb="6">
      <t>オカ</t>
    </rPh>
    <phoneticPr fontId="1"/>
  </si>
  <si>
    <t>神奈川県横浜市都筑区大丸8-10</t>
    <rPh sb="0" eb="4">
      <t>カナガワケン</t>
    </rPh>
    <rPh sb="4" eb="7">
      <t>ヨコハマシ</t>
    </rPh>
    <rPh sb="7" eb="10">
      <t>ツヅキク</t>
    </rPh>
    <rPh sb="10" eb="12">
      <t>オオマル</t>
    </rPh>
    <phoneticPr fontId="1"/>
  </si>
  <si>
    <t>内科・皮膚科・精神科</t>
    <rPh sb="0" eb="2">
      <t>ナイカ</t>
    </rPh>
    <rPh sb="3" eb="6">
      <t>ヒフカ</t>
    </rPh>
    <rPh sb="7" eb="10">
      <t>セイシンカ</t>
    </rPh>
    <phoneticPr fontId="1"/>
  </si>
  <si>
    <t>医療法人社団オハナ　長者町ファミリークリニック</t>
    <rPh sb="0" eb="4">
      <t>イリョウホウジン</t>
    </rPh>
    <rPh sb="4" eb="6">
      <t>シャダン</t>
    </rPh>
    <rPh sb="10" eb="13">
      <t>チョウジャマチ</t>
    </rPh>
    <phoneticPr fontId="1"/>
  </si>
  <si>
    <t>神奈川県横浜市中区長者町3-7-5Ys長者町ビル1F</t>
    <rPh sb="0" eb="4">
      <t>カナガワケン</t>
    </rPh>
    <rPh sb="4" eb="7">
      <t>ヨコハマシ</t>
    </rPh>
    <rPh sb="7" eb="9">
      <t>ナカク</t>
    </rPh>
    <rPh sb="9" eb="12">
      <t>チョウジャマチ</t>
    </rPh>
    <rPh sb="19" eb="22">
      <t>チョウジャマチ</t>
    </rPh>
    <phoneticPr fontId="1"/>
  </si>
  <si>
    <t>医療法人佐藤病院</t>
    <rPh sb="0" eb="4">
      <t>イリョウホウジン</t>
    </rPh>
    <rPh sb="4" eb="8">
      <t>サトウビョウイン</t>
    </rPh>
    <phoneticPr fontId="1"/>
  </si>
  <si>
    <t>神奈川県横浜市南区南太田1-10-3</t>
    <rPh sb="0" eb="4">
      <t>カナガワケン</t>
    </rPh>
    <rPh sb="4" eb="7">
      <t>ヨコハマシ</t>
    </rPh>
    <rPh sb="7" eb="9">
      <t>ミナミク</t>
    </rPh>
    <rPh sb="9" eb="12">
      <t>ミナミオオタ</t>
    </rPh>
    <phoneticPr fontId="1"/>
  </si>
  <si>
    <t>内科・消化器科・循環器内科・外科・消化器外科・整形外科・形成外科・脳神経外科・リハビリテーション科</t>
    <rPh sb="0" eb="2">
      <t>ナイカ</t>
    </rPh>
    <rPh sb="3" eb="7">
      <t>ショウカキカ</t>
    </rPh>
    <rPh sb="8" eb="11">
      <t>ジュンカンキ</t>
    </rPh>
    <rPh sb="11" eb="13">
      <t>ナイカ</t>
    </rPh>
    <rPh sb="14" eb="16">
      <t>ゲカ</t>
    </rPh>
    <rPh sb="17" eb="22">
      <t>ショウカキゲカ</t>
    </rPh>
    <rPh sb="23" eb="27">
      <t>セイケイゲカ</t>
    </rPh>
    <rPh sb="28" eb="32">
      <t>ケイセイゲカ</t>
    </rPh>
    <rPh sb="33" eb="38">
      <t>ノウシンケイゲカ</t>
    </rPh>
    <rPh sb="48" eb="49">
      <t>カ</t>
    </rPh>
    <phoneticPr fontId="1"/>
  </si>
  <si>
    <t>ブライトデンタルクリニック横浜北</t>
    <rPh sb="13" eb="16">
      <t>ヨコハマキタ</t>
    </rPh>
    <phoneticPr fontId="1"/>
  </si>
  <si>
    <t>神奈川県横浜市都筑区茅ヶ崎中央8-36</t>
    <rPh sb="0" eb="4">
      <t>カナガワケン</t>
    </rPh>
    <rPh sb="4" eb="7">
      <t>ヨコハマシ</t>
    </rPh>
    <rPh sb="7" eb="10">
      <t>ツヅキク</t>
    </rPh>
    <rPh sb="10" eb="13">
      <t>チガサキ</t>
    </rPh>
    <rPh sb="13" eb="15">
      <t>チュウオウ</t>
    </rPh>
    <phoneticPr fontId="1"/>
  </si>
  <si>
    <t>歯科・口腔衛生</t>
    <rPh sb="0" eb="2">
      <t>シカ</t>
    </rPh>
    <rPh sb="3" eb="5">
      <t>コウクウ</t>
    </rPh>
    <rPh sb="5" eb="7">
      <t>エイセイ</t>
    </rPh>
    <phoneticPr fontId="1"/>
  </si>
  <si>
    <t>トラストデンタルクリニック</t>
    <phoneticPr fontId="1"/>
  </si>
  <si>
    <t>神奈川県大和市渋谷2-24-10</t>
    <rPh sb="0" eb="4">
      <t>カナガワケン</t>
    </rPh>
    <rPh sb="4" eb="7">
      <t>ヤマトシ</t>
    </rPh>
    <rPh sb="7" eb="9">
      <t>シブヤ</t>
    </rPh>
    <phoneticPr fontId="1"/>
  </si>
  <si>
    <t>居室から居室への住み替え</t>
    <rPh sb="0" eb="2">
      <t>キョシツ</t>
    </rPh>
    <rPh sb="4" eb="6">
      <t>キョシツ</t>
    </rPh>
    <rPh sb="8" eb="9">
      <t>ス</t>
    </rPh>
    <rPh sb="10" eb="11">
      <t>カ</t>
    </rPh>
    <phoneticPr fontId="1"/>
  </si>
  <si>
    <t>適切なサービス提供のため、一定の観察期間を設け、医師の意見を聞いたうえで居室を変更していただくことがあります。この場合、入居者本人及び身元引受人の同意のうえで住み替えていただきます。</t>
    <rPh sb="0" eb="2">
      <t>テキセツ</t>
    </rPh>
    <rPh sb="7" eb="9">
      <t>テイキョウ</t>
    </rPh>
    <rPh sb="13" eb="15">
      <t>イッテイ</t>
    </rPh>
    <rPh sb="16" eb="20">
      <t>カンサツキカン</t>
    </rPh>
    <rPh sb="21" eb="22">
      <t>モウ</t>
    </rPh>
    <rPh sb="24" eb="26">
      <t>イシ</t>
    </rPh>
    <rPh sb="27" eb="29">
      <t>イケン</t>
    </rPh>
    <rPh sb="30" eb="31">
      <t>キ</t>
    </rPh>
    <rPh sb="36" eb="38">
      <t>キョシツ</t>
    </rPh>
    <rPh sb="39" eb="41">
      <t>ヘンコウ</t>
    </rPh>
    <rPh sb="57" eb="59">
      <t>バアイ</t>
    </rPh>
    <rPh sb="60" eb="63">
      <t>ニュウキョシャ</t>
    </rPh>
    <rPh sb="63" eb="65">
      <t>ホンニン</t>
    </rPh>
    <rPh sb="65" eb="66">
      <t>オヨ</t>
    </rPh>
    <rPh sb="67" eb="72">
      <t>ミモトヒキウケニン</t>
    </rPh>
    <rPh sb="73" eb="75">
      <t>ドウイ</t>
    </rPh>
    <rPh sb="79" eb="80">
      <t>ス</t>
    </rPh>
    <rPh sb="81" eb="82">
      <t>カ</t>
    </rPh>
    <phoneticPr fontId="1"/>
  </si>
  <si>
    <t>利用権の対象居室は当初の居室から住み替え後の居室へ変更となります。</t>
    <rPh sb="0" eb="3">
      <t>リヨウケン</t>
    </rPh>
    <rPh sb="4" eb="8">
      <t>タイショウキョシツ</t>
    </rPh>
    <rPh sb="9" eb="11">
      <t>トウショ</t>
    </rPh>
    <rPh sb="12" eb="14">
      <t>キョシツ</t>
    </rPh>
    <rPh sb="16" eb="17">
      <t>ス</t>
    </rPh>
    <rPh sb="18" eb="19">
      <t>カ</t>
    </rPh>
    <rPh sb="20" eb="21">
      <t>アト</t>
    </rPh>
    <rPh sb="22" eb="24">
      <t>キョシツ</t>
    </rPh>
    <rPh sb="25" eb="27">
      <t>ヘンコウ</t>
    </rPh>
    <phoneticPr fontId="1"/>
  </si>
  <si>
    <t>入居時概ね65歳以上、伝染性疾患のない方。要介護の介護保険認定を受けている方。原則として確実な身元引受人がいる方。</t>
    <rPh sb="0" eb="3">
      <t>ニュウキョジ</t>
    </rPh>
    <rPh sb="3" eb="4">
      <t>オオム</t>
    </rPh>
    <rPh sb="7" eb="10">
      <t>サイイジョウ</t>
    </rPh>
    <rPh sb="11" eb="14">
      <t>デンセンセイ</t>
    </rPh>
    <rPh sb="14" eb="16">
      <t>シッカン</t>
    </rPh>
    <rPh sb="19" eb="20">
      <t>カタ</t>
    </rPh>
    <rPh sb="21" eb="24">
      <t>ヨウカイゴ</t>
    </rPh>
    <rPh sb="25" eb="31">
      <t>カイゴホケンニンテイ</t>
    </rPh>
    <rPh sb="32" eb="33">
      <t>ウ</t>
    </rPh>
    <rPh sb="37" eb="38">
      <t>カタ</t>
    </rPh>
    <rPh sb="39" eb="41">
      <t>ゲンソク</t>
    </rPh>
    <rPh sb="44" eb="46">
      <t>カクジツ</t>
    </rPh>
    <rPh sb="47" eb="52">
      <t>ミモトヒキウケニン</t>
    </rPh>
    <rPh sb="55" eb="56">
      <t>カタ</t>
    </rPh>
    <phoneticPr fontId="1"/>
  </si>
  <si>
    <t>入居者が施設生活を将来にわたって維持することが、社会通念上著しく困難と認める場合に契約を解除することが出来る。</t>
    <rPh sb="0" eb="3">
      <t>ニュウキョシャ</t>
    </rPh>
    <rPh sb="4" eb="8">
      <t>シセツセイカツ</t>
    </rPh>
    <rPh sb="9" eb="11">
      <t>ショウライ</t>
    </rPh>
    <rPh sb="16" eb="18">
      <t>イジ</t>
    </rPh>
    <rPh sb="24" eb="29">
      <t>シャカイツウネンジョウ</t>
    </rPh>
    <rPh sb="29" eb="30">
      <t>イチジル</t>
    </rPh>
    <rPh sb="32" eb="34">
      <t>コンナン</t>
    </rPh>
    <rPh sb="35" eb="36">
      <t>ミト</t>
    </rPh>
    <rPh sb="38" eb="40">
      <t>バアイ</t>
    </rPh>
    <rPh sb="41" eb="43">
      <t>ケイヤク</t>
    </rPh>
    <rPh sb="44" eb="46">
      <t>カイジョ</t>
    </rPh>
    <rPh sb="51" eb="53">
      <t>デキ</t>
    </rPh>
    <phoneticPr fontId="1"/>
  </si>
  <si>
    <t>解除通告に伴う予告期間中に、入居者の移転先の確保について確認し、移転先がない場合には入居者または入居者の身元引受人等、その他関係者、関係機関と協議し、移転先の確保について協力する。</t>
    <rPh sb="0" eb="4">
      <t>カイジョツウコク</t>
    </rPh>
    <rPh sb="5" eb="6">
      <t>トモナ</t>
    </rPh>
    <rPh sb="7" eb="12">
      <t>ヨコクキカンチュウ</t>
    </rPh>
    <rPh sb="14" eb="17">
      <t>ニュウキョシャ</t>
    </rPh>
    <rPh sb="18" eb="21">
      <t>イテンサキ</t>
    </rPh>
    <rPh sb="22" eb="24">
      <t>カクホ</t>
    </rPh>
    <rPh sb="28" eb="30">
      <t>カクニン</t>
    </rPh>
    <rPh sb="32" eb="35">
      <t>イテンサキ</t>
    </rPh>
    <rPh sb="38" eb="40">
      <t>バアイ</t>
    </rPh>
    <rPh sb="42" eb="45">
      <t>ニュウキョシャ</t>
    </rPh>
    <rPh sb="48" eb="51">
      <t>ニュウキョシャ</t>
    </rPh>
    <rPh sb="52" eb="57">
      <t>ミモトヒキウケニン</t>
    </rPh>
    <rPh sb="57" eb="58">
      <t>トウ</t>
    </rPh>
    <rPh sb="61" eb="62">
      <t>タ</t>
    </rPh>
    <rPh sb="62" eb="65">
      <t>カンケイシャ</t>
    </rPh>
    <rPh sb="66" eb="68">
      <t>カンケイ</t>
    </rPh>
    <rPh sb="68" eb="70">
      <t>キカン</t>
    </rPh>
    <rPh sb="71" eb="73">
      <t>キョウギ</t>
    </rPh>
    <rPh sb="75" eb="78">
      <t>イテンサキ</t>
    </rPh>
    <rPh sb="79" eb="81">
      <t>カクホ</t>
    </rPh>
    <rPh sb="85" eb="87">
      <t>キョウリョク</t>
    </rPh>
    <phoneticPr fontId="1"/>
  </si>
  <si>
    <t>2泊3日　　　日額11,000円</t>
    <rPh sb="1" eb="2">
      <t>ハク</t>
    </rPh>
    <rPh sb="3" eb="4">
      <t>ニチ</t>
    </rPh>
    <rPh sb="7" eb="9">
      <t>ニチガク</t>
    </rPh>
    <rPh sb="15" eb="16">
      <t>エン</t>
    </rPh>
    <phoneticPr fontId="1"/>
  </si>
  <si>
    <t>ｃ　2.5：１以上</t>
  </si>
  <si>
    <t>１　利用権方式</t>
  </si>
  <si>
    <t>３　月払い方式</t>
  </si>
  <si>
    <t>１　減額なし</t>
  </si>
  <si>
    <t>神奈川県に係る消費者物価指数及び人件費を勘案</t>
    <rPh sb="0" eb="4">
      <t>カナガワケン</t>
    </rPh>
    <rPh sb="5" eb="6">
      <t>カカ</t>
    </rPh>
    <rPh sb="7" eb="14">
      <t>ショウヒシャブッカシスウ</t>
    </rPh>
    <rPh sb="14" eb="15">
      <t>オヨ</t>
    </rPh>
    <rPh sb="16" eb="19">
      <t>ジンケンヒ</t>
    </rPh>
    <rPh sb="20" eb="22">
      <t>カンアン</t>
    </rPh>
    <phoneticPr fontId="1"/>
  </si>
  <si>
    <t>運営懇談会の意見を聞いたうえで実施</t>
    <rPh sb="0" eb="5">
      <t>ウンエイコンダンカイ</t>
    </rPh>
    <rPh sb="6" eb="8">
      <t>イケン</t>
    </rPh>
    <rPh sb="9" eb="10">
      <t>キ</t>
    </rPh>
    <rPh sb="15" eb="17">
      <t>ジッシ</t>
    </rPh>
    <phoneticPr fontId="1"/>
  </si>
  <si>
    <t>近傍家賃相場を勘案して算出</t>
    <rPh sb="0" eb="1">
      <t>キン</t>
    </rPh>
    <rPh sb="1" eb="2">
      <t>ソバ</t>
    </rPh>
    <rPh sb="2" eb="6">
      <t>ヤチンソウバ</t>
    </rPh>
    <rPh sb="7" eb="9">
      <t>カンアン</t>
    </rPh>
    <rPh sb="11" eb="13">
      <t>サンシュツ</t>
    </rPh>
    <phoneticPr fontId="1"/>
  </si>
  <si>
    <t>共有施設の維持管理費、運営管理費に係る事務経費、管理部門の人件費を勘案して算出</t>
    <rPh sb="0" eb="2">
      <t>キョウユウ</t>
    </rPh>
    <rPh sb="2" eb="4">
      <t>シセツ</t>
    </rPh>
    <rPh sb="5" eb="10">
      <t>イジカンリヒ</t>
    </rPh>
    <rPh sb="11" eb="16">
      <t>ウンエイカンリヒ</t>
    </rPh>
    <rPh sb="17" eb="18">
      <t>カカ</t>
    </rPh>
    <rPh sb="19" eb="23">
      <t>ジムケイヒ</t>
    </rPh>
    <rPh sb="24" eb="28">
      <t>カンリブモン</t>
    </rPh>
    <rPh sb="29" eb="32">
      <t>ジンケンヒ</t>
    </rPh>
    <rPh sb="33" eb="35">
      <t>カンアン</t>
    </rPh>
    <rPh sb="37" eb="39">
      <t>サンシュツ</t>
    </rPh>
    <phoneticPr fontId="1"/>
  </si>
  <si>
    <t>１月を30日で計算　1日あたり2,000円（税込）
（朝食：500円　昼食：700円　夕食700円　おやつ：100円）
2日前の正午までに欠食の届出があれば1食毎に清算します</t>
    <rPh sb="1" eb="2">
      <t>ツキ</t>
    </rPh>
    <rPh sb="5" eb="6">
      <t>ニチ</t>
    </rPh>
    <rPh sb="7" eb="9">
      <t>ケイサン</t>
    </rPh>
    <rPh sb="11" eb="12">
      <t>ニチ</t>
    </rPh>
    <rPh sb="20" eb="21">
      <t>エン</t>
    </rPh>
    <rPh sb="22" eb="24">
      <t>ゼイコミ</t>
    </rPh>
    <rPh sb="27" eb="29">
      <t>チョウショク</t>
    </rPh>
    <rPh sb="33" eb="34">
      <t>エン</t>
    </rPh>
    <rPh sb="35" eb="37">
      <t>チュウショク</t>
    </rPh>
    <rPh sb="41" eb="42">
      <t>エン</t>
    </rPh>
    <rPh sb="43" eb="45">
      <t>ユウショク</t>
    </rPh>
    <rPh sb="48" eb="49">
      <t>エン</t>
    </rPh>
    <rPh sb="57" eb="58">
      <t>エン</t>
    </rPh>
    <rPh sb="61" eb="62">
      <t>ニチ</t>
    </rPh>
    <rPh sb="62" eb="63">
      <t>マエ</t>
    </rPh>
    <rPh sb="64" eb="66">
      <t>ショウゴ</t>
    </rPh>
    <rPh sb="69" eb="71">
      <t>ケッショク</t>
    </rPh>
    <rPh sb="72" eb="74">
      <t>トドケデ</t>
    </rPh>
    <rPh sb="79" eb="81">
      <t>ショクゴト</t>
    </rPh>
    <rPh sb="82" eb="84">
      <t>セイサン</t>
    </rPh>
    <phoneticPr fontId="1"/>
  </si>
  <si>
    <t>水道料金は管理費に含む。居室電気代は一律5,600円</t>
    <rPh sb="0" eb="4">
      <t>スイドウリョウキン</t>
    </rPh>
    <rPh sb="5" eb="8">
      <t>カンリヒ</t>
    </rPh>
    <rPh sb="9" eb="10">
      <t>フク</t>
    </rPh>
    <rPh sb="12" eb="14">
      <t>キョシツ</t>
    </rPh>
    <rPh sb="14" eb="17">
      <t>デンキダイ</t>
    </rPh>
    <rPh sb="18" eb="20">
      <t>イチリツ</t>
    </rPh>
    <rPh sb="25" eb="26">
      <t>エン</t>
    </rPh>
    <phoneticPr fontId="1"/>
  </si>
  <si>
    <t>生活支援費（入居後介護度が要支援及び自立になった場合に適用）</t>
    <rPh sb="0" eb="5">
      <t>セイカツシエンヒ</t>
    </rPh>
    <rPh sb="6" eb="9">
      <t>ニュウキョゴ</t>
    </rPh>
    <rPh sb="9" eb="12">
      <t>カイゴド</t>
    </rPh>
    <rPh sb="13" eb="17">
      <t>ヨウシエンオヨ</t>
    </rPh>
    <rPh sb="18" eb="20">
      <t>ジリツ</t>
    </rPh>
    <rPh sb="24" eb="26">
      <t>バアイ</t>
    </rPh>
    <rPh sb="27" eb="29">
      <t>テキヨウ</t>
    </rPh>
    <phoneticPr fontId="1"/>
  </si>
  <si>
    <t>各居室の電気代、オムツ代、日用消耗品費、医療費、理美容費、その他「介護サービス一覧表」「当ホームで対応する有料サービス（オプション一覧表による）」</t>
    <rPh sb="0" eb="3">
      <t>カクキョシツ</t>
    </rPh>
    <rPh sb="4" eb="7">
      <t>デンキダイ</t>
    </rPh>
    <rPh sb="11" eb="12">
      <t>ダイ</t>
    </rPh>
    <rPh sb="13" eb="15">
      <t>ニチヨウ</t>
    </rPh>
    <rPh sb="15" eb="18">
      <t>ショウモウヒン</t>
    </rPh>
    <rPh sb="18" eb="19">
      <t>ヒ</t>
    </rPh>
    <rPh sb="20" eb="23">
      <t>イリョウヒ</t>
    </rPh>
    <rPh sb="24" eb="27">
      <t>リビヨウ</t>
    </rPh>
    <rPh sb="27" eb="28">
      <t>ヒ</t>
    </rPh>
    <rPh sb="31" eb="32">
      <t>ホカ</t>
    </rPh>
    <rPh sb="33" eb="35">
      <t>カイゴ</t>
    </rPh>
    <rPh sb="39" eb="41">
      <t>イチラン</t>
    </rPh>
    <rPh sb="41" eb="42">
      <t>ヒョウ</t>
    </rPh>
    <rPh sb="44" eb="45">
      <t>トウ</t>
    </rPh>
    <rPh sb="49" eb="51">
      <t>タイオウ</t>
    </rPh>
    <rPh sb="53" eb="55">
      <t>ユウリョウ</t>
    </rPh>
    <rPh sb="65" eb="67">
      <t>イチラン</t>
    </rPh>
    <rPh sb="67" eb="68">
      <t>ヒョウ</t>
    </rPh>
    <phoneticPr fontId="1"/>
  </si>
  <si>
    <t>エクセレント横濱桜並木</t>
    <rPh sb="6" eb="11">
      <t>ヨコハマサクラナミキ</t>
    </rPh>
    <phoneticPr fontId="1"/>
  </si>
  <si>
    <t>なし</t>
    <phoneticPr fontId="1"/>
  </si>
  <si>
    <t>神奈川県国民健康保険団体連合会
介護苦情相談課</t>
    <rPh sb="0" eb="4">
      <t>カナガワケン</t>
    </rPh>
    <rPh sb="4" eb="10">
      <t>コクミンケンコウホケン</t>
    </rPh>
    <rPh sb="10" eb="14">
      <t>ダンタイレンゴウ</t>
    </rPh>
    <rPh sb="14" eb="15">
      <t>カイ</t>
    </rPh>
    <rPh sb="16" eb="20">
      <t>カイゴクジョウ</t>
    </rPh>
    <rPh sb="20" eb="23">
      <t>ソウダンカ</t>
    </rPh>
    <phoneticPr fontId="1"/>
  </si>
  <si>
    <t>329</t>
    <phoneticPr fontId="1"/>
  </si>
  <si>
    <t>3447</t>
    <phoneticPr fontId="1"/>
  </si>
  <si>
    <t>土日祝</t>
    <rPh sb="0" eb="3">
      <t>ドニチシュク</t>
    </rPh>
    <phoneticPr fontId="1"/>
  </si>
  <si>
    <t>横浜市健康福祉局高齢施設課</t>
    <rPh sb="0" eb="3">
      <t>ヨコハマシ</t>
    </rPh>
    <rPh sb="3" eb="8">
      <t>ケンコウフクシキョク</t>
    </rPh>
    <rPh sb="8" eb="10">
      <t>コウレイ</t>
    </rPh>
    <rPh sb="10" eb="13">
      <t>シセツカ</t>
    </rPh>
    <phoneticPr fontId="1"/>
  </si>
  <si>
    <t>671</t>
    <phoneticPr fontId="1"/>
  </si>
  <si>
    <t>4117</t>
    <phoneticPr fontId="1"/>
  </si>
  <si>
    <t>１　入居希望者に公開</t>
  </si>
  <si>
    <t xml:space="preserve">他高齢者施設への転居
医療機関への継続入院
</t>
    <rPh sb="0" eb="1">
      <t>タ</t>
    </rPh>
    <rPh sb="1" eb="4">
      <t>コウレイシャ</t>
    </rPh>
    <rPh sb="4" eb="6">
      <t>シセツ</t>
    </rPh>
    <rPh sb="8" eb="10">
      <t>テンキョ</t>
    </rPh>
    <rPh sb="11" eb="15">
      <t>イリョウキカン</t>
    </rPh>
    <rPh sb="17" eb="21">
      <t>ケイゾクニュウイン</t>
    </rPh>
    <phoneticPr fontId="1"/>
  </si>
  <si>
    <t>浴槽用リフトの設置がない</t>
    <rPh sb="0" eb="3">
      <t>ヨクソウヨウ</t>
    </rPh>
    <rPh sb="7" eb="9">
      <t>セッチ</t>
    </rPh>
    <phoneticPr fontId="1"/>
  </si>
  <si>
    <t>エクセレント平塚</t>
    <rPh sb="6" eb="8">
      <t>ヒラツカ</t>
    </rPh>
    <phoneticPr fontId="1"/>
  </si>
  <si>
    <t>平塚市平塚3-9-5</t>
    <rPh sb="0" eb="3">
      <t>ヒラツカシ</t>
    </rPh>
    <rPh sb="3" eb="5">
      <t>ヒラツカ</t>
    </rPh>
    <phoneticPr fontId="1"/>
  </si>
  <si>
    <t>エクセレント横濱北寺尾
エクセレント平塚</t>
    <rPh sb="6" eb="8">
      <t>ヨコハマ</t>
    </rPh>
    <rPh sb="8" eb="11">
      <t>キタテラオ</t>
    </rPh>
    <rPh sb="18" eb="20">
      <t>ヒラツカ</t>
    </rPh>
    <phoneticPr fontId="1"/>
  </si>
  <si>
    <t>横浜市鶴見区北寺尾5-2-10
平塚市平塚3-9-5</t>
    <rPh sb="0" eb="3">
      <t>ヨコハマシ</t>
    </rPh>
    <rPh sb="3" eb="6">
      <t>ツルミク</t>
    </rPh>
    <rPh sb="6" eb="9">
      <t>キタテラオ</t>
    </rPh>
    <rPh sb="17" eb="20">
      <t>ヒラツカシ</t>
    </rPh>
    <rPh sb="20" eb="22">
      <t>ヒラツカ</t>
    </rPh>
    <phoneticPr fontId="1"/>
  </si>
  <si>
    <t xml:space="preserve">エクセレント横濱磯子
エクセレント横濱上白根
エクセレント横濱北寺尾アネックス
</t>
    <rPh sb="6" eb="10">
      <t>ヨコハマイソゴ</t>
    </rPh>
    <rPh sb="17" eb="19">
      <t>ヨコハマ</t>
    </rPh>
    <rPh sb="19" eb="22">
      <t>カミシラネ</t>
    </rPh>
    <rPh sb="29" eb="31">
      <t>ヨコハマ</t>
    </rPh>
    <rPh sb="31" eb="34">
      <t>キタテラオ</t>
    </rPh>
    <phoneticPr fontId="1"/>
  </si>
  <si>
    <t>横浜市磯子区岡村3-2-4
横浜市旭区上白根2-64-11
横浜市鶴見区北寺尾5-2-8</t>
    <rPh sb="0" eb="3">
      <t>ヨコハマシ</t>
    </rPh>
    <rPh sb="3" eb="6">
      <t>イソゴク</t>
    </rPh>
    <rPh sb="6" eb="8">
      <t>オカムラ</t>
    </rPh>
    <rPh sb="15" eb="18">
      <t>ヨコハマシ</t>
    </rPh>
    <rPh sb="18" eb="20">
      <t>アサヒク</t>
    </rPh>
    <rPh sb="20" eb="23">
      <t>カミシラネ</t>
    </rPh>
    <rPh sb="31" eb="34">
      <t>ヨコハマシ</t>
    </rPh>
    <rPh sb="34" eb="37">
      <t>ツルミク</t>
    </rPh>
    <rPh sb="37" eb="40">
      <t>キタテラオ</t>
    </rPh>
    <phoneticPr fontId="1"/>
  </si>
  <si>
    <t>エクセレント湘南ひらつか
エクセレント湘南シーサイド</t>
    <rPh sb="6" eb="8">
      <t>ショウナン</t>
    </rPh>
    <rPh sb="19" eb="21">
      <t>ショウナン</t>
    </rPh>
    <phoneticPr fontId="1"/>
  </si>
  <si>
    <t>平塚市入野294-7
平塚市馬入本町12-15</t>
    <rPh sb="0" eb="3">
      <t>ヒラツカシ</t>
    </rPh>
    <rPh sb="3" eb="5">
      <t>イリノ</t>
    </rPh>
    <rPh sb="12" eb="15">
      <t>ヒラツカシ</t>
    </rPh>
    <rPh sb="15" eb="17">
      <t>バニュウ</t>
    </rPh>
    <rPh sb="17" eb="19">
      <t>ホンチョウ</t>
    </rPh>
    <phoneticPr fontId="1"/>
  </si>
  <si>
    <t>実費</t>
    <rPh sb="0" eb="2">
      <t>ジッピ</t>
    </rPh>
    <phoneticPr fontId="1"/>
  </si>
  <si>
    <t>サイズ・種類による</t>
    <rPh sb="4" eb="6">
      <t>シュルイ</t>
    </rPh>
    <phoneticPr fontId="1"/>
  </si>
  <si>
    <t>1回につき2,750円</t>
    <rPh sb="1" eb="2">
      <t>カイ</t>
    </rPh>
    <rPh sb="10" eb="11">
      <t>エン</t>
    </rPh>
    <phoneticPr fontId="1"/>
  </si>
  <si>
    <t>1時間につき2,750円</t>
    <rPh sb="1" eb="3">
      <t>ジカン</t>
    </rPh>
    <rPh sb="11" eb="12">
      <t>エン</t>
    </rPh>
    <phoneticPr fontId="1"/>
  </si>
  <si>
    <t>協力医療機関以外（事前確認必要）</t>
    <rPh sb="0" eb="8">
      <t>キョウリョクイリョウキカンイガイ</t>
    </rPh>
    <rPh sb="9" eb="13">
      <t>ジゼンカクニン</t>
    </rPh>
    <rPh sb="13" eb="15">
      <t>ヒツヨウ</t>
    </rPh>
    <phoneticPr fontId="1"/>
  </si>
  <si>
    <t>1回につき500円</t>
    <rPh sb="1" eb="2">
      <t>カイ</t>
    </rPh>
    <rPh sb="8" eb="9">
      <t>エン</t>
    </rPh>
    <phoneticPr fontId="1"/>
  </si>
  <si>
    <t>希望時</t>
    <rPh sb="0" eb="3">
      <t>キボウジ</t>
    </rPh>
    <phoneticPr fontId="1"/>
  </si>
  <si>
    <t>月に1回希望時
サービスによる</t>
    <rPh sb="0" eb="1">
      <t>ツキ</t>
    </rPh>
    <rPh sb="3" eb="4">
      <t>カイ</t>
    </rPh>
    <rPh sb="4" eb="6">
      <t>キボウ</t>
    </rPh>
    <rPh sb="6" eb="7">
      <t>ジ</t>
    </rPh>
    <phoneticPr fontId="1"/>
  </si>
  <si>
    <t>協力医療機関以外（事前確認必要）</t>
    <rPh sb="0" eb="2">
      <t>キョウリョク</t>
    </rPh>
    <rPh sb="2" eb="6">
      <t>イリョウキカン</t>
    </rPh>
    <rPh sb="6" eb="8">
      <t>イガイ</t>
    </rPh>
    <rPh sb="9" eb="11">
      <t>ジゼン</t>
    </rPh>
    <rPh sb="11" eb="13">
      <t>カクニン</t>
    </rPh>
    <rPh sb="13" eb="15">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</si>
</sst>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301" zoomScaleNormal="100" zoomScaleSheetLayoutView="100" workbookViewId="0">
      <selection activeCell="J573" sqref="J573:P57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2530</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39" t="s">
        <v>6</v>
      </c>
      <c r="C17" s="97"/>
      <c r="D17" s="97"/>
      <c r="E17" s="267"/>
      <c r="F17" s="34" t="s">
        <v>13</v>
      </c>
      <c r="G17" s="31">
        <v>770</v>
      </c>
      <c r="H17" s="35" t="s">
        <v>468</v>
      </c>
      <c r="I17" s="32">
        <v>939</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2537</v>
      </c>
      <c r="K20" s="35" t="s">
        <v>468</v>
      </c>
      <c r="L20" s="63" t="s">
        <v>2538</v>
      </c>
      <c r="M20" s="35" t="s">
        <v>468</v>
      </c>
      <c r="N20" s="63" t="s">
        <v>2540</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2541</v>
      </c>
      <c r="K23" s="400"/>
      <c r="L23" s="218" t="s">
        <v>2542</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2004</v>
      </c>
      <c r="G26" s="445"/>
      <c r="H26" s="35" t="s">
        <v>465</v>
      </c>
      <c r="I26" s="445">
        <v>8</v>
      </c>
      <c r="J26" s="445"/>
      <c r="K26" s="35" t="s">
        <v>466</v>
      </c>
      <c r="L26" s="445">
        <v>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232</v>
      </c>
      <c r="H33" s="35" t="s">
        <v>468</v>
      </c>
      <c r="I33" s="32">
        <v>52</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2539</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2552</v>
      </c>
      <c r="O44" s="313"/>
      <c r="P44" s="314"/>
    </row>
    <row r="45" spans="2:20" ht="20.100000000000001" customHeight="1">
      <c r="B45" s="186"/>
      <c r="C45" s="130"/>
      <c r="D45" s="130"/>
      <c r="E45" s="130"/>
      <c r="F45" s="194" t="s">
        <v>410</v>
      </c>
      <c r="G45" s="195"/>
      <c r="H45" s="195"/>
      <c r="I45" s="196"/>
      <c r="J45" s="109" t="s">
        <v>2554</v>
      </c>
      <c r="K45" s="117"/>
      <c r="L45" s="117"/>
      <c r="M45" s="35" t="s">
        <v>464</v>
      </c>
      <c r="N45" s="117" t="s">
        <v>2553</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2541</v>
      </c>
      <c r="K47" s="400"/>
      <c r="L47" s="218" t="s">
        <v>2553</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2555</v>
      </c>
      <c r="K49" s="108"/>
      <c r="L49" s="108"/>
      <c r="M49" s="108"/>
      <c r="N49" s="108"/>
      <c r="O49" s="109"/>
      <c r="P49" s="110"/>
    </row>
    <row r="50" spans="1:20" ht="20.100000000000001" customHeight="1">
      <c r="B50" s="151" t="s">
        <v>28</v>
      </c>
      <c r="C50" s="100"/>
      <c r="D50" s="100"/>
      <c r="E50" s="100"/>
      <c r="F50" s="100"/>
      <c r="G50" s="100"/>
      <c r="H50" s="100"/>
      <c r="I50" s="100"/>
      <c r="J50" s="444">
        <v>2017</v>
      </c>
      <c r="K50" s="445"/>
      <c r="L50" s="35" t="s">
        <v>465</v>
      </c>
      <c r="M50" s="61">
        <v>2</v>
      </c>
      <c r="N50" s="35" t="s">
        <v>466</v>
      </c>
      <c r="O50" s="61">
        <v>28</v>
      </c>
      <c r="P50" s="37" t="s">
        <v>467</v>
      </c>
      <c r="S50" s="15" t="str">
        <f>IF(OR(J50="",M50="",O50=""),"未記入","")</f>
        <v/>
      </c>
    </row>
    <row r="51" spans="1:20" ht="20.100000000000001" customHeight="1" thickBot="1">
      <c r="B51" s="152" t="s">
        <v>29</v>
      </c>
      <c r="C51" s="448"/>
      <c r="D51" s="448"/>
      <c r="E51" s="448"/>
      <c r="F51" s="448"/>
      <c r="G51" s="448"/>
      <c r="H51" s="448"/>
      <c r="I51" s="448"/>
      <c r="J51" s="446">
        <v>2017</v>
      </c>
      <c r="K51" s="447"/>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2556</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2530</v>
      </c>
      <c r="K55" s="132"/>
      <c r="L55" s="132"/>
      <c r="M55" s="132"/>
      <c r="N55" s="132"/>
      <c r="O55" s="132"/>
      <c r="P55" s="133"/>
    </row>
    <row r="56" spans="1:20" ht="20.100000000000001" customHeight="1">
      <c r="B56" s="87"/>
      <c r="C56" s="88"/>
      <c r="D56" s="89"/>
      <c r="E56" s="130" t="s">
        <v>33</v>
      </c>
      <c r="F56" s="130"/>
      <c r="G56" s="130"/>
      <c r="H56" s="130"/>
      <c r="I56" s="130"/>
      <c r="J56" s="109" t="s">
        <v>2557</v>
      </c>
      <c r="K56" s="117"/>
      <c r="L56" s="117"/>
      <c r="M56" s="117"/>
      <c r="N56" s="117"/>
      <c r="O56" s="117"/>
      <c r="P56" s="118"/>
    </row>
    <row r="57" spans="1:20" ht="20.100000000000001" customHeight="1">
      <c r="B57" s="87"/>
      <c r="C57" s="88"/>
      <c r="D57" s="89"/>
      <c r="E57" s="130" t="s">
        <v>34</v>
      </c>
      <c r="F57" s="130"/>
      <c r="G57" s="130"/>
      <c r="H57" s="130"/>
      <c r="I57" s="130"/>
      <c r="J57" s="444">
        <v>2017</v>
      </c>
      <c r="K57" s="445"/>
      <c r="L57" s="35" t="s">
        <v>465</v>
      </c>
      <c r="M57" s="61">
        <v>3</v>
      </c>
      <c r="N57" s="35" t="s">
        <v>466</v>
      </c>
      <c r="O57" s="61">
        <v>1</v>
      </c>
      <c r="P57" s="37" t="s">
        <v>467</v>
      </c>
    </row>
    <row r="58" spans="1:20" ht="20.100000000000001" customHeight="1" thickBot="1">
      <c r="B58" s="114"/>
      <c r="C58" s="115"/>
      <c r="D58" s="116"/>
      <c r="E58" s="257" t="s">
        <v>35</v>
      </c>
      <c r="F58" s="257"/>
      <c r="G58" s="257"/>
      <c r="H58" s="257"/>
      <c r="I58" s="257"/>
      <c r="J58" s="446">
        <v>2023</v>
      </c>
      <c r="K58" s="447"/>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192352</v>
      </c>
      <c r="H61" s="94"/>
      <c r="I61" s="94"/>
      <c r="J61" s="94"/>
      <c r="K61" s="443"/>
      <c r="L61" s="367" t="s">
        <v>496</v>
      </c>
      <c r="M61" s="306"/>
      <c r="N61" s="306"/>
      <c r="O61" s="306"/>
      <c r="P61" s="410"/>
    </row>
    <row r="62" spans="1:20" ht="20.100000000000001" customHeight="1">
      <c r="B62" s="186"/>
      <c r="C62" s="130"/>
      <c r="D62" s="96" t="s">
        <v>39</v>
      </c>
      <c r="E62" s="97"/>
      <c r="F62" s="267"/>
      <c r="G62" s="108" t="s">
        <v>2558</v>
      </c>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2384</v>
      </c>
      <c r="L64" s="117"/>
      <c r="M64" s="117"/>
      <c r="N64" s="117"/>
      <c r="O64" s="117"/>
      <c r="P64" s="118"/>
    </row>
    <row r="65" spans="2:16" ht="20.100000000000001" customHeight="1">
      <c r="B65" s="186"/>
      <c r="C65" s="130"/>
      <c r="D65" s="436"/>
      <c r="E65" s="365"/>
      <c r="F65" s="366"/>
      <c r="G65" s="119"/>
      <c r="H65" s="102" t="s">
        <v>419</v>
      </c>
      <c r="I65" s="102"/>
      <c r="J65" s="103"/>
      <c r="K65" s="109" t="s">
        <v>2559</v>
      </c>
      <c r="L65" s="117"/>
      <c r="M65" s="117"/>
      <c r="N65" s="117"/>
      <c r="O65" s="117"/>
      <c r="P65" s="118"/>
    </row>
    <row r="66" spans="2:16" ht="20.100000000000001" customHeight="1">
      <c r="B66" s="186"/>
      <c r="C66" s="130"/>
      <c r="D66" s="436"/>
      <c r="E66" s="365"/>
      <c r="F66" s="366"/>
      <c r="G66" s="119"/>
      <c r="H66" s="96" t="s">
        <v>420</v>
      </c>
      <c r="I66" s="97"/>
      <c r="J66" s="267"/>
      <c r="K66" s="109" t="s">
        <v>2560</v>
      </c>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2016</v>
      </c>
      <c r="L68" s="39" t="s">
        <v>465</v>
      </c>
      <c r="M68" s="61">
        <v>6</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2046</v>
      </c>
      <c r="L70" s="39" t="s">
        <v>465</v>
      </c>
      <c r="M70" s="61">
        <v>5</v>
      </c>
      <c r="N70" s="39" t="s">
        <v>466</v>
      </c>
      <c r="O70" s="61">
        <v>31</v>
      </c>
      <c r="P70" s="40" t="s">
        <v>467</v>
      </c>
    </row>
    <row r="71" spans="2:16" ht="20.100000000000001" customHeight="1">
      <c r="B71" s="186"/>
      <c r="C71" s="130"/>
      <c r="D71" s="322"/>
      <c r="E71" s="323"/>
      <c r="F71" s="302"/>
      <c r="G71" s="99"/>
      <c r="H71" s="102" t="s">
        <v>421</v>
      </c>
      <c r="I71" s="102"/>
      <c r="J71" s="103"/>
      <c r="K71" s="109" t="s">
        <v>2560</v>
      </c>
      <c r="L71" s="117"/>
      <c r="M71" s="117"/>
      <c r="N71" s="117"/>
      <c r="O71" s="117"/>
      <c r="P71" s="118"/>
    </row>
    <row r="72" spans="2:16" ht="20.100000000000001" customHeight="1">
      <c r="B72" s="205" t="s">
        <v>2355</v>
      </c>
      <c r="C72" s="206"/>
      <c r="D72" s="96" t="s">
        <v>40</v>
      </c>
      <c r="E72" s="97"/>
      <c r="F72" s="267"/>
      <c r="G72" s="312" t="s">
        <v>41</v>
      </c>
      <c r="H72" s="313"/>
      <c r="I72" s="313"/>
      <c r="J72" s="386"/>
      <c r="K72" s="109">
        <v>2546.63</v>
      </c>
      <c r="L72" s="117"/>
      <c r="M72" s="117"/>
      <c r="N72" s="102" t="s">
        <v>471</v>
      </c>
      <c r="O72" s="102"/>
      <c r="P72" s="263"/>
    </row>
    <row r="73" spans="2:16" ht="20.100000000000001" customHeight="1">
      <c r="B73" s="207"/>
      <c r="C73" s="208"/>
      <c r="D73" s="322"/>
      <c r="E73" s="323"/>
      <c r="F73" s="302"/>
      <c r="G73" s="100" t="s">
        <v>42</v>
      </c>
      <c r="H73" s="100"/>
      <c r="I73" s="100"/>
      <c r="J73" s="100"/>
      <c r="K73" s="109">
        <v>2546.63</v>
      </c>
      <c r="L73" s="117"/>
      <c r="M73" s="117"/>
      <c r="N73" s="102" t="s">
        <v>471</v>
      </c>
      <c r="O73" s="102"/>
      <c r="P73" s="263"/>
    </row>
    <row r="74" spans="2:16" ht="20.100000000000001" customHeight="1">
      <c r="B74" s="207"/>
      <c r="C74" s="208"/>
      <c r="D74" s="130" t="s">
        <v>43</v>
      </c>
      <c r="E74" s="130"/>
      <c r="F74" s="130"/>
      <c r="G74" s="108" t="s">
        <v>2561</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2562</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c r="L82" s="117"/>
      <c r="M82" s="117"/>
      <c r="N82" s="117"/>
      <c r="O82" s="117"/>
      <c r="P82" s="118"/>
    </row>
    <row r="83" spans="2:19" ht="20.100000000000001" customHeight="1">
      <c r="B83" s="207"/>
      <c r="C83" s="208"/>
      <c r="D83" s="130"/>
      <c r="E83" s="130"/>
      <c r="F83" s="130"/>
      <c r="G83" s="119"/>
      <c r="H83" s="102" t="s">
        <v>419</v>
      </c>
      <c r="I83" s="102"/>
      <c r="J83" s="103"/>
      <c r="K83" s="109"/>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c r="L86" s="39" t="s">
        <v>465</v>
      </c>
      <c r="M86" s="61"/>
      <c r="N86" s="39" t="s">
        <v>466</v>
      </c>
      <c r="O86" s="61"/>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c r="L88" s="39" t="s">
        <v>465</v>
      </c>
      <c r="M88" s="61"/>
      <c r="N88" s="39" t="s">
        <v>466</v>
      </c>
      <c r="O88" s="61"/>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v>
      </c>
      <c r="K95" s="50" t="s">
        <v>471</v>
      </c>
      <c r="L95" s="109">
        <v>68</v>
      </c>
      <c r="M95" s="400"/>
      <c r="N95" s="429" t="s">
        <v>2396</v>
      </c>
      <c r="O95" s="430"/>
      <c r="P95" s="431"/>
      <c r="S95" s="15" t="str">
        <f>IF(OR(F95="",H95="",J95="",L95="",N95=""),IF(OR(F95&lt;&gt;"",H95&lt;&gt;"",J95&lt;&gt;"",L95&lt;&gt;"",N95&lt;&gt;""),"未記入",""),"")</f>
        <v/>
      </c>
    </row>
    <row r="96" spans="2:19" ht="20.100000000000001" customHeight="1">
      <c r="B96" s="186"/>
      <c r="C96" s="130"/>
      <c r="D96" s="130" t="s">
        <v>48</v>
      </c>
      <c r="E96" s="130"/>
      <c r="F96" s="108" t="s">
        <v>2358</v>
      </c>
      <c r="G96" s="108"/>
      <c r="H96" s="108" t="s">
        <v>2359</v>
      </c>
      <c r="I96" s="108"/>
      <c r="J96" s="23">
        <v>20</v>
      </c>
      <c r="K96" s="50" t="s">
        <v>471</v>
      </c>
      <c r="L96" s="109">
        <v>2</v>
      </c>
      <c r="M96" s="400"/>
      <c r="N96" s="429" t="s">
        <v>2396</v>
      </c>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3</v>
      </c>
      <c r="H105" s="103" t="s">
        <v>473</v>
      </c>
      <c r="I105" s="399" t="s">
        <v>66</v>
      </c>
      <c r="J105" s="399"/>
      <c r="K105" s="399"/>
      <c r="L105" s="399"/>
      <c r="M105" s="399"/>
      <c r="N105" s="109">
        <v>3</v>
      </c>
      <c r="O105" s="117"/>
      <c r="P105" s="37" t="s">
        <v>473</v>
      </c>
    </row>
    <row r="106" spans="2:19" ht="20.100000000000001" customHeight="1">
      <c r="B106" s="432"/>
      <c r="C106" s="433"/>
      <c r="D106" s="153"/>
      <c r="E106" s="143"/>
      <c r="F106" s="144"/>
      <c r="G106" s="109"/>
      <c r="H106" s="103"/>
      <c r="I106" s="428" t="s">
        <v>67</v>
      </c>
      <c r="J106" s="428"/>
      <c r="K106" s="428"/>
      <c r="L106" s="428"/>
      <c r="M106" s="428"/>
      <c r="N106" s="109">
        <v>3</v>
      </c>
      <c r="O106" s="117"/>
      <c r="P106" s="37" t="s">
        <v>473</v>
      </c>
    </row>
    <row r="107" spans="2:19" ht="20.100000000000001" customHeight="1">
      <c r="B107" s="432"/>
      <c r="C107" s="433"/>
      <c r="D107" s="96" t="s">
        <v>64</v>
      </c>
      <c r="E107" s="97"/>
      <c r="F107" s="267"/>
      <c r="G107" s="160">
        <v>3</v>
      </c>
      <c r="H107" s="267" t="s">
        <v>473</v>
      </c>
      <c r="I107" s="130" t="s">
        <v>68</v>
      </c>
      <c r="J107" s="130"/>
      <c r="K107" s="130"/>
      <c r="L107" s="130"/>
      <c r="M107" s="130"/>
      <c r="N107" s="109">
        <v>5</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0</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c r="L112" s="122"/>
      <c r="M112" s="427"/>
      <c r="N112" s="109"/>
      <c r="O112" s="117"/>
      <c r="P112" s="37" t="s">
        <v>473</v>
      </c>
    </row>
    <row r="113" spans="2:16" ht="20.100000000000001" customHeight="1">
      <c r="B113" s="432"/>
      <c r="C113" s="433"/>
      <c r="D113" s="101" t="s">
        <v>78</v>
      </c>
      <c r="E113" s="102"/>
      <c r="F113" s="103"/>
      <c r="G113" s="108" t="s">
        <v>2560</v>
      </c>
      <c r="H113" s="108"/>
      <c r="I113" s="108"/>
      <c r="J113" s="108"/>
      <c r="K113" s="108"/>
      <c r="L113" s="108"/>
      <c r="M113" s="108"/>
      <c r="N113" s="108"/>
      <c r="O113" s="109"/>
      <c r="P113" s="110"/>
    </row>
    <row r="114" spans="2:16" ht="20.100000000000001" customHeight="1">
      <c r="B114" s="432"/>
      <c r="C114" s="433"/>
      <c r="D114" s="134" t="s">
        <v>79</v>
      </c>
      <c r="E114" s="112"/>
      <c r="F114" s="113"/>
      <c r="G114" s="160" t="s">
        <v>2560</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2565</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2560</v>
      </c>
      <c r="H117" s="108"/>
      <c r="I117" s="108"/>
      <c r="J117" s="108"/>
      <c r="K117" s="108"/>
      <c r="L117" s="108"/>
      <c r="M117" s="108"/>
      <c r="N117" s="108"/>
      <c r="O117" s="109"/>
      <c r="P117" s="110"/>
    </row>
    <row r="118" spans="2:16" ht="20.100000000000001" customHeight="1">
      <c r="B118" s="87"/>
      <c r="C118" s="89"/>
      <c r="D118" s="153" t="s">
        <v>73</v>
      </c>
      <c r="E118" s="143"/>
      <c r="F118" s="144"/>
      <c r="G118" s="108" t="s">
        <v>2560</v>
      </c>
      <c r="H118" s="108"/>
      <c r="I118" s="108"/>
      <c r="J118" s="108"/>
      <c r="K118" s="108"/>
      <c r="L118" s="108"/>
      <c r="M118" s="108"/>
      <c r="N118" s="108"/>
      <c r="O118" s="109"/>
      <c r="P118" s="110"/>
    </row>
    <row r="119" spans="2:16" ht="20.100000000000001" customHeight="1">
      <c r="B119" s="87"/>
      <c r="C119" s="89"/>
      <c r="D119" s="137" t="s">
        <v>74</v>
      </c>
      <c r="E119" s="340"/>
      <c r="F119" s="138"/>
      <c r="G119" s="108" t="s">
        <v>2560</v>
      </c>
      <c r="H119" s="108"/>
      <c r="I119" s="108"/>
      <c r="J119" s="108"/>
      <c r="K119" s="108"/>
      <c r="L119" s="108"/>
      <c r="M119" s="108"/>
      <c r="N119" s="108"/>
      <c r="O119" s="109"/>
      <c r="P119" s="110"/>
    </row>
    <row r="120" spans="2:16" ht="20.100000000000001" customHeight="1">
      <c r="B120" s="87"/>
      <c r="C120" s="89"/>
      <c r="D120" s="101" t="s">
        <v>75</v>
      </c>
      <c r="E120" s="102"/>
      <c r="F120" s="103"/>
      <c r="G120" s="108" t="s">
        <v>2560</v>
      </c>
      <c r="H120" s="108"/>
      <c r="I120" s="108"/>
      <c r="J120" s="108"/>
      <c r="K120" s="108"/>
      <c r="L120" s="108"/>
      <c r="M120" s="108"/>
      <c r="N120" s="108"/>
      <c r="O120" s="109"/>
      <c r="P120" s="110"/>
    </row>
    <row r="121" spans="2:16" ht="20.100000000000001" customHeight="1">
      <c r="B121" s="87"/>
      <c r="C121" s="89"/>
      <c r="D121" s="101" t="s">
        <v>76</v>
      </c>
      <c r="E121" s="102"/>
      <c r="F121" s="103"/>
      <c r="G121" s="108" t="s">
        <v>2560</v>
      </c>
      <c r="H121" s="108"/>
      <c r="I121" s="108"/>
      <c r="J121" s="108"/>
      <c r="K121" s="108"/>
      <c r="L121" s="108"/>
      <c r="M121" s="108"/>
      <c r="N121" s="108"/>
      <c r="O121" s="109"/>
      <c r="P121" s="110"/>
    </row>
    <row r="122" spans="2:16" ht="20.100000000000001" customHeight="1">
      <c r="B122" s="90"/>
      <c r="C122" s="92"/>
      <c r="D122" s="101" t="s">
        <v>77</v>
      </c>
      <c r="E122" s="102"/>
      <c r="F122" s="103"/>
      <c r="G122" s="108" t="s">
        <v>2560</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2566</v>
      </c>
      <c r="H123" s="108"/>
      <c r="I123" s="108"/>
      <c r="J123" s="108"/>
      <c r="K123" s="108"/>
      <c r="L123" s="108"/>
      <c r="M123" s="108"/>
      <c r="N123" s="108"/>
      <c r="O123" s="109"/>
      <c r="P123" s="110"/>
    </row>
    <row r="124" spans="2:16" ht="20.100000000000001" customHeight="1">
      <c r="B124" s="87"/>
      <c r="C124" s="89"/>
      <c r="D124" s="153" t="s">
        <v>430</v>
      </c>
      <c r="E124" s="143"/>
      <c r="F124" s="144"/>
      <c r="G124" s="108" t="s">
        <v>2567</v>
      </c>
      <c r="H124" s="108"/>
      <c r="I124" s="108"/>
      <c r="J124" s="108"/>
      <c r="K124" s="108"/>
      <c r="L124" s="108"/>
      <c r="M124" s="108"/>
      <c r="N124" s="108"/>
      <c r="O124" s="109"/>
      <c r="P124" s="110"/>
    </row>
    <row r="125" spans="2:16" ht="20.100000000000001" customHeight="1">
      <c r="B125" s="87"/>
      <c r="C125" s="89"/>
      <c r="D125" s="137" t="s">
        <v>431</v>
      </c>
      <c r="E125" s="340"/>
      <c r="F125" s="138"/>
      <c r="G125" s="108" t="s">
        <v>2568</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2569</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2570</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2571</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2571</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2571</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2571</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2571</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2559</v>
      </c>
      <c r="L144" s="405"/>
      <c r="M144" s="405"/>
      <c r="N144" s="405"/>
      <c r="O144" s="93"/>
      <c r="P144" s="406"/>
    </row>
    <row r="145" spans="1:20" ht="20.100000000000001" customHeight="1">
      <c r="B145" s="214"/>
      <c r="C145" s="215"/>
      <c r="D145" s="215"/>
      <c r="E145" s="216"/>
      <c r="F145" s="137" t="s">
        <v>2452</v>
      </c>
      <c r="G145" s="340"/>
      <c r="H145" s="340"/>
      <c r="I145" s="340"/>
      <c r="J145" s="138"/>
      <c r="K145" s="108" t="s">
        <v>2559</v>
      </c>
      <c r="L145" s="108"/>
      <c r="M145" s="108"/>
      <c r="N145" s="108"/>
      <c r="O145" s="109"/>
      <c r="P145" s="110"/>
    </row>
    <row r="146" spans="1:20" ht="20.100000000000001" customHeight="1">
      <c r="B146" s="214"/>
      <c r="C146" s="215"/>
      <c r="D146" s="215"/>
      <c r="E146" s="216"/>
      <c r="F146" s="137" t="s">
        <v>2455</v>
      </c>
      <c r="G146" s="340"/>
      <c r="H146" s="340"/>
      <c r="I146" s="340"/>
      <c r="J146" s="138"/>
      <c r="K146" s="108" t="s">
        <v>2559</v>
      </c>
      <c r="L146" s="108"/>
      <c r="M146" s="108"/>
      <c r="N146" s="108"/>
      <c r="O146" s="109"/>
      <c r="P146" s="110"/>
    </row>
    <row r="147" spans="1:20" ht="20.100000000000001" customHeight="1">
      <c r="B147" s="214"/>
      <c r="C147" s="215"/>
      <c r="D147" s="215"/>
      <c r="E147" s="216"/>
      <c r="F147" s="137" t="s">
        <v>2454</v>
      </c>
      <c r="G147" s="340"/>
      <c r="H147" s="340"/>
      <c r="I147" s="340"/>
      <c r="J147" s="138"/>
      <c r="K147" s="108" t="s">
        <v>2559</v>
      </c>
      <c r="L147" s="108"/>
      <c r="M147" s="108"/>
      <c r="N147" s="108"/>
      <c r="O147" s="109"/>
      <c r="P147" s="110"/>
    </row>
    <row r="148" spans="1:20" ht="20.100000000000001" customHeight="1">
      <c r="B148" s="214"/>
      <c r="C148" s="215"/>
      <c r="D148" s="215"/>
      <c r="E148" s="216"/>
      <c r="F148" s="101" t="s">
        <v>2457</v>
      </c>
      <c r="G148" s="102"/>
      <c r="H148" s="102"/>
      <c r="I148" s="102"/>
      <c r="J148" s="103"/>
      <c r="K148" s="108" t="s">
        <v>2560</v>
      </c>
      <c r="L148" s="108"/>
      <c r="M148" s="108"/>
      <c r="N148" s="108"/>
      <c r="O148" s="109"/>
      <c r="P148" s="110"/>
    </row>
    <row r="149" spans="1:20" ht="20.100000000000001" customHeight="1">
      <c r="B149" s="214"/>
      <c r="C149" s="215"/>
      <c r="D149" s="215"/>
      <c r="E149" s="216"/>
      <c r="F149" s="101" t="s">
        <v>2456</v>
      </c>
      <c r="G149" s="102"/>
      <c r="H149" s="102"/>
      <c r="I149" s="102"/>
      <c r="J149" s="103"/>
      <c r="K149" s="108" t="s">
        <v>2560</v>
      </c>
      <c r="L149" s="108"/>
      <c r="M149" s="108"/>
      <c r="N149" s="108"/>
      <c r="O149" s="109"/>
      <c r="P149" s="110"/>
    </row>
    <row r="150" spans="1:20" ht="20.100000000000001" customHeight="1">
      <c r="B150" s="214"/>
      <c r="C150" s="215"/>
      <c r="D150" s="215"/>
      <c r="E150" s="216"/>
      <c r="F150" s="101" t="s">
        <v>2458</v>
      </c>
      <c r="G150" s="102"/>
      <c r="H150" s="102"/>
      <c r="I150" s="102"/>
      <c r="J150" s="103"/>
      <c r="K150" s="108" t="s">
        <v>2559</v>
      </c>
      <c r="L150" s="108"/>
      <c r="M150" s="108"/>
      <c r="N150" s="108"/>
      <c r="O150" s="109"/>
      <c r="P150" s="110"/>
    </row>
    <row r="151" spans="1:20" ht="20.100000000000001" customHeight="1">
      <c r="B151" s="214"/>
      <c r="C151" s="215"/>
      <c r="D151" s="215"/>
      <c r="E151" s="216"/>
      <c r="F151" s="101" t="s">
        <v>2459</v>
      </c>
      <c r="G151" s="102"/>
      <c r="H151" s="102"/>
      <c r="I151" s="102"/>
      <c r="J151" s="103"/>
      <c r="K151" s="108" t="s">
        <v>2559</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2559</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2560</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2560</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2560</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2559</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2560</v>
      </c>
      <c r="L157" s="117"/>
      <c r="M157" s="117"/>
      <c r="N157" s="117"/>
      <c r="O157" s="117"/>
      <c r="P157" s="118"/>
    </row>
    <row r="158" spans="1:20" ht="20.100000000000001" customHeight="1">
      <c r="B158" s="214"/>
      <c r="C158" s="215"/>
      <c r="D158" s="215"/>
      <c r="E158" s="216"/>
      <c r="F158" s="101" t="s">
        <v>2518</v>
      </c>
      <c r="G158" s="102"/>
      <c r="H158" s="102"/>
      <c r="I158" s="102"/>
      <c r="J158" s="103"/>
      <c r="K158" s="109" t="s">
        <v>2559</v>
      </c>
      <c r="L158" s="117"/>
      <c r="M158" s="117"/>
      <c r="N158" s="117"/>
      <c r="O158" s="117"/>
      <c r="P158" s="118"/>
    </row>
    <row r="159" spans="1:20" ht="20.100000000000001" customHeight="1">
      <c r="B159" s="214"/>
      <c r="C159" s="215"/>
      <c r="D159" s="215"/>
      <c r="E159" s="216"/>
      <c r="F159" s="101" t="s">
        <v>2461</v>
      </c>
      <c r="G159" s="102"/>
      <c r="H159" s="102"/>
      <c r="I159" s="102"/>
      <c r="J159" s="103"/>
      <c r="K159" s="109" t="s">
        <v>2560</v>
      </c>
      <c r="L159" s="117"/>
      <c r="M159" s="117"/>
      <c r="N159" s="117"/>
      <c r="O159" s="117"/>
      <c r="P159" s="118"/>
    </row>
    <row r="160" spans="1:20" ht="20.100000000000001" customHeight="1">
      <c r="B160" s="214"/>
      <c r="C160" s="215"/>
      <c r="D160" s="215"/>
      <c r="E160" s="216"/>
      <c r="F160" s="101" t="s">
        <v>403</v>
      </c>
      <c r="G160" s="102"/>
      <c r="H160" s="102"/>
      <c r="I160" s="102"/>
      <c r="J160" s="103"/>
      <c r="K160" s="108" t="s">
        <v>2560</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2560</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2560</v>
      </c>
      <c r="L162" s="108"/>
      <c r="M162" s="108"/>
      <c r="N162" s="108"/>
      <c r="O162" s="109"/>
      <c r="P162" s="110"/>
    </row>
    <row r="163" spans="1:20" ht="20.100000000000001" customHeight="1">
      <c r="B163" s="214"/>
      <c r="C163" s="215"/>
      <c r="D163" s="215"/>
      <c r="E163" s="216"/>
      <c r="F163" s="101" t="s">
        <v>2462</v>
      </c>
      <c r="G163" s="102"/>
      <c r="H163" s="102"/>
      <c r="I163" s="102"/>
      <c r="J163" s="103"/>
      <c r="K163" s="108" t="s">
        <v>2560</v>
      </c>
      <c r="L163" s="108"/>
      <c r="M163" s="108"/>
      <c r="N163" s="108"/>
      <c r="O163" s="109"/>
      <c r="P163" s="110"/>
    </row>
    <row r="164" spans="1:20" ht="20.100000000000001" customHeight="1">
      <c r="B164" s="214"/>
      <c r="C164" s="215"/>
      <c r="D164" s="215"/>
      <c r="E164" s="216"/>
      <c r="F164" s="134" t="s">
        <v>2509</v>
      </c>
      <c r="G164" s="112"/>
      <c r="H164" s="112"/>
      <c r="I164" s="112"/>
      <c r="J164" s="113"/>
      <c r="K164" s="108" t="s">
        <v>2559</v>
      </c>
      <c r="L164" s="108"/>
      <c r="M164" s="108"/>
      <c r="N164" s="108"/>
      <c r="O164" s="109"/>
      <c r="P164" s="110"/>
    </row>
    <row r="165" spans="1:20" ht="20.100000000000001" customHeight="1">
      <c r="B165" s="214"/>
      <c r="C165" s="215"/>
      <c r="D165" s="215"/>
      <c r="E165" s="216"/>
      <c r="F165" s="153" t="s">
        <v>2510</v>
      </c>
      <c r="G165" s="143"/>
      <c r="H165" s="143"/>
      <c r="I165" s="143"/>
      <c r="J165" s="144"/>
      <c r="K165" s="108" t="s">
        <v>2559</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2559</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2559</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2559</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2559</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2560</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2559</v>
      </c>
      <c r="L171" s="108"/>
      <c r="M171" s="108"/>
      <c r="N171" s="108"/>
      <c r="O171" s="109"/>
      <c r="P171" s="110"/>
    </row>
    <row r="172" spans="1:20" ht="20.100000000000001" customHeight="1">
      <c r="B172" s="214"/>
      <c r="C172" s="215"/>
      <c r="D172" s="215"/>
      <c r="E172" s="216"/>
      <c r="F172" s="135"/>
      <c r="G172" s="88"/>
      <c r="H172" s="89"/>
      <c r="I172" s="194" t="s">
        <v>95</v>
      </c>
      <c r="J172" s="196"/>
      <c r="K172" s="108" t="s">
        <v>2559</v>
      </c>
      <c r="L172" s="108"/>
      <c r="M172" s="108"/>
      <c r="N172" s="108"/>
      <c r="O172" s="109"/>
      <c r="P172" s="110"/>
    </row>
    <row r="173" spans="1:20" ht="20.100000000000001" customHeight="1">
      <c r="B173" s="214"/>
      <c r="C173" s="215"/>
      <c r="D173" s="215"/>
      <c r="E173" s="216"/>
      <c r="F173" s="136"/>
      <c r="G173" s="91"/>
      <c r="H173" s="92"/>
      <c r="I173" s="266" t="s">
        <v>96</v>
      </c>
      <c r="J173" s="234"/>
      <c r="K173" s="108" t="s">
        <v>2559</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2559</v>
      </c>
      <c r="L174" s="108"/>
      <c r="M174" s="108"/>
      <c r="N174" s="108"/>
      <c r="O174" s="109"/>
      <c r="P174" s="110"/>
    </row>
    <row r="175" spans="1:20" ht="20.100000000000001" customHeight="1">
      <c r="B175" s="214"/>
      <c r="C175" s="215"/>
      <c r="D175" s="215"/>
      <c r="E175" s="216"/>
      <c r="F175" s="197"/>
      <c r="G175" s="198"/>
      <c r="H175" s="199"/>
      <c r="I175" s="194" t="s">
        <v>95</v>
      </c>
      <c r="J175" s="196"/>
      <c r="K175" s="108" t="s">
        <v>2560</v>
      </c>
      <c r="L175" s="108"/>
      <c r="M175" s="108"/>
      <c r="N175" s="108"/>
      <c r="O175" s="109"/>
      <c r="P175" s="110"/>
    </row>
    <row r="176" spans="1:20" ht="20.100000000000001" customHeight="1">
      <c r="B176" s="214"/>
      <c r="C176" s="215"/>
      <c r="D176" s="215"/>
      <c r="E176" s="216"/>
      <c r="F176" s="197"/>
      <c r="G176" s="198"/>
      <c r="H176" s="199"/>
      <c r="I176" s="266" t="s">
        <v>96</v>
      </c>
      <c r="J176" s="234"/>
      <c r="K176" s="108" t="s">
        <v>2559</v>
      </c>
      <c r="L176" s="108"/>
      <c r="M176" s="108"/>
      <c r="N176" s="108"/>
      <c r="O176" s="109"/>
      <c r="P176" s="110"/>
    </row>
    <row r="177" spans="1:20" ht="20.100000000000001" customHeight="1">
      <c r="B177" s="214"/>
      <c r="C177" s="215"/>
      <c r="D177" s="215"/>
      <c r="E177" s="216"/>
      <c r="F177" s="197"/>
      <c r="G177" s="198"/>
      <c r="H177" s="199"/>
      <c r="I177" s="194" t="s">
        <v>412</v>
      </c>
      <c r="J177" s="196"/>
      <c r="K177" s="108" t="s">
        <v>2559</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2559</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2559</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2559</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2559</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2559</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2559</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2559</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2559</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2559</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2559</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2559</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2559</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2559</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2559</v>
      </c>
      <c r="L191" s="108"/>
      <c r="M191" s="108"/>
      <c r="N191" s="108"/>
      <c r="O191" s="109"/>
      <c r="P191" s="110"/>
      <c r="T191" s="69"/>
    </row>
    <row r="192" spans="1:20" ht="20.100000000000001" customHeight="1">
      <c r="B192" s="111" t="s">
        <v>97</v>
      </c>
      <c r="C192" s="112"/>
      <c r="D192" s="112"/>
      <c r="E192" s="112"/>
      <c r="F192" s="113"/>
      <c r="G192" s="110" t="s">
        <v>2560</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v>2.5</v>
      </c>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2573</v>
      </c>
      <c r="G197" s="306" t="s">
        <v>455</v>
      </c>
      <c r="H197" s="306"/>
      <c r="I197" s="306"/>
      <c r="J197" s="306"/>
      <c r="K197" s="306"/>
      <c r="L197" s="306"/>
      <c r="M197" s="306"/>
      <c r="N197" s="306"/>
      <c r="O197" s="306"/>
      <c r="P197" s="410"/>
    </row>
    <row r="198" spans="1:20" ht="20.100000000000001" customHeight="1">
      <c r="B198" s="186"/>
      <c r="C198" s="130"/>
      <c r="D198" s="130"/>
      <c r="E198" s="130"/>
      <c r="F198" s="14" t="s">
        <v>2573</v>
      </c>
      <c r="G198" s="102" t="s">
        <v>456</v>
      </c>
      <c r="H198" s="102"/>
      <c r="I198" s="102"/>
      <c r="J198" s="102"/>
      <c r="K198" s="102"/>
      <c r="L198" s="102"/>
      <c r="M198" s="102"/>
      <c r="N198" s="102"/>
      <c r="O198" s="102"/>
      <c r="P198" s="263"/>
    </row>
    <row r="199" spans="1:20" ht="20.100000000000001" customHeight="1">
      <c r="B199" s="186"/>
      <c r="C199" s="130"/>
      <c r="D199" s="130"/>
      <c r="E199" s="130"/>
      <c r="F199" s="14" t="s">
        <v>2573</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2574</v>
      </c>
      <c r="J201" s="105"/>
      <c r="K201" s="105"/>
      <c r="L201" s="105"/>
      <c r="M201" s="105"/>
      <c r="N201" s="105"/>
      <c r="O201" s="106"/>
      <c r="P201" s="107"/>
    </row>
    <row r="202" spans="1:20" ht="39.950000000000003" customHeight="1">
      <c r="B202" s="82"/>
      <c r="C202" s="78"/>
      <c r="D202" s="486"/>
      <c r="E202" s="414"/>
      <c r="F202" s="130" t="s">
        <v>103</v>
      </c>
      <c r="G202" s="130"/>
      <c r="H202" s="130"/>
      <c r="I202" s="131" t="s">
        <v>2575</v>
      </c>
      <c r="J202" s="105"/>
      <c r="K202" s="105"/>
      <c r="L202" s="105"/>
      <c r="M202" s="105"/>
      <c r="N202" s="105"/>
      <c r="O202" s="106"/>
      <c r="P202" s="107"/>
    </row>
    <row r="203" spans="1:20" ht="79.5" customHeight="1">
      <c r="B203" s="82"/>
      <c r="C203" s="78"/>
      <c r="D203" s="486"/>
      <c r="E203" s="414"/>
      <c r="F203" s="130" t="s">
        <v>104</v>
      </c>
      <c r="G203" s="130"/>
      <c r="H203" s="130"/>
      <c r="I203" s="131" t="s">
        <v>2576</v>
      </c>
      <c r="J203" s="105"/>
      <c r="K203" s="105"/>
      <c r="L203" s="105"/>
      <c r="M203" s="105"/>
      <c r="N203" s="105"/>
      <c r="O203" s="106"/>
      <c r="P203" s="107"/>
    </row>
    <row r="204" spans="1:20" ht="79.5" customHeight="1">
      <c r="B204" s="82"/>
      <c r="C204" s="78"/>
      <c r="D204" s="486"/>
      <c r="E204" s="414"/>
      <c r="F204" s="130" t="s">
        <v>413</v>
      </c>
      <c r="G204" s="130"/>
      <c r="H204" s="130"/>
      <c r="I204" s="131" t="s">
        <v>2576</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2560</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2560</v>
      </c>
      <c r="N206" s="117"/>
      <c r="O206" s="117"/>
      <c r="P206" s="118"/>
      <c r="T206" s="69"/>
    </row>
    <row r="207" spans="1:20" ht="39.950000000000003" customHeight="1">
      <c r="B207" s="82"/>
      <c r="C207" s="78"/>
      <c r="D207" s="453">
        <v>2</v>
      </c>
      <c r="E207" s="412"/>
      <c r="F207" s="130" t="s">
        <v>5</v>
      </c>
      <c r="G207" s="130"/>
      <c r="H207" s="130"/>
      <c r="I207" s="121" t="s">
        <v>2577</v>
      </c>
      <c r="J207" s="268"/>
      <c r="K207" s="268"/>
      <c r="L207" s="268"/>
      <c r="M207" s="268"/>
      <c r="N207" s="268"/>
      <c r="O207" s="268"/>
      <c r="P207" s="269"/>
    </row>
    <row r="208" spans="1:20" ht="39.950000000000003" customHeight="1">
      <c r="B208" s="82"/>
      <c r="C208" s="78"/>
      <c r="D208" s="486"/>
      <c r="E208" s="414"/>
      <c r="F208" s="130" t="s">
        <v>103</v>
      </c>
      <c r="G208" s="130"/>
      <c r="H208" s="130"/>
      <c r="I208" s="131" t="s">
        <v>2578</v>
      </c>
      <c r="J208" s="105"/>
      <c r="K208" s="105"/>
      <c r="L208" s="105"/>
      <c r="M208" s="105"/>
      <c r="N208" s="105"/>
      <c r="O208" s="106"/>
      <c r="P208" s="107"/>
    </row>
    <row r="209" spans="1:20" ht="79.5" customHeight="1">
      <c r="B209" s="82"/>
      <c r="C209" s="78"/>
      <c r="D209" s="486"/>
      <c r="E209" s="414"/>
      <c r="F209" s="130" t="s">
        <v>104</v>
      </c>
      <c r="G209" s="130"/>
      <c r="H209" s="130"/>
      <c r="I209" s="131" t="s">
        <v>2576</v>
      </c>
      <c r="J209" s="105"/>
      <c r="K209" s="105"/>
      <c r="L209" s="105"/>
      <c r="M209" s="105"/>
      <c r="N209" s="105"/>
      <c r="O209" s="106"/>
      <c r="P209" s="107"/>
    </row>
    <row r="210" spans="1:20" ht="79.5" customHeight="1">
      <c r="B210" s="82"/>
      <c r="C210" s="78"/>
      <c r="D210" s="486"/>
      <c r="E210" s="414"/>
      <c r="F210" s="130" t="s">
        <v>413</v>
      </c>
      <c r="G210" s="130"/>
      <c r="H210" s="130"/>
      <c r="I210" s="131" t="s">
        <v>2576</v>
      </c>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t="s">
        <v>2560</v>
      </c>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t="s">
        <v>2560</v>
      </c>
      <c r="N212" s="117"/>
      <c r="O212" s="117"/>
      <c r="P212" s="118"/>
      <c r="T212" s="69"/>
    </row>
    <row r="213" spans="1:20" ht="39.950000000000003" customHeight="1">
      <c r="B213" s="82"/>
      <c r="C213" s="78"/>
      <c r="D213" s="453">
        <v>3</v>
      </c>
      <c r="E213" s="412"/>
      <c r="F213" s="130" t="s">
        <v>5</v>
      </c>
      <c r="G213" s="130"/>
      <c r="H213" s="130"/>
      <c r="I213" s="121" t="s">
        <v>2579</v>
      </c>
      <c r="J213" s="268"/>
      <c r="K213" s="268"/>
      <c r="L213" s="268"/>
      <c r="M213" s="268"/>
      <c r="N213" s="268"/>
      <c r="O213" s="268"/>
      <c r="P213" s="269"/>
    </row>
    <row r="214" spans="1:20" ht="39.950000000000003" customHeight="1">
      <c r="B214" s="82"/>
      <c r="C214" s="78"/>
      <c r="D214" s="486"/>
      <c r="E214" s="414"/>
      <c r="F214" s="130" t="s">
        <v>103</v>
      </c>
      <c r="G214" s="130"/>
      <c r="H214" s="130"/>
      <c r="I214" s="131" t="s">
        <v>2580</v>
      </c>
      <c r="J214" s="105"/>
      <c r="K214" s="105"/>
      <c r="L214" s="105"/>
      <c r="M214" s="105"/>
      <c r="N214" s="105"/>
      <c r="O214" s="106"/>
      <c r="P214" s="107"/>
    </row>
    <row r="215" spans="1:20" ht="79.5" customHeight="1">
      <c r="B215" s="82"/>
      <c r="C215" s="78"/>
      <c r="D215" s="486"/>
      <c r="E215" s="414"/>
      <c r="F215" s="130" t="s">
        <v>104</v>
      </c>
      <c r="G215" s="130"/>
      <c r="H215" s="130"/>
      <c r="I215" s="131" t="s">
        <v>2581</v>
      </c>
      <c r="J215" s="105"/>
      <c r="K215" s="105"/>
      <c r="L215" s="105"/>
      <c r="M215" s="105"/>
      <c r="N215" s="105"/>
      <c r="O215" s="106"/>
      <c r="P215" s="107"/>
    </row>
    <row r="216" spans="1:20" ht="79.5" customHeight="1">
      <c r="B216" s="82"/>
      <c r="C216" s="78"/>
      <c r="D216" s="486"/>
      <c r="E216" s="414"/>
      <c r="F216" s="130" t="s">
        <v>413</v>
      </c>
      <c r="G216" s="130"/>
      <c r="H216" s="130"/>
      <c r="I216" s="131" t="s">
        <v>2581</v>
      </c>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t="s">
        <v>2559</v>
      </c>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t="s">
        <v>2559</v>
      </c>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2559</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2582</v>
      </c>
      <c r="J235" s="105"/>
      <c r="K235" s="105"/>
      <c r="L235" s="105"/>
      <c r="M235" s="105"/>
      <c r="N235" s="105"/>
      <c r="O235" s="106"/>
      <c r="P235" s="107"/>
    </row>
    <row r="236" spans="1:20" ht="39.950000000000003" customHeight="1">
      <c r="B236" s="82"/>
      <c r="C236" s="78"/>
      <c r="D236" s="413"/>
      <c r="E236" s="414"/>
      <c r="F236" s="130" t="s">
        <v>103</v>
      </c>
      <c r="G236" s="130"/>
      <c r="H236" s="130"/>
      <c r="I236" s="131" t="s">
        <v>2583</v>
      </c>
      <c r="J236" s="105"/>
      <c r="K236" s="105"/>
      <c r="L236" s="105"/>
      <c r="M236" s="105"/>
      <c r="N236" s="105"/>
      <c r="O236" s="106"/>
      <c r="P236" s="107"/>
    </row>
    <row r="237" spans="1:20" ht="39.950000000000003" customHeight="1">
      <c r="B237" s="82"/>
      <c r="C237" s="78"/>
      <c r="D237" s="413"/>
      <c r="E237" s="414"/>
      <c r="F237" s="260" t="s">
        <v>105</v>
      </c>
      <c r="G237" s="260"/>
      <c r="H237" s="260"/>
      <c r="I237" s="131" t="s">
        <v>2584</v>
      </c>
      <c r="J237" s="105"/>
      <c r="K237" s="105"/>
      <c r="L237" s="105"/>
      <c r="M237" s="105"/>
      <c r="N237" s="105"/>
      <c r="O237" s="106"/>
      <c r="P237" s="107"/>
    </row>
    <row r="238" spans="1:20" ht="39.950000000000003" customHeight="1">
      <c r="B238" s="82"/>
      <c r="C238" s="78"/>
      <c r="D238" s="411">
        <v>2</v>
      </c>
      <c r="E238" s="412"/>
      <c r="F238" s="130" t="s">
        <v>5</v>
      </c>
      <c r="G238" s="130"/>
      <c r="H238" s="130"/>
      <c r="I238" s="131" t="s">
        <v>2585</v>
      </c>
      <c r="J238" s="105"/>
      <c r="K238" s="105"/>
      <c r="L238" s="105"/>
      <c r="M238" s="105"/>
      <c r="N238" s="105"/>
      <c r="O238" s="106"/>
      <c r="P238" s="107"/>
    </row>
    <row r="239" spans="1:20" ht="39.950000000000003" customHeight="1">
      <c r="B239" s="82"/>
      <c r="C239" s="78"/>
      <c r="D239" s="413"/>
      <c r="E239" s="414"/>
      <c r="F239" s="130" t="s">
        <v>103</v>
      </c>
      <c r="G239" s="130"/>
      <c r="H239" s="130"/>
      <c r="I239" s="131" t="s">
        <v>2586</v>
      </c>
      <c r="J239" s="105"/>
      <c r="K239" s="105"/>
      <c r="L239" s="105"/>
      <c r="M239" s="105"/>
      <c r="N239" s="105"/>
      <c r="O239" s="106"/>
      <c r="P239" s="107"/>
    </row>
    <row r="240" spans="1:20" ht="39.950000000000003" customHeight="1" thickBot="1">
      <c r="B240" s="418"/>
      <c r="C240" s="419"/>
      <c r="D240" s="415"/>
      <c r="E240" s="416"/>
      <c r="F240" s="257" t="s">
        <v>105</v>
      </c>
      <c r="G240" s="257"/>
      <c r="H240" s="257"/>
      <c r="I240" s="368" t="s">
        <v>2584</v>
      </c>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2573</v>
      </c>
      <c r="G245" s="345" t="s">
        <v>432</v>
      </c>
      <c r="H245" s="102"/>
      <c r="I245" s="103"/>
      <c r="J245" s="121" t="s">
        <v>2587</v>
      </c>
      <c r="K245" s="122"/>
      <c r="L245" s="122"/>
      <c r="M245" s="122"/>
      <c r="N245" s="122"/>
      <c r="O245" s="122"/>
      <c r="P245" s="123"/>
    </row>
    <row r="246" spans="2:16" ht="120" customHeight="1">
      <c r="B246" s="186" t="s">
        <v>109</v>
      </c>
      <c r="C246" s="130"/>
      <c r="D246" s="130"/>
      <c r="E246" s="130"/>
      <c r="F246" s="121" t="s">
        <v>2588</v>
      </c>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t="s">
        <v>2559</v>
      </c>
      <c r="G248" s="117"/>
      <c r="H248" s="117"/>
      <c r="I248" s="117"/>
      <c r="J248" s="117"/>
      <c r="K248" s="117"/>
      <c r="L248" s="117"/>
      <c r="M248" s="117"/>
      <c r="N248" s="117"/>
      <c r="O248" s="117"/>
      <c r="P248" s="118"/>
    </row>
    <row r="249" spans="2:16" ht="120" customHeight="1">
      <c r="B249" s="186" t="s">
        <v>112</v>
      </c>
      <c r="C249" s="130"/>
      <c r="D249" s="130"/>
      <c r="E249" s="130"/>
      <c r="F249" s="121" t="s">
        <v>2589</v>
      </c>
      <c r="G249" s="268"/>
      <c r="H249" s="268"/>
      <c r="I249" s="268"/>
      <c r="J249" s="268"/>
      <c r="K249" s="268"/>
      <c r="L249" s="268"/>
      <c r="M249" s="268"/>
      <c r="N249" s="268"/>
      <c r="O249" s="268"/>
      <c r="P249" s="269"/>
    </row>
    <row r="250" spans="2:16" ht="20.100000000000001" customHeight="1">
      <c r="B250" s="247" t="s">
        <v>114</v>
      </c>
      <c r="C250" s="248"/>
      <c r="D250" s="248"/>
      <c r="E250" s="248"/>
      <c r="F250" s="109" t="s">
        <v>2559</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2559</v>
      </c>
      <c r="G251" s="117"/>
      <c r="H251" s="117"/>
      <c r="I251" s="117"/>
      <c r="J251" s="117"/>
      <c r="K251" s="117"/>
      <c r="L251" s="117"/>
      <c r="M251" s="117"/>
      <c r="N251" s="117"/>
      <c r="O251" s="117"/>
      <c r="P251" s="118"/>
    </row>
    <row r="252" spans="2:16" ht="20.100000000000001" customHeight="1">
      <c r="B252" s="190"/>
      <c r="C252" s="191"/>
      <c r="D252" s="248" t="s">
        <v>117</v>
      </c>
      <c r="E252" s="248"/>
      <c r="F252" s="109" t="s">
        <v>2559</v>
      </c>
      <c r="G252" s="117"/>
      <c r="H252" s="117"/>
      <c r="I252" s="117"/>
      <c r="J252" s="117"/>
      <c r="K252" s="117"/>
      <c r="L252" s="117"/>
      <c r="M252" s="117"/>
      <c r="N252" s="117"/>
      <c r="O252" s="117"/>
      <c r="P252" s="118"/>
    </row>
    <row r="253" spans="2:16" ht="20.100000000000001" customHeight="1">
      <c r="B253" s="190"/>
      <c r="C253" s="191"/>
      <c r="D253" s="248" t="s">
        <v>118</v>
      </c>
      <c r="E253" s="248"/>
      <c r="F253" s="109" t="s">
        <v>2559</v>
      </c>
      <c r="G253" s="117"/>
      <c r="H253" s="117"/>
      <c r="I253" s="117"/>
      <c r="J253" s="117"/>
      <c r="K253" s="117"/>
      <c r="L253" s="117"/>
      <c r="M253" s="117"/>
      <c r="N253" s="117"/>
      <c r="O253" s="117"/>
      <c r="P253" s="118"/>
    </row>
    <row r="254" spans="2:16" ht="20.100000000000001" customHeight="1">
      <c r="B254" s="190"/>
      <c r="C254" s="191"/>
      <c r="D254" s="248" t="s">
        <v>119</v>
      </c>
      <c r="E254" s="248"/>
      <c r="F254" s="109" t="s">
        <v>2559</v>
      </c>
      <c r="G254" s="117"/>
      <c r="H254" s="117"/>
      <c r="I254" s="117"/>
      <c r="J254" s="117"/>
      <c r="K254" s="117"/>
      <c r="L254" s="117"/>
      <c r="M254" s="117"/>
      <c r="N254" s="117"/>
      <c r="O254" s="117"/>
      <c r="P254" s="118"/>
    </row>
    <row r="255" spans="2:16" ht="20.100000000000001" customHeight="1">
      <c r="B255" s="190"/>
      <c r="C255" s="191"/>
      <c r="D255" s="248" t="s">
        <v>120</v>
      </c>
      <c r="E255" s="248"/>
      <c r="F255" s="109" t="s">
        <v>2559</v>
      </c>
      <c r="G255" s="117"/>
      <c r="H255" s="117"/>
      <c r="I255" s="117"/>
      <c r="J255" s="117"/>
      <c r="K255" s="117"/>
      <c r="L255" s="117"/>
      <c r="M255" s="117"/>
      <c r="N255" s="117"/>
      <c r="O255" s="117"/>
      <c r="P255" s="118"/>
    </row>
    <row r="256" spans="2:16" ht="20.100000000000001" customHeight="1">
      <c r="B256" s="190"/>
      <c r="C256" s="191"/>
      <c r="D256" s="191" t="s">
        <v>121</v>
      </c>
      <c r="E256" s="191"/>
      <c r="F256" s="109" t="s">
        <v>2559</v>
      </c>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2559</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2559</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2560</v>
      </c>
      <c r="K263" s="108"/>
      <c r="L263" s="108"/>
      <c r="M263" s="108"/>
      <c r="N263" s="108"/>
      <c r="O263" s="109"/>
      <c r="P263" s="110"/>
      <c r="S263" s="15" t="str">
        <f>IF(J263="","未記入","")</f>
        <v/>
      </c>
    </row>
    <row r="264" spans="2:20" ht="120" customHeight="1">
      <c r="B264" s="186" t="s">
        <v>123</v>
      </c>
      <c r="C264" s="130"/>
      <c r="D264" s="130"/>
      <c r="E264" s="130"/>
      <c r="F264" s="121" t="s">
        <v>2590</v>
      </c>
      <c r="G264" s="268"/>
      <c r="H264" s="268"/>
      <c r="I264" s="268"/>
      <c r="J264" s="268"/>
      <c r="K264" s="268"/>
      <c r="L264" s="268"/>
      <c r="M264" s="268"/>
      <c r="N264" s="268"/>
      <c r="O264" s="268"/>
      <c r="P264" s="269"/>
    </row>
    <row r="265" spans="2:20" ht="60" customHeight="1">
      <c r="B265" s="186" t="s">
        <v>474</v>
      </c>
      <c r="C265" s="130"/>
      <c r="D265" s="130"/>
      <c r="E265" s="130"/>
      <c r="F265" s="121" t="s">
        <v>2591</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2592</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2560</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2593</v>
      </c>
      <c r="K271" s="122"/>
      <c r="L271" s="122"/>
      <c r="M271" s="122"/>
      <c r="N271" s="122"/>
      <c r="O271" s="122"/>
      <c r="P271" s="123"/>
    </row>
    <row r="272" spans="2:20" ht="20.100000000000001" customHeight="1">
      <c r="B272" s="186" t="s">
        <v>127</v>
      </c>
      <c r="C272" s="130"/>
      <c r="D272" s="130"/>
      <c r="E272" s="130"/>
      <c r="F272" s="109">
        <v>70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v>0</v>
      </c>
      <c r="L282" s="108"/>
      <c r="M282" s="108"/>
      <c r="N282" s="108">
        <v>1</v>
      </c>
      <c r="O282" s="109"/>
      <c r="P282" s="110"/>
    </row>
    <row r="283" spans="1:20" ht="20.100000000000001" customHeight="1">
      <c r="B283" s="186" t="s">
        <v>136</v>
      </c>
      <c r="C283" s="130"/>
      <c r="D283" s="130"/>
      <c r="E283" s="399">
        <f>IF(OR($H$283&lt;&gt;"",$K$283&lt;&gt;""),SUM($H$283,$K$283),"")</f>
        <v>0</v>
      </c>
      <c r="F283" s="399"/>
      <c r="G283" s="399"/>
      <c r="H283" s="109">
        <v>0</v>
      </c>
      <c r="I283" s="117"/>
      <c r="J283" s="400"/>
      <c r="K283" s="108">
        <v>0</v>
      </c>
      <c r="L283" s="108"/>
      <c r="M283" s="108"/>
      <c r="N283" s="108"/>
      <c r="O283" s="109"/>
      <c r="P283" s="110"/>
    </row>
    <row r="284" spans="1:20" ht="20.100000000000001" customHeight="1">
      <c r="B284" s="259" t="s">
        <v>137</v>
      </c>
      <c r="C284" s="130"/>
      <c r="D284" s="130"/>
      <c r="E284" s="399">
        <f>IF(OR($H$284&lt;&gt;"",$K$284&lt;&gt;""),SUM($H$284,$K$284),"")</f>
        <v>32</v>
      </c>
      <c r="F284" s="399"/>
      <c r="G284" s="399"/>
      <c r="H284" s="109">
        <v>15</v>
      </c>
      <c r="I284" s="117"/>
      <c r="J284" s="400"/>
      <c r="K284" s="108">
        <v>17</v>
      </c>
      <c r="L284" s="108"/>
      <c r="M284" s="108"/>
      <c r="N284" s="108">
        <v>29.4</v>
      </c>
      <c r="O284" s="109"/>
      <c r="P284" s="110"/>
    </row>
    <row r="285" spans="1:20" ht="20.100000000000001" customHeight="1">
      <c r="B285" s="44"/>
      <c r="C285" s="130" t="s">
        <v>138</v>
      </c>
      <c r="D285" s="130"/>
      <c r="E285" s="399">
        <f>IF(OR($H$285&lt;&gt;"",$K$285&lt;&gt;""),SUM($H$285,$K$285),"")</f>
        <v>32</v>
      </c>
      <c r="F285" s="399"/>
      <c r="G285" s="399"/>
      <c r="H285" s="109">
        <v>14</v>
      </c>
      <c r="I285" s="117"/>
      <c r="J285" s="400"/>
      <c r="K285" s="108">
        <v>18</v>
      </c>
      <c r="L285" s="108"/>
      <c r="M285" s="108"/>
      <c r="N285" s="108">
        <v>25.2</v>
      </c>
      <c r="O285" s="109"/>
      <c r="P285" s="110"/>
    </row>
    <row r="286" spans="1:20" ht="20.100000000000001" customHeight="1">
      <c r="B286" s="45"/>
      <c r="C286" s="130" t="s">
        <v>139</v>
      </c>
      <c r="D286" s="130"/>
      <c r="E286" s="399">
        <f>IF(OR($H$286&lt;&gt;"",$K$286&lt;&gt;""),SUM($H$286,$K$286),"")</f>
        <v>5</v>
      </c>
      <c r="F286" s="399"/>
      <c r="G286" s="399"/>
      <c r="H286" s="109">
        <v>1</v>
      </c>
      <c r="I286" s="117"/>
      <c r="J286" s="400"/>
      <c r="K286" s="108">
        <v>4</v>
      </c>
      <c r="L286" s="108"/>
      <c r="M286" s="108"/>
      <c r="N286" s="108">
        <v>4.2</v>
      </c>
      <c r="O286" s="109"/>
      <c r="P286" s="110"/>
    </row>
    <row r="287" spans="1:20" ht="20.100000000000001" customHeight="1">
      <c r="B287" s="186" t="s">
        <v>140</v>
      </c>
      <c r="C287" s="130"/>
      <c r="D287" s="130"/>
      <c r="E287" s="399">
        <f>IF(OR($H$287&lt;&gt;"",$K$287&lt;&gt;""),SUM($H$287,$K$287),"")</f>
        <v>2</v>
      </c>
      <c r="F287" s="399"/>
      <c r="G287" s="399"/>
      <c r="H287" s="109">
        <v>1</v>
      </c>
      <c r="I287" s="117"/>
      <c r="J287" s="400"/>
      <c r="K287" s="108">
        <v>1</v>
      </c>
      <c r="L287" s="108"/>
      <c r="M287" s="108"/>
      <c r="N287" s="108">
        <v>1.8</v>
      </c>
      <c r="O287" s="109"/>
      <c r="P287" s="110"/>
    </row>
    <row r="288" spans="1:20" ht="20.100000000000001" customHeight="1">
      <c r="B288" s="186" t="s">
        <v>141</v>
      </c>
      <c r="C288" s="130"/>
      <c r="D288" s="130"/>
      <c r="E288" s="399">
        <f>IF(OR($H$288&lt;&gt;"",$K$288&lt;&gt;""),SUM($H$288,$K$288),"")</f>
        <v>2</v>
      </c>
      <c r="F288" s="399"/>
      <c r="G288" s="399"/>
      <c r="H288" s="109">
        <v>2</v>
      </c>
      <c r="I288" s="117"/>
      <c r="J288" s="400"/>
      <c r="K288" s="108"/>
      <c r="L288" s="108"/>
      <c r="M288" s="108"/>
      <c r="N288" s="108">
        <v>2</v>
      </c>
      <c r="O288" s="109"/>
      <c r="P288" s="110"/>
    </row>
    <row r="289" spans="2:20" ht="20.100000000000001" customHeight="1">
      <c r="B289" s="186" t="s">
        <v>142</v>
      </c>
      <c r="C289" s="130"/>
      <c r="D289" s="130"/>
      <c r="E289" s="399">
        <f>IF(OR($H$289&lt;&gt;"",$K$289&lt;&gt;""),SUM($H$289,$K$289),"")</f>
        <v>0</v>
      </c>
      <c r="F289" s="399"/>
      <c r="G289" s="399"/>
      <c r="H289" s="109">
        <v>0</v>
      </c>
      <c r="I289" s="117"/>
      <c r="J289" s="400"/>
      <c r="K289" s="108">
        <v>0</v>
      </c>
      <c r="L289" s="108"/>
      <c r="M289" s="108"/>
      <c r="N289" s="108"/>
      <c r="O289" s="109"/>
      <c r="P289" s="110"/>
    </row>
    <row r="290" spans="2:20" ht="20.100000000000001" customHeight="1">
      <c r="B290" s="186" t="s">
        <v>143</v>
      </c>
      <c r="C290" s="130"/>
      <c r="D290" s="130"/>
      <c r="E290" s="399">
        <f>IF(OR($H$290&lt;&gt;"",$K$290&lt;&gt;""),SUM($H$290,$K$290),"")</f>
        <v>0</v>
      </c>
      <c r="F290" s="399"/>
      <c r="G290" s="399"/>
      <c r="H290" s="109">
        <v>0</v>
      </c>
      <c r="I290" s="117"/>
      <c r="J290" s="400"/>
      <c r="K290" s="108">
        <v>0</v>
      </c>
      <c r="L290" s="108"/>
      <c r="M290" s="108"/>
      <c r="N290" s="108"/>
      <c r="O290" s="109"/>
      <c r="P290" s="110"/>
    </row>
    <row r="291" spans="2:20" ht="20.100000000000001" customHeight="1">
      <c r="B291" s="186" t="s">
        <v>144</v>
      </c>
      <c r="C291" s="130"/>
      <c r="D291" s="130"/>
      <c r="E291" s="399">
        <f>IF(OR($H$291&lt;&gt;"",$K$291&lt;&gt;""),SUM($H$291,$K$291),"")</f>
        <v>2</v>
      </c>
      <c r="F291" s="399"/>
      <c r="G291" s="399"/>
      <c r="H291" s="109">
        <v>1</v>
      </c>
      <c r="I291" s="117"/>
      <c r="J291" s="400"/>
      <c r="K291" s="108">
        <v>1</v>
      </c>
      <c r="L291" s="108"/>
      <c r="M291" s="108"/>
      <c r="N291" s="108">
        <v>1.6</v>
      </c>
      <c r="O291" s="109"/>
      <c r="P291" s="110"/>
    </row>
    <row r="292" spans="2:20" ht="20.100000000000001" customHeight="1">
      <c r="B292" s="186" t="s">
        <v>145</v>
      </c>
      <c r="C292" s="130"/>
      <c r="D292" s="130"/>
      <c r="E292" s="399">
        <f>IF(OR($H$292&lt;&gt;"",$K$292&lt;&gt;""),SUM($H$292,$K$292),"")</f>
        <v>0</v>
      </c>
      <c r="F292" s="399"/>
      <c r="G292" s="399"/>
      <c r="H292" s="109">
        <v>0</v>
      </c>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17</v>
      </c>
      <c r="H303" s="195"/>
      <c r="I303" s="196"/>
      <c r="J303" s="108">
        <v>8</v>
      </c>
      <c r="K303" s="108"/>
      <c r="L303" s="108"/>
      <c r="M303" s="108">
        <v>9</v>
      </c>
      <c r="N303" s="108"/>
      <c r="O303" s="109"/>
      <c r="P303" s="110"/>
    </row>
    <row r="304" spans="2:20" ht="20.100000000000001" customHeight="1">
      <c r="B304" s="186" t="s">
        <v>158</v>
      </c>
      <c r="C304" s="130"/>
      <c r="D304" s="130"/>
      <c r="E304" s="130"/>
      <c r="F304" s="130"/>
      <c r="G304" s="194">
        <f>IF(OR($J$304&lt;&gt;"",$M$304&lt;&gt;""),SUM($J$304,$M$304),"")</f>
        <v>4</v>
      </c>
      <c r="H304" s="195"/>
      <c r="I304" s="196"/>
      <c r="J304" s="108">
        <v>3</v>
      </c>
      <c r="K304" s="108"/>
      <c r="L304" s="108"/>
      <c r="M304" s="108">
        <v>1</v>
      </c>
      <c r="N304" s="108"/>
      <c r="O304" s="109"/>
      <c r="P304" s="110"/>
    </row>
    <row r="305" spans="1:20" ht="20.100000000000001" customHeight="1">
      <c r="B305" s="186" t="s">
        <v>390</v>
      </c>
      <c r="C305" s="130"/>
      <c r="D305" s="130"/>
      <c r="E305" s="130"/>
      <c r="F305" s="130"/>
      <c r="G305" s="194">
        <f>IF(OR($J$305&lt;&gt;"",$M$305&lt;&gt;""),SUM($J$305,$M$305),"")</f>
        <v>6</v>
      </c>
      <c r="H305" s="195"/>
      <c r="I305" s="196"/>
      <c r="J305" s="108">
        <v>3</v>
      </c>
      <c r="K305" s="108"/>
      <c r="L305" s="108"/>
      <c r="M305" s="108">
        <v>3</v>
      </c>
      <c r="N305" s="108"/>
      <c r="O305" s="109"/>
      <c r="P305" s="110"/>
    </row>
    <row r="306" spans="1:20" ht="20.100000000000001" customHeight="1" thickBot="1">
      <c r="B306" s="256" t="s">
        <v>159</v>
      </c>
      <c r="C306" s="257"/>
      <c r="D306" s="257"/>
      <c r="E306" s="257"/>
      <c r="F306" s="257"/>
      <c r="G306" s="381">
        <f>IF(OR($J$306&lt;&gt;"",$M$306&lt;&gt;""),SUM($J$306,$M$306),"")</f>
        <v>1</v>
      </c>
      <c r="H306" s="382"/>
      <c r="I306" s="383"/>
      <c r="J306" s="127">
        <v>0</v>
      </c>
      <c r="K306" s="127"/>
      <c r="L306" s="127"/>
      <c r="M306" s="127">
        <v>1</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162</v>
      </c>
      <c r="C312" s="130"/>
      <c r="D312" s="130"/>
      <c r="E312" s="130"/>
      <c r="F312" s="130"/>
      <c r="G312" s="194">
        <f>IF(OR($J$312&lt;&gt;"",$M$312&lt;&gt;""),SUM($J$312,$M$312),"")</f>
        <v>1</v>
      </c>
      <c r="H312" s="195"/>
      <c r="I312" s="196"/>
      <c r="J312" s="108">
        <v>0</v>
      </c>
      <c r="K312" s="108"/>
      <c r="L312" s="108"/>
      <c r="M312" s="108">
        <v>1</v>
      </c>
      <c r="N312" s="108"/>
      <c r="O312" s="109"/>
      <c r="P312" s="110"/>
    </row>
    <row r="313" spans="1:20" ht="20.100000000000001" customHeight="1">
      <c r="B313" s="186" t="s">
        <v>163</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164</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186" t="s">
        <v>165</v>
      </c>
      <c r="C315" s="130"/>
      <c r="D315" s="130"/>
      <c r="E315" s="130"/>
      <c r="F315" s="130"/>
      <c r="G315" s="194">
        <f>IF(OR($J$315&lt;&gt;"",$M$315&lt;&gt;""),SUM($J$315,$M$315),"")</f>
        <v>0</v>
      </c>
      <c r="H315" s="195"/>
      <c r="I315" s="196"/>
      <c r="J315" s="108">
        <v>0</v>
      </c>
      <c r="K315" s="108"/>
      <c r="L315" s="108"/>
      <c r="M315" s="108">
        <v>0</v>
      </c>
      <c r="N315" s="108"/>
      <c r="O315" s="109"/>
      <c r="P315" s="110"/>
    </row>
    <row r="316" spans="1:20" ht="20.100000000000001" customHeight="1">
      <c r="B316" s="259" t="s">
        <v>166</v>
      </c>
      <c r="C316" s="260"/>
      <c r="D316" s="260"/>
      <c r="E316" s="260"/>
      <c r="F316" s="260"/>
      <c r="G316" s="194">
        <f>IF(OR($J$316&lt;&gt;"",$M$316&lt;&gt;""),SUM($J$316,$M$316),"")</f>
        <v>1</v>
      </c>
      <c r="H316" s="195"/>
      <c r="I316" s="196"/>
      <c r="J316" s="108">
        <v>1</v>
      </c>
      <c r="K316" s="108"/>
      <c r="L316" s="108"/>
      <c r="M316" s="108">
        <v>0</v>
      </c>
      <c r="N316" s="108"/>
      <c r="O316" s="109"/>
      <c r="P316" s="110"/>
    </row>
    <row r="317" spans="1:20" ht="20.100000000000001" customHeight="1">
      <c r="A317" s="4"/>
      <c r="B317" s="102" t="s">
        <v>400</v>
      </c>
      <c r="C317" s="102"/>
      <c r="D317" s="102"/>
      <c r="E317" s="102"/>
      <c r="F317" s="103"/>
      <c r="G317" s="194">
        <f>IF(OR($J$317&lt;&gt;"",$M$317&lt;&gt;""),SUM($J$317,$M$317),"")</f>
        <v>0</v>
      </c>
      <c r="H317" s="195"/>
      <c r="I317" s="196"/>
      <c r="J317" s="108">
        <v>0</v>
      </c>
      <c r="K317" s="108"/>
      <c r="L317" s="108"/>
      <c r="M317" s="108">
        <v>0</v>
      </c>
      <c r="N317" s="108"/>
      <c r="O317" s="109"/>
      <c r="P317" s="110"/>
    </row>
    <row r="318" spans="1:20" ht="20.100000000000001" customHeight="1" thickBot="1">
      <c r="A318" s="4"/>
      <c r="B318" s="125" t="s">
        <v>401</v>
      </c>
      <c r="C318" s="125"/>
      <c r="D318" s="125"/>
      <c r="E318" s="125"/>
      <c r="F318" s="126"/>
      <c r="G318" s="381">
        <f>IF(OR($J$318&lt;&gt;"",$M$318&lt;&gt;""),SUM($J$318,$M$318),"")</f>
        <v>0</v>
      </c>
      <c r="H318" s="382"/>
      <c r="I318" s="383"/>
      <c r="J318" s="127">
        <v>0</v>
      </c>
      <c r="K318" s="127"/>
      <c r="L318" s="127"/>
      <c r="M318" s="127">
        <v>0</v>
      </c>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0</v>
      </c>
      <c r="J321" s="47" t="s">
        <v>486</v>
      </c>
      <c r="K321" s="48" t="s">
        <v>434</v>
      </c>
      <c r="L321" s="29">
        <v>10</v>
      </c>
      <c r="M321" s="47" t="s">
        <v>485</v>
      </c>
      <c r="N321" s="29">
        <v>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3</v>
      </c>
      <c r="G324" s="240"/>
      <c r="H324" s="240"/>
      <c r="I324" s="240"/>
      <c r="J324" s="51" t="s">
        <v>476</v>
      </c>
      <c r="K324" s="128">
        <v>3</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2594</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2.41</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2559</v>
      </c>
      <c r="M339" s="94"/>
      <c r="N339" s="94"/>
      <c r="O339" s="94"/>
      <c r="P339" s="95"/>
    </row>
    <row r="340" spans="2:20" ht="20.100000000000001" customHeight="1">
      <c r="B340" s="364"/>
      <c r="C340" s="365"/>
      <c r="D340" s="365"/>
      <c r="E340" s="365"/>
      <c r="F340" s="366"/>
      <c r="G340" s="134" t="s">
        <v>440</v>
      </c>
      <c r="H340" s="113"/>
      <c r="I340" s="109" t="s">
        <v>2559</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2</v>
      </c>
      <c r="I345" s="28">
        <v>9</v>
      </c>
      <c r="J345" s="28">
        <v>5</v>
      </c>
      <c r="K345" s="28">
        <v>1</v>
      </c>
      <c r="L345" s="28">
        <v>0</v>
      </c>
      <c r="M345" s="28">
        <v>0</v>
      </c>
      <c r="N345" s="28">
        <v>0</v>
      </c>
      <c r="O345" s="28">
        <v>1</v>
      </c>
      <c r="P345" s="28">
        <v>0</v>
      </c>
      <c r="Q345" s="12"/>
    </row>
    <row r="346" spans="2:20" ht="20.100000000000001" customHeight="1">
      <c r="B346" s="111" t="s">
        <v>181</v>
      </c>
      <c r="C346" s="112"/>
      <c r="D346" s="112"/>
      <c r="E346" s="112"/>
      <c r="F346" s="113"/>
      <c r="G346" s="28">
        <v>0</v>
      </c>
      <c r="H346" s="28">
        <v>2</v>
      </c>
      <c r="I346" s="28">
        <v>3</v>
      </c>
      <c r="J346" s="28">
        <v>4</v>
      </c>
      <c r="K346" s="28">
        <v>0</v>
      </c>
      <c r="L346" s="28">
        <v>0</v>
      </c>
      <c r="M346" s="28">
        <v>0</v>
      </c>
      <c r="N346" s="28">
        <v>0</v>
      </c>
      <c r="O346" s="28">
        <v>1</v>
      </c>
      <c r="P346" s="28">
        <v>0</v>
      </c>
      <c r="Q346" s="12"/>
    </row>
    <row r="347" spans="2:20" ht="20.100000000000001" customHeight="1">
      <c r="B347" s="354" t="s">
        <v>182</v>
      </c>
      <c r="C347" s="355"/>
      <c r="D347" s="101" t="s">
        <v>183</v>
      </c>
      <c r="E347" s="102"/>
      <c r="F347" s="103"/>
      <c r="G347" s="28">
        <v>0</v>
      </c>
      <c r="H347" s="28">
        <v>0</v>
      </c>
      <c r="I347" s="28">
        <v>1</v>
      </c>
      <c r="J347" s="28">
        <v>5</v>
      </c>
      <c r="K347" s="28">
        <v>1</v>
      </c>
      <c r="L347" s="28">
        <v>0</v>
      </c>
      <c r="M347" s="28">
        <v>0</v>
      </c>
      <c r="N347" s="28">
        <v>0</v>
      </c>
      <c r="O347" s="28">
        <v>1</v>
      </c>
      <c r="P347" s="28">
        <v>0</v>
      </c>
      <c r="Q347" s="12"/>
    </row>
    <row r="348" spans="2:20" ht="20.100000000000001" customHeight="1">
      <c r="B348" s="356"/>
      <c r="C348" s="357"/>
      <c r="D348" s="134" t="s">
        <v>184</v>
      </c>
      <c r="E348" s="112"/>
      <c r="F348" s="113"/>
      <c r="G348" s="352">
        <v>0</v>
      </c>
      <c r="H348" s="352">
        <v>0</v>
      </c>
      <c r="I348" s="352">
        <v>4</v>
      </c>
      <c r="J348" s="352">
        <v>3</v>
      </c>
      <c r="K348" s="352">
        <v>0</v>
      </c>
      <c r="L348" s="352">
        <v>0</v>
      </c>
      <c r="M348" s="352">
        <v>0</v>
      </c>
      <c r="N348" s="352">
        <v>0</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0</v>
      </c>
      <c r="I350" s="352">
        <v>2</v>
      </c>
      <c r="J350" s="352">
        <v>2</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0</v>
      </c>
      <c r="H352" s="352">
        <v>0</v>
      </c>
      <c r="I352" s="352">
        <v>6</v>
      </c>
      <c r="J352" s="352">
        <v>3</v>
      </c>
      <c r="K352" s="352">
        <v>0</v>
      </c>
      <c r="L352" s="352">
        <v>0</v>
      </c>
      <c r="M352" s="352">
        <v>1</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v>4</v>
      </c>
      <c r="I354" s="28">
        <v>2</v>
      </c>
      <c r="J354" s="28">
        <v>5</v>
      </c>
      <c r="K354" s="28">
        <v>0</v>
      </c>
      <c r="L354" s="28">
        <v>0</v>
      </c>
      <c r="M354" s="28">
        <v>0</v>
      </c>
      <c r="N354" s="28">
        <v>1</v>
      </c>
      <c r="O354" s="28">
        <v>0</v>
      </c>
      <c r="P354" s="28">
        <v>0</v>
      </c>
      <c r="Q354" s="12"/>
    </row>
    <row r="355" spans="1:20" ht="20.100000000000001" customHeight="1" thickBot="1">
      <c r="B355" s="256" t="s">
        <v>188</v>
      </c>
      <c r="C355" s="257"/>
      <c r="D355" s="257"/>
      <c r="E355" s="257"/>
      <c r="F355" s="257"/>
      <c r="G355" s="257"/>
      <c r="H355" s="128"/>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2595</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2596</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2559</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2559</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2597</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2598</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2599</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v>18</v>
      </c>
      <c r="J378" s="117"/>
      <c r="K378" s="117"/>
      <c r="L378" s="55" t="s">
        <v>471</v>
      </c>
      <c r="M378" s="109">
        <v>21</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v>540000</v>
      </c>
      <c r="J383" s="117"/>
      <c r="K383" s="117"/>
      <c r="L383" s="50" t="s">
        <v>480</v>
      </c>
      <c r="M383" s="109">
        <v>540000</v>
      </c>
      <c r="N383" s="117"/>
      <c r="O383" s="117"/>
      <c r="P383" s="37" t="s">
        <v>480</v>
      </c>
    </row>
    <row r="384" spans="2:20" ht="20.100000000000001" customHeight="1">
      <c r="B384" s="339" t="s">
        <v>204</v>
      </c>
      <c r="C384" s="97"/>
      <c r="D384" s="97"/>
      <c r="E384" s="97"/>
      <c r="F384" s="97"/>
      <c r="G384" s="97"/>
      <c r="H384" s="267"/>
      <c r="I384" s="109">
        <v>226500</v>
      </c>
      <c r="J384" s="117"/>
      <c r="K384" s="117"/>
      <c r="L384" s="50" t="s">
        <v>480</v>
      </c>
      <c r="M384" s="109">
        <v>226500</v>
      </c>
      <c r="N384" s="117"/>
      <c r="O384" s="117"/>
      <c r="P384" s="37" t="s">
        <v>480</v>
      </c>
    </row>
    <row r="385" spans="2:20" ht="20.100000000000001" customHeight="1">
      <c r="B385" s="258"/>
      <c r="C385" s="101" t="s">
        <v>205</v>
      </c>
      <c r="D385" s="102"/>
      <c r="E385" s="102"/>
      <c r="F385" s="102"/>
      <c r="G385" s="102"/>
      <c r="H385" s="103"/>
      <c r="I385" s="109">
        <v>90000</v>
      </c>
      <c r="J385" s="117"/>
      <c r="K385" s="117"/>
      <c r="L385" s="50" t="s">
        <v>480</v>
      </c>
      <c r="M385" s="109">
        <v>90000</v>
      </c>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60000</v>
      </c>
      <c r="J387" s="117"/>
      <c r="K387" s="117"/>
      <c r="L387" s="50" t="s">
        <v>480</v>
      </c>
      <c r="M387" s="109">
        <v>60000</v>
      </c>
      <c r="N387" s="117"/>
      <c r="O387" s="117"/>
      <c r="P387" s="37" t="s">
        <v>480</v>
      </c>
    </row>
    <row r="388" spans="2:20" ht="20.100000000000001" customHeight="1">
      <c r="B388" s="186"/>
      <c r="C388" s="338"/>
      <c r="D388" s="338"/>
      <c r="E388" s="101" t="s">
        <v>217</v>
      </c>
      <c r="F388" s="102"/>
      <c r="G388" s="102"/>
      <c r="H388" s="103"/>
      <c r="I388" s="109">
        <v>70900</v>
      </c>
      <c r="J388" s="117"/>
      <c r="K388" s="117"/>
      <c r="L388" s="50" t="s">
        <v>480</v>
      </c>
      <c r="M388" s="109">
        <v>70900</v>
      </c>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v>5600</v>
      </c>
      <c r="J390" s="117"/>
      <c r="K390" s="117"/>
      <c r="L390" s="50" t="s">
        <v>480</v>
      </c>
      <c r="M390" s="109">
        <v>5600</v>
      </c>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2600</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6</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2601</v>
      </c>
      <c r="H401" s="268"/>
      <c r="I401" s="268"/>
      <c r="J401" s="268"/>
      <c r="K401" s="268"/>
      <c r="L401" s="268"/>
      <c r="M401" s="268"/>
      <c r="N401" s="268"/>
      <c r="O401" s="268"/>
      <c r="P401" s="269"/>
    </row>
    <row r="402" spans="2:20" ht="120" customHeight="1">
      <c r="B402" s="303" t="s">
        <v>216</v>
      </c>
      <c r="C402" s="102"/>
      <c r="D402" s="102"/>
      <c r="E402" s="102"/>
      <c r="F402" s="103"/>
      <c r="G402" s="121" t="s">
        <v>2602</v>
      </c>
      <c r="H402" s="268"/>
      <c r="I402" s="268"/>
      <c r="J402" s="268"/>
      <c r="K402" s="268"/>
      <c r="L402" s="268"/>
      <c r="M402" s="268"/>
      <c r="N402" s="268"/>
      <c r="O402" s="268"/>
      <c r="P402" s="269"/>
    </row>
    <row r="403" spans="2:20" ht="120" customHeight="1">
      <c r="B403" s="303" t="s">
        <v>219</v>
      </c>
      <c r="C403" s="102"/>
      <c r="D403" s="102"/>
      <c r="E403" s="102"/>
      <c r="F403" s="103"/>
      <c r="G403" s="121" t="s">
        <v>2603</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t="s">
        <v>2604</v>
      </c>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2605</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10</v>
      </c>
      <c r="I431" s="94"/>
      <c r="J431" s="94"/>
      <c r="K431" s="94"/>
      <c r="L431" s="94"/>
      <c r="M431" s="94"/>
      <c r="N431" s="94"/>
      <c r="O431" s="94"/>
      <c r="P431" s="49" t="s">
        <v>476</v>
      </c>
    </row>
    <row r="432" spans="1:20" ht="20.100000000000001" customHeight="1">
      <c r="B432" s="301"/>
      <c r="C432" s="302"/>
      <c r="D432" s="130" t="s">
        <v>245</v>
      </c>
      <c r="E432" s="130"/>
      <c r="F432" s="130"/>
      <c r="G432" s="130"/>
      <c r="H432" s="109">
        <v>60</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3</v>
      </c>
      <c r="I434" s="117"/>
      <c r="J434" s="117"/>
      <c r="K434" s="117"/>
      <c r="L434" s="117"/>
      <c r="M434" s="117"/>
      <c r="N434" s="117"/>
      <c r="O434" s="117"/>
      <c r="P434" s="37" t="s">
        <v>478</v>
      </c>
    </row>
    <row r="435" spans="2:16" ht="20.100000000000001" customHeight="1">
      <c r="B435" s="186"/>
      <c r="C435" s="130"/>
      <c r="D435" s="130" t="s">
        <v>248</v>
      </c>
      <c r="E435" s="130"/>
      <c r="F435" s="130"/>
      <c r="G435" s="130"/>
      <c r="H435" s="109">
        <v>9</v>
      </c>
      <c r="I435" s="117"/>
      <c r="J435" s="117"/>
      <c r="K435" s="117"/>
      <c r="L435" s="117"/>
      <c r="M435" s="117"/>
      <c r="N435" s="117"/>
      <c r="O435" s="117"/>
      <c r="P435" s="37" t="s">
        <v>478</v>
      </c>
    </row>
    <row r="436" spans="2:16" ht="20.100000000000001" customHeight="1">
      <c r="B436" s="186"/>
      <c r="C436" s="130"/>
      <c r="D436" s="130" t="s">
        <v>249</v>
      </c>
      <c r="E436" s="130"/>
      <c r="F436" s="130"/>
      <c r="G436" s="130"/>
      <c r="H436" s="109">
        <v>58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10</v>
      </c>
      <c r="I440" s="117"/>
      <c r="J440" s="117"/>
      <c r="K440" s="117"/>
      <c r="L440" s="117"/>
      <c r="M440" s="117"/>
      <c r="N440" s="117"/>
      <c r="O440" s="117"/>
      <c r="P440" s="37" t="s">
        <v>478</v>
      </c>
    </row>
    <row r="441" spans="2:16" ht="20.100000000000001" customHeight="1">
      <c r="B441" s="287"/>
      <c r="C441" s="288"/>
      <c r="D441" s="130" t="s">
        <v>254</v>
      </c>
      <c r="E441" s="130"/>
      <c r="F441" s="130"/>
      <c r="G441" s="130"/>
      <c r="H441" s="109">
        <v>29</v>
      </c>
      <c r="I441" s="117"/>
      <c r="J441" s="117"/>
      <c r="K441" s="117"/>
      <c r="L441" s="117"/>
      <c r="M441" s="117"/>
      <c r="N441" s="117"/>
      <c r="O441" s="117"/>
      <c r="P441" s="37" t="s">
        <v>478</v>
      </c>
    </row>
    <row r="442" spans="2:16" ht="20.100000000000001" customHeight="1">
      <c r="B442" s="287"/>
      <c r="C442" s="288"/>
      <c r="D442" s="130" t="s">
        <v>255</v>
      </c>
      <c r="E442" s="130"/>
      <c r="F442" s="130"/>
      <c r="G442" s="130"/>
      <c r="H442" s="109">
        <v>13</v>
      </c>
      <c r="I442" s="117"/>
      <c r="J442" s="117"/>
      <c r="K442" s="117"/>
      <c r="L442" s="117"/>
      <c r="M442" s="117"/>
      <c r="N442" s="117"/>
      <c r="O442" s="117"/>
      <c r="P442" s="37" t="s">
        <v>478</v>
      </c>
    </row>
    <row r="443" spans="2:16" ht="20.100000000000001" customHeight="1">
      <c r="B443" s="287"/>
      <c r="C443" s="288"/>
      <c r="D443" s="130" t="s">
        <v>256</v>
      </c>
      <c r="E443" s="130"/>
      <c r="F443" s="130"/>
      <c r="G443" s="130"/>
      <c r="H443" s="109">
        <v>13</v>
      </c>
      <c r="I443" s="117"/>
      <c r="J443" s="117"/>
      <c r="K443" s="117"/>
      <c r="L443" s="117"/>
      <c r="M443" s="117"/>
      <c r="N443" s="117"/>
      <c r="O443" s="117"/>
      <c r="P443" s="37" t="s">
        <v>478</v>
      </c>
    </row>
    <row r="444" spans="2:16" ht="20.100000000000001" customHeight="1">
      <c r="B444" s="289"/>
      <c r="C444" s="290"/>
      <c r="D444" s="130" t="s">
        <v>257</v>
      </c>
      <c r="E444" s="130"/>
      <c r="F444" s="130"/>
      <c r="G444" s="130"/>
      <c r="H444" s="109">
        <v>5</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8</v>
      </c>
      <c r="I445" s="117"/>
      <c r="J445" s="117"/>
      <c r="K445" s="117"/>
      <c r="L445" s="117"/>
      <c r="M445" s="117"/>
      <c r="N445" s="117"/>
      <c r="O445" s="117"/>
      <c r="P445" s="37" t="s">
        <v>478</v>
      </c>
    </row>
    <row r="446" spans="2:16" ht="20.100000000000001" customHeight="1">
      <c r="B446" s="186"/>
      <c r="C446" s="130"/>
      <c r="D446" s="130" t="s">
        <v>259</v>
      </c>
      <c r="E446" s="130"/>
      <c r="F446" s="130"/>
      <c r="G446" s="130"/>
      <c r="H446" s="109">
        <v>10</v>
      </c>
      <c r="I446" s="117"/>
      <c r="J446" s="117"/>
      <c r="K446" s="117"/>
      <c r="L446" s="117"/>
      <c r="M446" s="117"/>
      <c r="N446" s="117"/>
      <c r="O446" s="117"/>
      <c r="P446" s="37" t="s">
        <v>478</v>
      </c>
    </row>
    <row r="447" spans="2:16" ht="20.100000000000001" customHeight="1">
      <c r="B447" s="186"/>
      <c r="C447" s="130"/>
      <c r="D447" s="130" t="s">
        <v>260</v>
      </c>
      <c r="E447" s="130"/>
      <c r="F447" s="130"/>
      <c r="G447" s="130"/>
      <c r="H447" s="109">
        <v>40</v>
      </c>
      <c r="I447" s="117"/>
      <c r="J447" s="117"/>
      <c r="K447" s="117"/>
      <c r="L447" s="117"/>
      <c r="M447" s="117"/>
      <c r="N447" s="117"/>
      <c r="O447" s="117"/>
      <c r="P447" s="37" t="s">
        <v>478</v>
      </c>
    </row>
    <row r="448" spans="2:16" ht="20.100000000000001" customHeight="1">
      <c r="B448" s="186"/>
      <c r="C448" s="130"/>
      <c r="D448" s="130" t="s">
        <v>261</v>
      </c>
      <c r="E448" s="130"/>
      <c r="F448" s="130"/>
      <c r="G448" s="130"/>
      <c r="H448" s="109">
        <v>12</v>
      </c>
      <c r="I448" s="117"/>
      <c r="J448" s="117"/>
      <c r="K448" s="117"/>
      <c r="L448" s="117"/>
      <c r="M448" s="117"/>
      <c r="N448" s="117"/>
      <c r="O448" s="117"/>
      <c r="P448" s="37" t="s">
        <v>478</v>
      </c>
    </row>
    <row r="449" spans="2:20" ht="20.100000000000001" customHeight="1">
      <c r="B449" s="186"/>
      <c r="C449" s="130"/>
      <c r="D449" s="130" t="s">
        <v>262</v>
      </c>
      <c r="E449" s="130"/>
      <c r="F449" s="130"/>
      <c r="G449" s="130"/>
      <c r="H449" s="109">
        <v>0</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90.2</v>
      </c>
      <c r="I453" s="94"/>
      <c r="J453" s="94"/>
      <c r="K453" s="94"/>
      <c r="L453" s="94"/>
      <c r="M453" s="94"/>
      <c r="N453" s="94"/>
      <c r="O453" s="94"/>
      <c r="P453" s="49" t="s">
        <v>484</v>
      </c>
    </row>
    <row r="454" spans="2:20" ht="20.100000000000001" customHeight="1">
      <c r="B454" s="186" t="s">
        <v>266</v>
      </c>
      <c r="C454" s="130"/>
      <c r="D454" s="130"/>
      <c r="E454" s="130"/>
      <c r="F454" s="130"/>
      <c r="G454" s="130"/>
      <c r="H454" s="109">
        <v>70</v>
      </c>
      <c r="I454" s="117"/>
      <c r="J454" s="117"/>
      <c r="K454" s="117"/>
      <c r="L454" s="117"/>
      <c r="M454" s="117"/>
      <c r="N454" s="117"/>
      <c r="O454" s="117"/>
      <c r="P454" s="37" t="s">
        <v>476</v>
      </c>
    </row>
    <row r="455" spans="2:20" ht="20.100000000000001" customHeight="1">
      <c r="B455" s="186" t="s">
        <v>267</v>
      </c>
      <c r="C455" s="130"/>
      <c r="D455" s="130"/>
      <c r="E455" s="130"/>
      <c r="F455" s="130"/>
      <c r="G455" s="130"/>
      <c r="H455" s="109">
        <v>100</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3</v>
      </c>
      <c r="I461" s="117"/>
      <c r="J461" s="117"/>
      <c r="K461" s="117"/>
      <c r="L461" s="117"/>
      <c r="M461" s="117"/>
      <c r="N461" s="117"/>
      <c r="O461" s="117"/>
      <c r="P461" s="37" t="s">
        <v>478</v>
      </c>
    </row>
    <row r="462" spans="2:20" ht="20.100000000000001" customHeight="1">
      <c r="B462" s="283"/>
      <c r="C462" s="284"/>
      <c r="D462" s="284"/>
      <c r="E462" s="130" t="s">
        <v>277</v>
      </c>
      <c r="F462" s="130"/>
      <c r="G462" s="130"/>
      <c r="H462" s="109">
        <v>5</v>
      </c>
      <c r="I462" s="117"/>
      <c r="J462" s="117"/>
      <c r="K462" s="117"/>
      <c r="L462" s="117"/>
      <c r="M462" s="117"/>
      <c r="N462" s="117"/>
      <c r="O462" s="117"/>
      <c r="P462" s="37" t="s">
        <v>478</v>
      </c>
    </row>
    <row r="463" spans="2:20" ht="20.100000000000001" customHeight="1">
      <c r="B463" s="283"/>
      <c r="C463" s="284"/>
      <c r="D463" s="284"/>
      <c r="E463" s="130" t="s">
        <v>414</v>
      </c>
      <c r="F463" s="130"/>
      <c r="G463" s="130"/>
      <c r="H463" s="109">
        <v>14</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t="s">
        <v>2607</v>
      </c>
      <c r="I467" s="149"/>
      <c r="J467" s="149"/>
      <c r="K467" s="149"/>
      <c r="L467" s="149"/>
      <c r="M467" s="149"/>
      <c r="N467" s="149"/>
      <c r="O467" s="149"/>
      <c r="P467" s="150"/>
    </row>
    <row r="468" spans="1:20" ht="20.100000000000001" customHeight="1">
      <c r="B468" s="186"/>
      <c r="C468" s="130"/>
      <c r="D468" s="130"/>
      <c r="E468" s="130" t="s">
        <v>274</v>
      </c>
      <c r="F468" s="130"/>
      <c r="G468" s="130"/>
      <c r="H468" s="109">
        <v>8</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t="s">
        <v>2616</v>
      </c>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2606</v>
      </c>
      <c r="I475" s="268"/>
      <c r="J475" s="268"/>
      <c r="K475" s="268"/>
      <c r="L475" s="268"/>
      <c r="M475" s="268"/>
      <c r="N475" s="268"/>
      <c r="O475" s="268"/>
      <c r="P475" s="269"/>
    </row>
    <row r="476" spans="1:20" ht="20.100000000000001" customHeight="1">
      <c r="B476" s="280"/>
      <c r="C476" s="101" t="s">
        <v>14</v>
      </c>
      <c r="D476" s="102"/>
      <c r="E476" s="102"/>
      <c r="F476" s="102"/>
      <c r="G476" s="103"/>
      <c r="H476" s="217" t="s">
        <v>2550</v>
      </c>
      <c r="I476" s="132"/>
      <c r="J476" s="35" t="s">
        <v>468</v>
      </c>
      <c r="K476" s="132" t="s">
        <v>2551</v>
      </c>
      <c r="L476" s="132"/>
      <c r="M476" s="35" t="s">
        <v>468</v>
      </c>
      <c r="N476" s="132" t="s">
        <v>2539</v>
      </c>
      <c r="O476" s="132"/>
      <c r="P476" s="133"/>
    </row>
    <row r="477" spans="1:20" ht="20.100000000000001" customHeight="1">
      <c r="B477" s="280"/>
      <c r="C477" s="153" t="s">
        <v>280</v>
      </c>
      <c r="D477" s="143"/>
      <c r="E477" s="144"/>
      <c r="F477" s="137" t="s">
        <v>281</v>
      </c>
      <c r="G477" s="138"/>
      <c r="H477" s="23">
        <v>9</v>
      </c>
      <c r="I477" s="35" t="s">
        <v>485</v>
      </c>
      <c r="J477" s="24">
        <v>0</v>
      </c>
      <c r="K477" s="35" t="s">
        <v>486</v>
      </c>
      <c r="L477" s="56" t="s">
        <v>434</v>
      </c>
      <c r="M477" s="24">
        <v>18</v>
      </c>
      <c r="N477" s="35" t="s">
        <v>485</v>
      </c>
      <c r="O477" s="24">
        <v>0</v>
      </c>
      <c r="P477" s="37" t="s">
        <v>486</v>
      </c>
    </row>
    <row r="478" spans="1:20" ht="20.100000000000001" customHeight="1">
      <c r="B478" s="280"/>
      <c r="C478" s="153"/>
      <c r="D478" s="143"/>
      <c r="E478" s="144"/>
      <c r="F478" s="137" t="s">
        <v>282</v>
      </c>
      <c r="G478" s="138"/>
      <c r="H478" s="23">
        <v>9</v>
      </c>
      <c r="I478" s="35" t="s">
        <v>485</v>
      </c>
      <c r="J478" s="24">
        <v>0</v>
      </c>
      <c r="K478" s="35" t="s">
        <v>486</v>
      </c>
      <c r="L478" s="56" t="s">
        <v>434</v>
      </c>
      <c r="M478" s="24">
        <v>18</v>
      </c>
      <c r="N478" s="35" t="s">
        <v>485</v>
      </c>
      <c r="O478" s="24">
        <v>0</v>
      </c>
      <c r="P478" s="37" t="s">
        <v>486</v>
      </c>
    </row>
    <row r="479" spans="1:20" ht="20.100000000000001" customHeight="1">
      <c r="B479" s="280"/>
      <c r="C479" s="153"/>
      <c r="D479" s="143"/>
      <c r="E479" s="144"/>
      <c r="F479" s="137" t="s">
        <v>283</v>
      </c>
      <c r="G479" s="138"/>
      <c r="H479" s="23">
        <v>9</v>
      </c>
      <c r="I479" s="35" t="s">
        <v>485</v>
      </c>
      <c r="J479" s="24">
        <v>0</v>
      </c>
      <c r="K479" s="35" t="s">
        <v>486</v>
      </c>
      <c r="L479" s="56" t="s">
        <v>434</v>
      </c>
      <c r="M479" s="24">
        <v>18</v>
      </c>
      <c r="N479" s="35" t="s">
        <v>485</v>
      </c>
      <c r="O479" s="24">
        <v>0</v>
      </c>
      <c r="P479" s="37" t="s">
        <v>486</v>
      </c>
    </row>
    <row r="480" spans="1:20" ht="39.950000000000003" customHeight="1">
      <c r="B480" s="280"/>
      <c r="C480" s="101" t="s">
        <v>284</v>
      </c>
      <c r="D480" s="102"/>
      <c r="E480" s="102"/>
      <c r="F480" s="102"/>
      <c r="G480" s="103"/>
      <c r="H480" s="121" t="s">
        <v>2607</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2534</v>
      </c>
      <c r="I482" s="268"/>
      <c r="J482" s="268"/>
      <c r="K482" s="268"/>
      <c r="L482" s="268"/>
      <c r="M482" s="268"/>
      <c r="N482" s="268"/>
      <c r="O482" s="268"/>
      <c r="P482" s="269"/>
    </row>
    <row r="483" spans="2:16" ht="20.100000000000001" customHeight="1">
      <c r="B483" s="273"/>
      <c r="C483" s="101" t="s">
        <v>14</v>
      </c>
      <c r="D483" s="102"/>
      <c r="E483" s="102"/>
      <c r="F483" s="102"/>
      <c r="G483" s="103"/>
      <c r="H483" s="217" t="s">
        <v>2537</v>
      </c>
      <c r="I483" s="132"/>
      <c r="J483" s="35" t="s">
        <v>468</v>
      </c>
      <c r="K483" s="132" t="s">
        <v>2538</v>
      </c>
      <c r="L483" s="132"/>
      <c r="M483" s="35" t="s">
        <v>468</v>
      </c>
      <c r="N483" s="132" t="s">
        <v>2539</v>
      </c>
      <c r="O483" s="132"/>
      <c r="P483" s="133"/>
    </row>
    <row r="484" spans="2:16" ht="20.100000000000001" customHeight="1">
      <c r="B484" s="273"/>
      <c r="C484" s="134" t="s">
        <v>280</v>
      </c>
      <c r="D484" s="112"/>
      <c r="E484" s="113"/>
      <c r="F484" s="137" t="s">
        <v>281</v>
      </c>
      <c r="G484" s="138"/>
      <c r="H484" s="23">
        <v>9</v>
      </c>
      <c r="I484" s="35" t="s">
        <v>485</v>
      </c>
      <c r="J484" s="24">
        <v>0</v>
      </c>
      <c r="K484" s="35" t="s">
        <v>486</v>
      </c>
      <c r="L484" s="56" t="s">
        <v>434</v>
      </c>
      <c r="M484" s="24">
        <v>18</v>
      </c>
      <c r="N484" s="35" t="s">
        <v>485</v>
      </c>
      <c r="O484" s="24">
        <v>0</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2608</v>
      </c>
      <c r="I489" s="268"/>
      <c r="J489" s="268"/>
      <c r="K489" s="268"/>
      <c r="L489" s="268"/>
      <c r="M489" s="268"/>
      <c r="N489" s="268"/>
      <c r="O489" s="268"/>
      <c r="P489" s="269"/>
    </row>
    <row r="490" spans="2:16" ht="20.100000000000001" customHeight="1">
      <c r="B490" s="273"/>
      <c r="C490" s="101" t="s">
        <v>14</v>
      </c>
      <c r="D490" s="102"/>
      <c r="E490" s="102"/>
      <c r="F490" s="102"/>
      <c r="G490" s="103"/>
      <c r="H490" s="217" t="s">
        <v>2550</v>
      </c>
      <c r="I490" s="132"/>
      <c r="J490" s="35" t="s">
        <v>468</v>
      </c>
      <c r="K490" s="132" t="s">
        <v>2609</v>
      </c>
      <c r="L490" s="132"/>
      <c r="M490" s="35" t="s">
        <v>468</v>
      </c>
      <c r="N490" s="132" t="s">
        <v>2610</v>
      </c>
      <c r="O490" s="132"/>
      <c r="P490" s="133"/>
    </row>
    <row r="491" spans="2:16" ht="20.100000000000001" customHeight="1">
      <c r="B491" s="273"/>
      <c r="C491" s="134" t="s">
        <v>280</v>
      </c>
      <c r="D491" s="112"/>
      <c r="E491" s="113"/>
      <c r="F491" s="137" t="s">
        <v>281</v>
      </c>
      <c r="G491" s="138"/>
      <c r="H491" s="23"/>
      <c r="I491" s="35" t="s">
        <v>485</v>
      </c>
      <c r="J491" s="24"/>
      <c r="K491" s="35" t="s">
        <v>486</v>
      </c>
      <c r="L491" s="56" t="s">
        <v>434</v>
      </c>
      <c r="M491" s="24"/>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2611</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2612</v>
      </c>
      <c r="I496" s="268"/>
      <c r="J496" s="268"/>
      <c r="K496" s="268"/>
      <c r="L496" s="268"/>
      <c r="M496" s="268"/>
      <c r="N496" s="268"/>
      <c r="O496" s="268"/>
      <c r="P496" s="269"/>
    </row>
    <row r="497" spans="2:20" ht="20.100000000000001" customHeight="1">
      <c r="B497" s="273"/>
      <c r="C497" s="101" t="s">
        <v>14</v>
      </c>
      <c r="D497" s="102"/>
      <c r="E497" s="102"/>
      <c r="F497" s="102"/>
      <c r="G497" s="103"/>
      <c r="H497" s="217" t="s">
        <v>2550</v>
      </c>
      <c r="I497" s="132"/>
      <c r="J497" s="35" t="s">
        <v>468</v>
      </c>
      <c r="K497" s="132" t="s">
        <v>2613</v>
      </c>
      <c r="L497" s="132"/>
      <c r="M497" s="35" t="s">
        <v>468</v>
      </c>
      <c r="N497" s="132" t="s">
        <v>2614</v>
      </c>
      <c r="O497" s="132"/>
      <c r="P497" s="133"/>
    </row>
    <row r="498" spans="2:20" ht="20.100000000000001" customHeight="1">
      <c r="B498" s="273"/>
      <c r="C498" s="134" t="s">
        <v>280</v>
      </c>
      <c r="D498" s="112"/>
      <c r="E498" s="113"/>
      <c r="F498" s="137" t="s">
        <v>281</v>
      </c>
      <c r="G498" s="138"/>
      <c r="H498" s="23"/>
      <c r="I498" s="35" t="s">
        <v>485</v>
      </c>
      <c r="J498" s="24"/>
      <c r="K498" s="35" t="s">
        <v>486</v>
      </c>
      <c r="L498" s="56" t="s">
        <v>434</v>
      </c>
      <c r="M498" s="24"/>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2611</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2560</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c r="M513" s="105"/>
      <c r="N513" s="105"/>
      <c r="O513" s="106"/>
      <c r="P513" s="107"/>
    </row>
    <row r="514" spans="2:20" ht="20.100000000000001" customHeight="1">
      <c r="B514" s="111" t="s">
        <v>287</v>
      </c>
      <c r="C514" s="112"/>
      <c r="D514" s="112"/>
      <c r="E514" s="112"/>
      <c r="F514" s="112"/>
      <c r="G514" s="113"/>
      <c r="H514" s="109" t="s">
        <v>2560</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c r="M516" s="105"/>
      <c r="N516" s="105"/>
      <c r="O516" s="106"/>
      <c r="P516" s="107"/>
    </row>
    <row r="517" spans="2:20" ht="20.100000000000001" customHeight="1" thickBot="1">
      <c r="B517" s="238" t="s">
        <v>288</v>
      </c>
      <c r="C517" s="239"/>
      <c r="D517" s="239"/>
      <c r="E517" s="239"/>
      <c r="F517" s="239"/>
      <c r="G517" s="239"/>
      <c r="H517" s="128" t="s">
        <v>2560</v>
      </c>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2560</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v>45839</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2560</v>
      </c>
      <c r="K523" s="108"/>
      <c r="L523" s="108"/>
      <c r="M523" s="108"/>
      <c r="N523" s="108"/>
      <c r="O523" s="109"/>
      <c r="P523" s="110"/>
      <c r="S523" s="15" t="str">
        <f>IF($F$520=MST!$I$6,IF(J523="","未記入",""),"")</f>
        <v/>
      </c>
    </row>
    <row r="524" spans="2:20" ht="20.100000000000001" customHeight="1">
      <c r="B524" s="111" t="s">
        <v>2503</v>
      </c>
      <c r="C524" s="112"/>
      <c r="D524" s="112"/>
      <c r="E524" s="113"/>
      <c r="F524" s="109" t="s">
        <v>2559</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2615</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2615</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2615</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2615</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2615</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2560</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2</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2560</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2560</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2560</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2560</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2560</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2560</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2560</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2559</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2560</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2560</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2560</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2560</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2560</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2560</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2559</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2560</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2559</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2559</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t="s">
        <v>58</v>
      </c>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t="s">
        <v>2617</v>
      </c>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49" sqref="M49:Q4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c r="K4" s="497"/>
      <c r="L4" s="497"/>
      <c r="M4" s="496"/>
      <c r="N4" s="497"/>
      <c r="O4" s="497"/>
      <c r="P4" s="497"/>
      <c r="Q4" s="497"/>
      <c r="R4" s="65"/>
      <c r="S4" s="25"/>
      <c r="T4" s="12"/>
    </row>
    <row r="5" spans="1:23" ht="50.1" customHeight="1">
      <c r="B5" s="525"/>
      <c r="C5" s="504" t="s">
        <v>308</v>
      </c>
      <c r="D5" s="504"/>
      <c r="E5" s="504"/>
      <c r="F5" s="504"/>
      <c r="G5" s="504"/>
      <c r="H5" s="494" t="s">
        <v>2359</v>
      </c>
      <c r="I5" s="495"/>
      <c r="J5" s="496"/>
      <c r="K5" s="497"/>
      <c r="L5" s="497"/>
      <c r="M5" s="496"/>
      <c r="N5" s="497"/>
      <c r="O5" s="497"/>
      <c r="P5" s="497"/>
      <c r="Q5" s="497"/>
      <c r="R5" s="65"/>
      <c r="S5" s="25"/>
    </row>
    <row r="6" spans="1:23" ht="50.1" customHeight="1">
      <c r="B6" s="525"/>
      <c r="C6" s="504" t="s">
        <v>309</v>
      </c>
      <c r="D6" s="504"/>
      <c r="E6" s="504"/>
      <c r="F6" s="504"/>
      <c r="G6" s="504"/>
      <c r="H6" s="494" t="s">
        <v>2359</v>
      </c>
      <c r="I6" s="495"/>
      <c r="J6" s="496"/>
      <c r="K6" s="497"/>
      <c r="L6" s="497"/>
      <c r="M6" s="496"/>
      <c r="N6" s="497"/>
      <c r="O6" s="497"/>
      <c r="P6" s="497"/>
      <c r="Q6" s="497"/>
      <c r="R6" s="65"/>
      <c r="S6" s="25"/>
    </row>
    <row r="7" spans="1:23" ht="50.1" customHeight="1">
      <c r="B7" s="525"/>
      <c r="C7" s="504" t="s">
        <v>310</v>
      </c>
      <c r="D7" s="504"/>
      <c r="E7" s="504"/>
      <c r="F7" s="504"/>
      <c r="G7" s="504"/>
      <c r="H7" s="494" t="s">
        <v>2359</v>
      </c>
      <c r="I7" s="495"/>
      <c r="J7" s="496"/>
      <c r="K7" s="497"/>
      <c r="L7" s="497"/>
      <c r="M7" s="496"/>
      <c r="N7" s="497"/>
      <c r="O7" s="497"/>
      <c r="P7" s="497"/>
      <c r="Q7" s="497"/>
      <c r="R7" s="65"/>
      <c r="S7" s="25"/>
    </row>
    <row r="8" spans="1:23" ht="50.1" customHeight="1">
      <c r="B8" s="525"/>
      <c r="C8" s="504" t="s">
        <v>311</v>
      </c>
      <c r="D8" s="504"/>
      <c r="E8" s="504"/>
      <c r="F8" s="504"/>
      <c r="G8" s="504"/>
      <c r="H8" s="494" t="s">
        <v>2359</v>
      </c>
      <c r="I8" s="495"/>
      <c r="J8" s="496"/>
      <c r="K8" s="497"/>
      <c r="L8" s="497"/>
      <c r="M8" s="496"/>
      <c r="N8" s="497"/>
      <c r="O8" s="497"/>
      <c r="P8" s="497"/>
      <c r="Q8" s="497"/>
      <c r="R8" s="65"/>
      <c r="S8" s="25"/>
    </row>
    <row r="9" spans="1:23" ht="50.1" customHeight="1">
      <c r="B9" s="525"/>
      <c r="C9" s="504" t="s">
        <v>312</v>
      </c>
      <c r="D9" s="504"/>
      <c r="E9" s="504"/>
      <c r="F9" s="504"/>
      <c r="G9" s="504"/>
      <c r="H9" s="494" t="s">
        <v>2359</v>
      </c>
      <c r="I9" s="495"/>
      <c r="J9" s="496"/>
      <c r="K9" s="497"/>
      <c r="L9" s="497"/>
      <c r="M9" s="496"/>
      <c r="N9" s="497"/>
      <c r="O9" s="497"/>
      <c r="P9" s="497"/>
      <c r="Q9" s="497"/>
      <c r="R9" s="65"/>
      <c r="S9" s="25"/>
    </row>
    <row r="10" spans="1:23" ht="50.1" customHeight="1">
      <c r="B10" s="525"/>
      <c r="C10" s="504" t="s">
        <v>313</v>
      </c>
      <c r="D10" s="504"/>
      <c r="E10" s="504"/>
      <c r="F10" s="504"/>
      <c r="G10" s="504"/>
      <c r="H10" s="494" t="s">
        <v>2359</v>
      </c>
      <c r="I10" s="495"/>
      <c r="J10" s="496"/>
      <c r="K10" s="497"/>
      <c r="L10" s="497"/>
      <c r="M10" s="496"/>
      <c r="N10" s="497"/>
      <c r="O10" s="497"/>
      <c r="P10" s="497"/>
      <c r="Q10" s="497"/>
      <c r="R10" s="65"/>
      <c r="S10" s="25"/>
    </row>
    <row r="11" spans="1:23" ht="50.1" customHeight="1">
      <c r="B11" s="525"/>
      <c r="C11" s="504" t="s">
        <v>314</v>
      </c>
      <c r="D11" s="504"/>
      <c r="E11" s="504"/>
      <c r="F11" s="504"/>
      <c r="G11" s="504"/>
      <c r="H11" s="494" t="s">
        <v>2358</v>
      </c>
      <c r="I11" s="495"/>
      <c r="J11" s="496" t="s">
        <v>2618</v>
      </c>
      <c r="K11" s="497"/>
      <c r="L11" s="497"/>
      <c r="M11" s="496" t="s">
        <v>2619</v>
      </c>
      <c r="N11" s="497"/>
      <c r="O11" s="497"/>
      <c r="P11" s="497"/>
      <c r="Q11" s="497"/>
      <c r="R11" s="65"/>
      <c r="S11" s="25"/>
    </row>
    <row r="12" spans="1:23" ht="50.1" customHeight="1">
      <c r="B12" s="525"/>
      <c r="C12" s="504" t="s">
        <v>315</v>
      </c>
      <c r="D12" s="504"/>
      <c r="E12" s="504"/>
      <c r="F12" s="504"/>
      <c r="G12" s="504"/>
      <c r="H12" s="494" t="s">
        <v>2359</v>
      </c>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2620</v>
      </c>
      <c r="K13" s="497"/>
      <c r="L13" s="497"/>
      <c r="M13" s="496" t="s">
        <v>2621</v>
      </c>
      <c r="N13" s="497"/>
      <c r="O13" s="497"/>
      <c r="P13" s="497"/>
      <c r="Q13" s="497"/>
      <c r="R13" s="65"/>
      <c r="S13" s="25"/>
    </row>
    <row r="14" spans="1:23" ht="50.1" customHeight="1">
      <c r="B14" s="525"/>
      <c r="C14" s="504" t="s">
        <v>317</v>
      </c>
      <c r="D14" s="504"/>
      <c r="E14" s="504"/>
      <c r="F14" s="504"/>
      <c r="G14" s="504"/>
      <c r="H14" s="494" t="s">
        <v>2359</v>
      </c>
      <c r="I14" s="495"/>
      <c r="J14" s="496"/>
      <c r="K14" s="497"/>
      <c r="L14" s="497"/>
      <c r="M14" s="496"/>
      <c r="N14" s="497"/>
      <c r="O14" s="497"/>
      <c r="P14" s="497"/>
      <c r="Q14" s="497"/>
      <c r="R14" s="65"/>
      <c r="S14" s="25"/>
    </row>
    <row r="15" spans="1:23" ht="50.1" customHeight="1" thickBot="1">
      <c r="B15" s="526"/>
      <c r="C15" s="534" t="s">
        <v>318</v>
      </c>
      <c r="D15" s="534"/>
      <c r="E15" s="534"/>
      <c r="F15" s="534"/>
      <c r="G15" s="534"/>
      <c r="H15" s="498" t="s">
        <v>2359</v>
      </c>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t="s">
        <v>2359</v>
      </c>
      <c r="I17" s="495"/>
      <c r="J17" s="496"/>
      <c r="K17" s="497"/>
      <c r="L17" s="497"/>
      <c r="M17" s="496"/>
      <c r="N17" s="497"/>
      <c r="O17" s="497"/>
      <c r="P17" s="497"/>
      <c r="Q17" s="497"/>
      <c r="R17" s="65"/>
      <c r="S17" s="25"/>
    </row>
    <row r="18" spans="2:19" ht="50.1" customHeight="1">
      <c r="B18" s="59"/>
      <c r="C18" s="504" t="s">
        <v>341</v>
      </c>
      <c r="D18" s="504"/>
      <c r="E18" s="504"/>
      <c r="F18" s="504"/>
      <c r="G18" s="504"/>
      <c r="H18" s="494" t="s">
        <v>2359</v>
      </c>
      <c r="I18" s="495"/>
      <c r="J18" s="496"/>
      <c r="K18" s="497"/>
      <c r="L18" s="497"/>
      <c r="M18" s="496"/>
      <c r="N18" s="497"/>
      <c r="O18" s="497"/>
      <c r="P18" s="497"/>
      <c r="Q18" s="497"/>
      <c r="R18" s="65"/>
      <c r="S18" s="25"/>
    </row>
    <row r="19" spans="2:19" ht="50.1" customHeight="1">
      <c r="B19" s="59"/>
      <c r="C19" s="530" t="s">
        <v>405</v>
      </c>
      <c r="D19" s="531"/>
      <c r="E19" s="531"/>
      <c r="F19" s="531"/>
      <c r="G19" s="532"/>
      <c r="H19" s="494" t="s">
        <v>2359</v>
      </c>
      <c r="I19" s="495"/>
      <c r="J19" s="496"/>
      <c r="K19" s="497"/>
      <c r="L19" s="497"/>
      <c r="M19" s="496"/>
      <c r="N19" s="497"/>
      <c r="O19" s="497"/>
      <c r="P19" s="497"/>
      <c r="Q19" s="497"/>
      <c r="R19" s="65"/>
      <c r="S19" s="25"/>
    </row>
    <row r="20" spans="2:19" ht="50.1" customHeight="1">
      <c r="B20" s="59"/>
      <c r="C20" s="504" t="s">
        <v>334</v>
      </c>
      <c r="D20" s="504"/>
      <c r="E20" s="504"/>
      <c r="F20" s="504"/>
      <c r="G20" s="504"/>
      <c r="H20" s="494" t="s">
        <v>2359</v>
      </c>
      <c r="I20" s="495"/>
      <c r="J20" s="496"/>
      <c r="K20" s="497"/>
      <c r="L20" s="497"/>
      <c r="M20" s="496"/>
      <c r="N20" s="497"/>
      <c r="O20" s="497"/>
      <c r="P20" s="497"/>
      <c r="Q20" s="497"/>
      <c r="R20" s="65"/>
      <c r="S20" s="25"/>
    </row>
    <row r="21" spans="2:19" ht="50.1" customHeight="1">
      <c r="B21" s="59"/>
      <c r="C21" s="504" t="s">
        <v>338</v>
      </c>
      <c r="D21" s="504"/>
      <c r="E21" s="504"/>
      <c r="F21" s="504"/>
      <c r="G21" s="504"/>
      <c r="H21" s="494" t="s">
        <v>2359</v>
      </c>
      <c r="I21" s="495"/>
      <c r="J21" s="496"/>
      <c r="K21" s="497"/>
      <c r="L21" s="497"/>
      <c r="M21" s="496"/>
      <c r="N21" s="497"/>
      <c r="O21" s="497"/>
      <c r="P21" s="497"/>
      <c r="Q21" s="497"/>
      <c r="R21" s="65"/>
      <c r="S21" s="25"/>
    </row>
    <row r="22" spans="2:19" ht="50.1" customHeight="1">
      <c r="B22" s="59"/>
      <c r="C22" s="504" t="s">
        <v>337</v>
      </c>
      <c r="D22" s="504"/>
      <c r="E22" s="504"/>
      <c r="F22" s="504"/>
      <c r="G22" s="504"/>
      <c r="H22" s="494" t="s">
        <v>2358</v>
      </c>
      <c r="I22" s="495"/>
      <c r="J22" s="496" t="s">
        <v>2622</v>
      </c>
      <c r="K22" s="497"/>
      <c r="L22" s="497"/>
      <c r="M22" s="496" t="s">
        <v>2623</v>
      </c>
      <c r="N22" s="497"/>
      <c r="O22" s="497"/>
      <c r="P22" s="497"/>
      <c r="Q22" s="497"/>
      <c r="R22" s="65"/>
      <c r="S22" s="25"/>
    </row>
    <row r="23" spans="2:19" ht="50.1" customHeight="1">
      <c r="B23" s="59"/>
      <c r="C23" s="504" t="s">
        <v>342</v>
      </c>
      <c r="D23" s="504"/>
      <c r="E23" s="504"/>
      <c r="F23" s="504"/>
      <c r="G23" s="504"/>
      <c r="H23" s="494" t="s">
        <v>2359</v>
      </c>
      <c r="I23" s="495"/>
      <c r="J23" s="496"/>
      <c r="K23" s="497"/>
      <c r="L23" s="497"/>
      <c r="M23" s="496"/>
      <c r="N23" s="497"/>
      <c r="O23" s="497"/>
      <c r="P23" s="497"/>
      <c r="Q23" s="497"/>
      <c r="R23" s="65"/>
      <c r="S23" s="25"/>
    </row>
    <row r="24" spans="2:19" ht="50.1" customHeight="1">
      <c r="B24" s="59"/>
      <c r="C24" s="504" t="s">
        <v>395</v>
      </c>
      <c r="D24" s="504"/>
      <c r="E24" s="504"/>
      <c r="F24" s="504"/>
      <c r="G24" s="504"/>
      <c r="H24" s="494" t="s">
        <v>2359</v>
      </c>
      <c r="I24" s="495"/>
      <c r="J24" s="496"/>
      <c r="K24" s="497"/>
      <c r="L24" s="497"/>
      <c r="M24" s="496"/>
      <c r="N24" s="497"/>
      <c r="O24" s="497"/>
      <c r="P24" s="497"/>
      <c r="Q24" s="497"/>
      <c r="R24" s="65"/>
      <c r="S24" s="25"/>
    </row>
    <row r="25" spans="2:19" ht="50.1" customHeight="1" thickBot="1">
      <c r="B25" s="59"/>
      <c r="C25" s="516" t="s">
        <v>339</v>
      </c>
      <c r="D25" s="516"/>
      <c r="E25" s="516"/>
      <c r="F25" s="516"/>
      <c r="G25" s="516"/>
      <c r="H25" s="498" t="s">
        <v>2358</v>
      </c>
      <c r="I25" s="499"/>
      <c r="J25" s="511" t="s">
        <v>2624</v>
      </c>
      <c r="K25" s="512"/>
      <c r="L25" s="512"/>
      <c r="M25" s="511" t="s">
        <v>2625</v>
      </c>
      <c r="N25" s="512"/>
      <c r="O25" s="512"/>
      <c r="P25" s="512"/>
      <c r="Q25" s="512"/>
      <c r="R25" s="66"/>
      <c r="S25" s="26"/>
    </row>
    <row r="26" spans="2:19" ht="50.1" customHeight="1" thickBot="1">
      <c r="B26" s="522" t="s">
        <v>320</v>
      </c>
      <c r="C26" s="523"/>
      <c r="D26" s="523"/>
      <c r="E26" s="523"/>
      <c r="F26" s="523"/>
      <c r="G26" s="523"/>
      <c r="H26" s="500" t="s">
        <v>2359</v>
      </c>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t="s">
        <v>2359</v>
      </c>
      <c r="I28" s="495"/>
      <c r="J28" s="496"/>
      <c r="K28" s="497"/>
      <c r="L28" s="497"/>
      <c r="M28" s="496"/>
      <c r="N28" s="497"/>
      <c r="O28" s="497"/>
      <c r="P28" s="497"/>
      <c r="Q28" s="497"/>
      <c r="R28" s="65"/>
      <c r="S28" s="25"/>
    </row>
    <row r="29" spans="2:19" ht="50.1" customHeight="1">
      <c r="B29" s="59"/>
      <c r="C29" s="504" t="s">
        <v>323</v>
      </c>
      <c r="D29" s="504"/>
      <c r="E29" s="504"/>
      <c r="F29" s="504"/>
      <c r="G29" s="504"/>
      <c r="H29" s="494" t="s">
        <v>2359</v>
      </c>
      <c r="I29" s="495"/>
      <c r="J29" s="496"/>
      <c r="K29" s="497"/>
      <c r="L29" s="497"/>
      <c r="M29" s="496"/>
      <c r="N29" s="497"/>
      <c r="O29" s="497"/>
      <c r="P29" s="497"/>
      <c r="Q29" s="497"/>
      <c r="R29" s="65"/>
      <c r="S29" s="25"/>
    </row>
    <row r="30" spans="2:19" ht="50.1" customHeight="1">
      <c r="B30" s="59"/>
      <c r="C30" s="504" t="s">
        <v>324</v>
      </c>
      <c r="D30" s="504"/>
      <c r="E30" s="504"/>
      <c r="F30" s="504"/>
      <c r="G30" s="504"/>
      <c r="H30" s="494" t="s">
        <v>2359</v>
      </c>
      <c r="I30" s="495"/>
      <c r="J30" s="496"/>
      <c r="K30" s="497"/>
      <c r="L30" s="497"/>
      <c r="M30" s="496"/>
      <c r="N30" s="497"/>
      <c r="O30" s="497"/>
      <c r="P30" s="497"/>
      <c r="Q30" s="497"/>
      <c r="R30" s="65"/>
      <c r="S30" s="25"/>
    </row>
    <row r="31" spans="2:19" ht="50.1" customHeight="1">
      <c r="B31" s="59"/>
      <c r="C31" s="504" t="s">
        <v>325</v>
      </c>
      <c r="D31" s="504"/>
      <c r="E31" s="504"/>
      <c r="F31" s="504"/>
      <c r="G31" s="504"/>
      <c r="H31" s="494" t="s">
        <v>2359</v>
      </c>
      <c r="I31" s="495"/>
      <c r="J31" s="496"/>
      <c r="K31" s="497"/>
      <c r="L31" s="497"/>
      <c r="M31" s="496"/>
      <c r="N31" s="497"/>
      <c r="O31" s="497"/>
      <c r="P31" s="497"/>
      <c r="Q31" s="497"/>
      <c r="R31" s="65"/>
      <c r="S31" s="25"/>
    </row>
    <row r="32" spans="2:19" ht="50.1" customHeight="1">
      <c r="B32" s="59"/>
      <c r="C32" s="504" t="s">
        <v>326</v>
      </c>
      <c r="D32" s="504"/>
      <c r="E32" s="504"/>
      <c r="F32" s="504"/>
      <c r="G32" s="504"/>
      <c r="H32" s="494" t="s">
        <v>2359</v>
      </c>
      <c r="I32" s="495"/>
      <c r="J32" s="496"/>
      <c r="K32" s="497"/>
      <c r="L32" s="497"/>
      <c r="M32" s="496"/>
      <c r="N32" s="497"/>
      <c r="O32" s="497"/>
      <c r="P32" s="497"/>
      <c r="Q32" s="497"/>
      <c r="R32" s="65"/>
      <c r="S32" s="25"/>
    </row>
    <row r="33" spans="2:19" ht="50.1" customHeight="1">
      <c r="B33" s="59"/>
      <c r="C33" s="504" t="s">
        <v>327</v>
      </c>
      <c r="D33" s="504"/>
      <c r="E33" s="504"/>
      <c r="F33" s="504"/>
      <c r="G33" s="504"/>
      <c r="H33" s="494" t="s">
        <v>2359</v>
      </c>
      <c r="I33" s="495"/>
      <c r="J33" s="496"/>
      <c r="K33" s="497"/>
      <c r="L33" s="497"/>
      <c r="M33" s="496"/>
      <c r="N33" s="497"/>
      <c r="O33" s="497"/>
      <c r="P33" s="497"/>
      <c r="Q33" s="497"/>
      <c r="R33" s="65"/>
      <c r="S33" s="25"/>
    </row>
    <row r="34" spans="2:19" ht="50.1" customHeight="1">
      <c r="B34" s="59"/>
      <c r="C34" s="504" t="s">
        <v>328</v>
      </c>
      <c r="D34" s="504"/>
      <c r="E34" s="504"/>
      <c r="F34" s="504"/>
      <c r="G34" s="504"/>
      <c r="H34" s="494" t="s">
        <v>2359</v>
      </c>
      <c r="I34" s="495"/>
      <c r="J34" s="496"/>
      <c r="K34" s="497"/>
      <c r="L34" s="497"/>
      <c r="M34" s="496"/>
      <c r="N34" s="497"/>
      <c r="O34" s="497"/>
      <c r="P34" s="497"/>
      <c r="Q34" s="497"/>
      <c r="R34" s="65"/>
      <c r="S34" s="25"/>
    </row>
    <row r="35" spans="2:19" ht="50.1" customHeight="1">
      <c r="B35" s="59"/>
      <c r="C35" s="504" t="s">
        <v>329</v>
      </c>
      <c r="D35" s="504"/>
      <c r="E35" s="504"/>
      <c r="F35" s="504"/>
      <c r="G35" s="504"/>
      <c r="H35" s="494" t="s">
        <v>2358</v>
      </c>
      <c r="I35" s="495"/>
      <c r="J35" s="496" t="s">
        <v>2618</v>
      </c>
      <c r="K35" s="497"/>
      <c r="L35" s="497"/>
      <c r="M35" s="496" t="s">
        <v>2619</v>
      </c>
      <c r="N35" s="497"/>
      <c r="O35" s="497"/>
      <c r="P35" s="497"/>
      <c r="Q35" s="497"/>
      <c r="R35" s="65"/>
      <c r="S35" s="25"/>
    </row>
    <row r="36" spans="2:19" ht="50.1" customHeight="1">
      <c r="B36" s="59"/>
      <c r="C36" s="504" t="s">
        <v>331</v>
      </c>
      <c r="D36" s="504"/>
      <c r="E36" s="504"/>
      <c r="F36" s="504"/>
      <c r="G36" s="504"/>
      <c r="H36" s="494" t="s">
        <v>2359</v>
      </c>
      <c r="I36" s="495"/>
      <c r="J36" s="496"/>
      <c r="K36" s="497"/>
      <c r="L36" s="497"/>
      <c r="M36" s="496"/>
      <c r="N36" s="497"/>
      <c r="O36" s="497"/>
      <c r="P36" s="497"/>
      <c r="Q36" s="497"/>
      <c r="R36" s="65"/>
      <c r="S36" s="25"/>
    </row>
    <row r="37" spans="2:19" ht="50.1" customHeight="1" thickBot="1">
      <c r="B37" s="59"/>
      <c r="C37" s="516" t="s">
        <v>330</v>
      </c>
      <c r="D37" s="516"/>
      <c r="E37" s="516"/>
      <c r="F37" s="516"/>
      <c r="G37" s="516"/>
      <c r="H37" s="494" t="s">
        <v>2359</v>
      </c>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t="s">
        <v>2359</v>
      </c>
      <c r="I39" s="495"/>
      <c r="J39" s="496"/>
      <c r="K39" s="497"/>
      <c r="L39" s="497"/>
      <c r="M39" s="496"/>
      <c r="N39" s="497"/>
      <c r="O39" s="497"/>
      <c r="P39" s="497"/>
      <c r="Q39" s="497"/>
      <c r="R39" s="65"/>
      <c r="S39" s="25"/>
    </row>
    <row r="40" spans="2:19" ht="50.1" customHeight="1">
      <c r="B40" s="502"/>
      <c r="C40" s="504" t="s">
        <v>335</v>
      </c>
      <c r="D40" s="504"/>
      <c r="E40" s="504"/>
      <c r="F40" s="504"/>
      <c r="G40" s="504"/>
      <c r="H40" s="494" t="s">
        <v>2359</v>
      </c>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2359</v>
      </c>
      <c r="I41" s="499"/>
      <c r="J41" s="511"/>
      <c r="K41" s="512"/>
      <c r="L41" s="512"/>
      <c r="M41" s="511"/>
      <c r="N41" s="512"/>
      <c r="O41" s="512"/>
      <c r="P41" s="512"/>
      <c r="Q41" s="512"/>
      <c r="R41" s="66"/>
      <c r="S41" s="26"/>
    </row>
    <row r="42" spans="2:19" ht="50.1" customHeight="1" thickBot="1">
      <c r="B42" s="517" t="s">
        <v>343</v>
      </c>
      <c r="C42" s="518"/>
      <c r="D42" s="518"/>
      <c r="E42" s="518"/>
      <c r="F42" s="518"/>
      <c r="G42" s="519"/>
      <c r="H42" s="500" t="s">
        <v>2359</v>
      </c>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t="s">
        <v>2359</v>
      </c>
      <c r="I44" s="495"/>
      <c r="J44" s="496"/>
      <c r="K44" s="497"/>
      <c r="L44" s="497"/>
      <c r="M44" s="496"/>
      <c r="N44" s="497"/>
      <c r="O44" s="497"/>
      <c r="P44" s="497"/>
      <c r="Q44" s="497"/>
      <c r="R44" s="65"/>
      <c r="S44" s="25"/>
    </row>
    <row r="45" spans="2:19" ht="50.1" customHeight="1">
      <c r="B45" s="502"/>
      <c r="C45" s="504" t="s">
        <v>346</v>
      </c>
      <c r="D45" s="504"/>
      <c r="E45" s="504"/>
      <c r="F45" s="504"/>
      <c r="G45" s="504"/>
      <c r="H45" s="494" t="s">
        <v>2359</v>
      </c>
      <c r="I45" s="495"/>
      <c r="J45" s="496"/>
      <c r="K45" s="497"/>
      <c r="L45" s="497"/>
      <c r="M45" s="496"/>
      <c r="N45" s="497"/>
      <c r="O45" s="497"/>
      <c r="P45" s="497"/>
      <c r="Q45" s="497"/>
      <c r="R45" s="65"/>
      <c r="S45" s="25"/>
    </row>
    <row r="46" spans="2:19" ht="50.1" customHeight="1" thickBot="1">
      <c r="B46" s="502"/>
      <c r="C46" s="513" t="s">
        <v>402</v>
      </c>
      <c r="D46" s="513"/>
      <c r="E46" s="513"/>
      <c r="F46" s="513"/>
      <c r="G46" s="513"/>
      <c r="H46" s="494" t="s">
        <v>2359</v>
      </c>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2359</v>
      </c>
      <c r="I48" s="495"/>
      <c r="J48" s="496"/>
      <c r="K48" s="497"/>
      <c r="L48" s="497"/>
      <c r="M48" s="496"/>
      <c r="N48" s="497"/>
      <c r="O48" s="497"/>
      <c r="P48" s="497"/>
      <c r="Q48" s="497"/>
      <c r="R48" s="65"/>
      <c r="S48" s="25"/>
    </row>
    <row r="49" spans="2:19" ht="50.1" customHeight="1">
      <c r="B49" s="502"/>
      <c r="C49" s="504" t="s">
        <v>408</v>
      </c>
      <c r="D49" s="504"/>
      <c r="E49" s="504"/>
      <c r="F49" s="504"/>
      <c r="G49" s="504"/>
      <c r="H49" s="494" t="s">
        <v>2359</v>
      </c>
      <c r="I49" s="495"/>
      <c r="J49" s="496"/>
      <c r="K49" s="497"/>
      <c r="L49" s="497"/>
      <c r="M49" s="496"/>
      <c r="N49" s="497"/>
      <c r="O49" s="497"/>
      <c r="P49" s="497"/>
      <c r="Q49" s="497"/>
      <c r="R49" s="65"/>
      <c r="S49" s="25"/>
    </row>
    <row r="50" spans="2:19" ht="50.1" customHeight="1" thickBot="1">
      <c r="B50" s="503"/>
      <c r="C50" s="534" t="s">
        <v>409</v>
      </c>
      <c r="D50" s="534"/>
      <c r="E50" s="534"/>
      <c r="F50" s="534"/>
      <c r="G50" s="534"/>
      <c r="H50" s="498" t="s">
        <v>2359</v>
      </c>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7" sqref="AE7:AN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2560</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2560</v>
      </c>
      <c r="K7" s="547"/>
      <c r="L7" s="547"/>
      <c r="M7" s="547"/>
      <c r="N7" s="547"/>
      <c r="O7" s="548"/>
      <c r="P7" s="546" t="s">
        <v>2559</v>
      </c>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2560</v>
      </c>
      <c r="K8" s="550"/>
      <c r="L8" s="550"/>
      <c r="M8" s="550"/>
      <c r="N8" s="550"/>
      <c r="O8" s="551"/>
      <c r="P8" s="549" t="s">
        <v>2559</v>
      </c>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2560</v>
      </c>
      <c r="Q9" s="550"/>
      <c r="R9" s="550"/>
      <c r="S9" s="550"/>
      <c r="T9" s="550"/>
      <c r="U9" s="551"/>
      <c r="V9" s="545"/>
      <c r="W9" s="545"/>
      <c r="X9" s="545"/>
      <c r="Y9" s="545" t="s">
        <v>2573</v>
      </c>
      <c r="Z9" s="545"/>
      <c r="AA9" s="545"/>
      <c r="AB9" s="554" t="s">
        <v>2626</v>
      </c>
      <c r="AC9" s="555"/>
      <c r="AD9" s="555"/>
      <c r="AE9" s="554" t="s">
        <v>2627</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2560</v>
      </c>
      <c r="K10" s="550"/>
      <c r="L10" s="550"/>
      <c r="M10" s="550"/>
      <c r="N10" s="550"/>
      <c r="O10" s="551"/>
      <c r="P10" s="549" t="s">
        <v>2560</v>
      </c>
      <c r="Q10" s="550"/>
      <c r="R10" s="550"/>
      <c r="S10" s="550"/>
      <c r="T10" s="550"/>
      <c r="U10" s="551"/>
      <c r="V10" s="545"/>
      <c r="W10" s="545"/>
      <c r="X10" s="545"/>
      <c r="Y10" s="545" t="s">
        <v>2573</v>
      </c>
      <c r="Z10" s="545"/>
      <c r="AA10" s="545"/>
      <c r="AB10" s="554" t="s">
        <v>2628</v>
      </c>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2560</v>
      </c>
      <c r="K11" s="550"/>
      <c r="L11" s="550"/>
      <c r="M11" s="550"/>
      <c r="N11" s="550"/>
      <c r="O11" s="551"/>
      <c r="P11" s="549" t="s">
        <v>2559</v>
      </c>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2560</v>
      </c>
      <c r="K12" s="550"/>
      <c r="L12" s="550"/>
      <c r="M12" s="550"/>
      <c r="N12" s="550"/>
      <c r="O12" s="551"/>
      <c r="P12" s="549" t="s">
        <v>2559</v>
      </c>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2560</v>
      </c>
      <c r="K13" s="550"/>
      <c r="L13" s="550"/>
      <c r="M13" s="550"/>
      <c r="N13" s="550"/>
      <c r="O13" s="551"/>
      <c r="P13" s="549" t="s">
        <v>2559</v>
      </c>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2560</v>
      </c>
      <c r="K14" s="550"/>
      <c r="L14" s="550"/>
      <c r="M14" s="550"/>
      <c r="N14" s="550"/>
      <c r="O14" s="551"/>
      <c r="P14" s="549" t="s">
        <v>2560</v>
      </c>
      <c r="Q14" s="550"/>
      <c r="R14" s="550"/>
      <c r="S14" s="550"/>
      <c r="T14" s="550"/>
      <c r="U14" s="551"/>
      <c r="V14" s="545"/>
      <c r="W14" s="545"/>
      <c r="X14" s="545"/>
      <c r="Y14" s="545" t="s">
        <v>2573</v>
      </c>
      <c r="Z14" s="545"/>
      <c r="AA14" s="545"/>
      <c r="AB14" s="554" t="s">
        <v>2629</v>
      </c>
      <c r="AC14" s="555"/>
      <c r="AD14" s="555"/>
      <c r="AE14" s="554" t="s">
        <v>2630</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2560</v>
      </c>
      <c r="K15" s="537"/>
      <c r="L15" s="537"/>
      <c r="M15" s="537"/>
      <c r="N15" s="537"/>
      <c r="O15" s="538"/>
      <c r="P15" s="536" t="s">
        <v>2559</v>
      </c>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2560</v>
      </c>
      <c r="K17" s="547"/>
      <c r="L17" s="547"/>
      <c r="M17" s="547"/>
      <c r="N17" s="547"/>
      <c r="O17" s="548"/>
      <c r="P17" s="546" t="s">
        <v>2559</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2560</v>
      </c>
      <c r="K18" s="550"/>
      <c r="L18" s="550"/>
      <c r="M18" s="550"/>
      <c r="N18" s="550"/>
      <c r="O18" s="551"/>
      <c r="P18" s="549" t="s">
        <v>2559</v>
      </c>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2560</v>
      </c>
      <c r="K19" s="550"/>
      <c r="L19" s="550"/>
      <c r="M19" s="550"/>
      <c r="N19" s="550"/>
      <c r="O19" s="551"/>
      <c r="P19" s="549" t="s">
        <v>2559</v>
      </c>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2560</v>
      </c>
      <c r="K20" s="550"/>
      <c r="L20" s="550"/>
      <c r="M20" s="550"/>
      <c r="N20" s="550"/>
      <c r="O20" s="551"/>
      <c r="P20" s="549" t="s">
        <v>2560</v>
      </c>
      <c r="Q20" s="550"/>
      <c r="R20" s="550"/>
      <c r="S20" s="550"/>
      <c r="T20" s="550"/>
      <c r="U20" s="551"/>
      <c r="V20" s="545"/>
      <c r="W20" s="545"/>
      <c r="X20" s="545"/>
      <c r="Y20" s="545" t="s">
        <v>2573</v>
      </c>
      <c r="Z20" s="545"/>
      <c r="AA20" s="545"/>
      <c r="AB20" s="554" t="s">
        <v>2631</v>
      </c>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2560</v>
      </c>
      <c r="Q21" s="550"/>
      <c r="R21" s="550"/>
      <c r="S21" s="550"/>
      <c r="T21" s="550"/>
      <c r="U21" s="551"/>
      <c r="V21" s="545"/>
      <c r="W21" s="545"/>
      <c r="X21" s="545"/>
      <c r="Y21" s="545" t="s">
        <v>2573</v>
      </c>
      <c r="Z21" s="545"/>
      <c r="AA21" s="545"/>
      <c r="AB21" s="554" t="s">
        <v>2626</v>
      </c>
      <c r="AC21" s="555"/>
      <c r="AD21" s="555"/>
      <c r="AE21" s="554" t="s">
        <v>2632</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2559</v>
      </c>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2560</v>
      </c>
      <c r="Q23" s="550"/>
      <c r="R23" s="550"/>
      <c r="S23" s="550"/>
      <c r="T23" s="550"/>
      <c r="U23" s="551"/>
      <c r="V23" s="545"/>
      <c r="W23" s="545"/>
      <c r="X23" s="545"/>
      <c r="Y23" s="545" t="s">
        <v>2573</v>
      </c>
      <c r="Z23" s="545"/>
      <c r="AA23" s="545"/>
      <c r="AB23" s="554" t="s">
        <v>2626</v>
      </c>
      <c r="AC23" s="555"/>
      <c r="AD23" s="555"/>
      <c r="AE23" s="554" t="s">
        <v>2633</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2560</v>
      </c>
      <c r="K24" s="550"/>
      <c r="L24" s="550"/>
      <c r="M24" s="550"/>
      <c r="N24" s="550"/>
      <c r="O24" s="551"/>
      <c r="P24" s="549" t="s">
        <v>2560</v>
      </c>
      <c r="Q24" s="550"/>
      <c r="R24" s="550"/>
      <c r="S24" s="550"/>
      <c r="T24" s="550"/>
      <c r="U24" s="551"/>
      <c r="V24" s="545"/>
      <c r="W24" s="545"/>
      <c r="X24" s="545"/>
      <c r="Y24" s="545" t="s">
        <v>2573</v>
      </c>
      <c r="Z24" s="545"/>
      <c r="AA24" s="545"/>
      <c r="AB24" s="554" t="s">
        <v>2629</v>
      </c>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2560</v>
      </c>
      <c r="K25" s="550"/>
      <c r="L25" s="550"/>
      <c r="M25" s="550"/>
      <c r="N25" s="550"/>
      <c r="O25" s="551"/>
      <c r="P25" s="549" t="s">
        <v>2560</v>
      </c>
      <c r="Q25" s="550"/>
      <c r="R25" s="550"/>
      <c r="S25" s="550"/>
      <c r="T25" s="550"/>
      <c r="U25" s="551"/>
      <c r="V25" s="545"/>
      <c r="W25" s="545"/>
      <c r="X25" s="545"/>
      <c r="Y25" s="545" t="s">
        <v>2573</v>
      </c>
      <c r="Z25" s="545"/>
      <c r="AA25" s="545"/>
      <c r="AB25" s="554" t="s">
        <v>2629</v>
      </c>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2559</v>
      </c>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2560</v>
      </c>
      <c r="Q28" s="547"/>
      <c r="R28" s="547"/>
      <c r="S28" s="547"/>
      <c r="T28" s="547"/>
      <c r="U28" s="548"/>
      <c r="V28" s="589"/>
      <c r="W28" s="589"/>
      <c r="X28" s="589"/>
      <c r="Y28" s="589" t="s">
        <v>2573</v>
      </c>
      <c r="Z28" s="589"/>
      <c r="AA28" s="589"/>
      <c r="AB28" s="587" t="s">
        <v>2626</v>
      </c>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2560</v>
      </c>
      <c r="K29" s="550"/>
      <c r="L29" s="550"/>
      <c r="M29" s="550"/>
      <c r="N29" s="550"/>
      <c r="O29" s="551"/>
      <c r="P29" s="549" t="s">
        <v>2559</v>
      </c>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2560</v>
      </c>
      <c r="K30" s="550"/>
      <c r="L30" s="550"/>
      <c r="M30" s="550"/>
      <c r="N30" s="550"/>
      <c r="O30" s="551"/>
      <c r="P30" s="549" t="s">
        <v>2559</v>
      </c>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2560</v>
      </c>
      <c r="K31" s="550"/>
      <c r="L31" s="550"/>
      <c r="M31" s="550"/>
      <c r="N31" s="550"/>
      <c r="O31" s="551"/>
      <c r="P31" s="549" t="s">
        <v>2559</v>
      </c>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2560</v>
      </c>
      <c r="K32" s="557"/>
      <c r="L32" s="557"/>
      <c r="M32" s="557"/>
      <c r="N32" s="557"/>
      <c r="O32" s="558"/>
      <c r="P32" s="556" t="s">
        <v>2559</v>
      </c>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2560</v>
      </c>
      <c r="K34" s="547"/>
      <c r="L34" s="547"/>
      <c r="M34" s="547"/>
      <c r="N34" s="547"/>
      <c r="O34" s="548"/>
      <c r="P34" s="546" t="s">
        <v>2560</v>
      </c>
      <c r="Q34" s="547"/>
      <c r="R34" s="547"/>
      <c r="S34" s="547"/>
      <c r="T34" s="547"/>
      <c r="U34" s="548"/>
      <c r="V34" s="589"/>
      <c r="W34" s="589"/>
      <c r="X34" s="589"/>
      <c r="Y34" s="589" t="s">
        <v>2573</v>
      </c>
      <c r="Z34" s="589"/>
      <c r="AA34" s="589"/>
      <c r="AB34" s="587" t="s">
        <v>2629</v>
      </c>
      <c r="AC34" s="588"/>
      <c r="AD34" s="588"/>
      <c r="AE34" s="587" t="s">
        <v>2634</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2559</v>
      </c>
      <c r="K35" s="550"/>
      <c r="L35" s="550"/>
      <c r="M35" s="550"/>
      <c r="N35" s="550"/>
      <c r="O35" s="551"/>
      <c r="P35" s="549" t="s">
        <v>2559</v>
      </c>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2559</v>
      </c>
      <c r="K36" s="557"/>
      <c r="L36" s="557"/>
      <c r="M36" s="557"/>
      <c r="N36" s="557"/>
      <c r="O36" s="558"/>
      <c r="P36" s="556" t="s">
        <v>2559</v>
      </c>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