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Ex-bdb-svr-r2\事務所\4 入居相談員\●●契約資料\"/>
    </mc:Choice>
  </mc:AlternateContent>
  <xr:revisionPtr revIDLastSave="0" documentId="13_ncr:1_{4798B000-E650-4B6D-803C-A59BECCC17B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<sst xmlns="http://schemas.openxmlformats.org/spreadsheetml/2006/main" count="3264" uniqueCount="2654">
  <si>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</si>
  <si>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</si>
  <si>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</si>
  <si>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</si>
  <si>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</si>
  <si>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</si>
  <si>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</si>
  <si>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</si>
  <si>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</si>
  <si>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</si>
  <si>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</si>
  <si>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</si>
  <si>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</si>
  <si>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</si>
  <si>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</si>
  <si>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</si>
  <si>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</si>
  <si>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</si>
  <si>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</si>
  <si>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</si>
  <si>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</si>
  <si>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</si>
  <si>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</si>
  <si>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</si>
  <si>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</si>
  <si>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</si>
  <si>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</si>
  <si>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</si>
  <si>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</si>
  <si>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</si>
  <si>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</si>
  <si>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</si>
  <si>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</si>
  <si>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</si>
  <si>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</si>
  <si>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</si>
  <si>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</si>
  <si>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</si>
  <si>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</si>
  <si>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</si>
  <si>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</si>
  <si>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</si>
  <si>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</si>
  <si>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</si>
  <si>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</si>
  <si>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</si>
  <si>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</si>
  <si>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</si>
  <si>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</si>
  <si>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</si>
  <si>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</si>
  <si>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</si>
  <si>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</si>
  <si>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</si>
  <si>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</si>
  <si>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</si>
  <si>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</si>
  <si>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</si>
  <si>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</si>
  <si>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</si>
  <si>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</si>
  <si>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</si>
  <si>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</si>
  <si>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</si>
  <si>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</si>
  <si>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</si>
  <si>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</si>
  <si>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</si>
  <si>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</si>
  <si>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</si>
  <si>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</si>
  <si>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</si>
  <si>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</si>
  <si>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</si>
  <si>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</si>
  <si>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</si>
  <si>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</si>
  <si>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</si>
  <si>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</si>
  <si>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</si>
  <si>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</si>
  <si>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</si>
  <si>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</si>
  <si>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</si>
  <si>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</si>
  <si>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</si>
  <si>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</si>
  <si>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</si>
  <si>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</si>
  <si>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</si>
  <si>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</si>
  <si>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</si>
  <si>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</si>
  <si>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</si>
  <si>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</si>
  <si>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</si>
  <si>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</si>
  <si>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</si>
  <si>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</si>
  <si>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</si>
  <si>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</si>
  <si>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</si>
  <si>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</si>
  <si>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</si>
  <si>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</si>
  <si>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</si>
  <si>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</si>
  <si>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</si>
  <si>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</si>
  <si>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</si>
  <si>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</si>
  <si>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</si>
  <si>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</si>
  <si>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</si>
  <si>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</si>
  <si>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</si>
  <si>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</si>
  <si>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</si>
  <si>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</si>
  <si>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</si>
  <si>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</si>
  <si>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</si>
  <si>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</si>
  <si>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</si>
  <si>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</si>
  <si>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</si>
  <si>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</si>
  <si>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</si>
  <si>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</si>
  <si>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</si>
  <si>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</si>
  <si>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</si>
  <si>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</si>
  <si>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</si>
  <si>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</si>
  <si>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</si>
  <si>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</si>
  <si>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</si>
  <si>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</si>
  <si>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</si>
  <si>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</si>
  <si>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</si>
  <si>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</si>
  <si>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</si>
  <si>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</si>
  <si>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</si>
  <si>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</si>
  <si>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</si>
  <si>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</si>
  <si>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</si>
  <si>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</si>
  <si>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</si>
  <si>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</si>
  <si>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</si>
  <si>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</si>
  <si>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</si>
  <si>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</si>
  <si>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</si>
  <si>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</si>
  <si>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</si>
  <si>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</si>
  <si>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</si>
  <si>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</si>
  <si>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</si>
  <si>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</si>
  <si>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</si>
  <si>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</si>
  <si>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</si>
  <si>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</si>
  <si>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</si>
  <si>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</si>
  <si>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</si>
  <si>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</si>
  <si>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</si>
  <si>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</si>
  <si>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</si>
  <si>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</si>
  <si>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</si>
  <si>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</si>
  <si>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</si>
  <si>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</si>
  <si>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</si>
  <si>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</si>
  <si>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</si>
  <si>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</si>
  <si>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</si>
  <si>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</si>
  <si>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</si>
  <si>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</si>
  <si>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</si>
  <si>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</si>
  <si>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</si>
  <si>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</si>
  <si>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</si>
  <si>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</si>
  <si>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</si>
  <si>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</si>
  <si>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</si>
  <si>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</si>
  <si>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</si>
  <si>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</si>
  <si>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</si>
  <si>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</si>
  <si>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</si>
  <si>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</si>
  <si>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</si>
  <si>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</si>
  <si>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</si>
  <si>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</si>
  <si>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</si>
  <si>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</si>
  <si>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</si>
  <si>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</si>
  <si>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</si>
  <si>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</si>
  <si>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</si>
  <si>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</si>
  <si>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</si>
  <si>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</si>
  <si>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</si>
  <si>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</si>
  <si>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</si>
  <si>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</si>
  <si>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</si>
  <si>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</si>
  <si>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</si>
  <si>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</si>
  <si>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</si>
  <si>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</si>
  <si>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</si>
  <si>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</si>
  <si>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</si>
  <si>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</si>
  <si>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</si>
  <si>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</si>
  <si>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</si>
  <si>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</si>
  <si>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</si>
  <si>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</si>
  <si>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</si>
  <si>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</si>
  <si>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</si>
  <si>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</si>
  <si>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</si>
  <si>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</si>
  <si>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</si>
  <si>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</si>
  <si>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</si>
  <si>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</si>
  <si>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</si>
  <si>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</si>
  <si>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</si>
  <si>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</si>
  <si>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</si>
  <si>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</si>
  <si>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</si>
  <si>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</si>
  <si>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</si>
  <si>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</si>
  <si>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</si>
  <si>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</si>
  <si>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</si>
  <si>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</si>
  <si>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</si>
  <si>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</si>
  <si>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</si>
  <si>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</si>
  <si>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</si>
  <si>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</si>
  <si>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</si>
  <si>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</si>
  <si>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</si>
  <si>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</si>
  <si>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</si>
  <si>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</si>
  <si>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</si>
  <si>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</si>
  <si>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</si>
  <si>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</si>
  <si>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</si>
  <si>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</si>
  <si>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</si>
  <si>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</si>
  <si>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</si>
  <si>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</si>
  <si>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</si>
  <si>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</si>
  <si>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</si>
  <si>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</si>
  <si>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</si>
  <si>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</si>
  <si>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</si>
  <si>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</si>
  <si>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</si>
  <si>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</si>
  <si>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</si>
  <si>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</si>
  <si>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</si>
  <si>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</si>
  <si>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</si>
  <si>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</si>
  <si>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</si>
  <si>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</si>
  <si>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</si>
  <si>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</si>
  <si>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</si>
  <si>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</si>
  <si>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</si>
  <si>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</si>
  <si>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</si>
  <si>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</si>
  <si>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</si>
  <si>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</si>
  <si>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</si>
  <si>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</si>
  <si>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</si>
  <si>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</si>
  <si>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</si>
  <si>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</si>
  <si>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</si>
  <si>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</si>
  <si>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</si>
  <si>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</si>
  <si>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</si>
  <si>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</si>
  <si>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</si>
  <si>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</si>
  <si>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</si>
  <si>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</si>
  <si>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</si>
  <si>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</si>
  <si>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</si>
  <si>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</si>
  <si>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</si>
  <si>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</si>
  <si>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</si>
  <si>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</si>
  <si>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</si>
  <si>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</si>
  <si>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</si>
  <si>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</si>
  <si>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</si>
  <si>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</si>
  <si>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</si>
  <si>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</si>
  <si>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</si>
  <si>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</si>
  <si>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</si>
  <si>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</si>
  <si>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</si>
  <si>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</si>
  <si>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</si>
  <si>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</si>
  <si>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</si>
  <si>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</si>
  <si>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</si>
  <si>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</si>
  <si>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</si>
  <si>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</si>
  <si>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</si>
  <si>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</si>
  <si>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</si>
  <si>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</si>
  <si>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</si>
  <si>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</si>
  <si>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</si>
  <si>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</si>
  <si>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</si>
  <si>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</si>
  <si>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</si>
  <si>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</si>
  <si>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</si>
  <si>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</si>
  <si>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</si>
  <si>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</si>
  <si>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</si>
  <si>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</si>
  <si>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</si>
  <si>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</si>
  <si>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</si>
  <si>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</si>
  <si>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</si>
  <si>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</si>
  <si>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</si>
  <si>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</si>
  <si>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</si>
  <si>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</si>
  <si>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</si>
  <si>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</si>
  <si>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</si>
  <si>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</si>
  <si>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</si>
  <si>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</si>
  <si>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</si>
  <si>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</si>
  <si>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</si>
  <si>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</si>
  <si>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</si>
  <si>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</si>
  <si>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</si>
  <si>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</si>
  <si>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</si>
  <si>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</si>
  <si>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</si>
  <si>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</si>
  <si>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</si>
  <si>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</si>
  <si>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</si>
  <si>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</si>
  <si>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</si>
  <si>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</si>
  <si>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</si>
  <si>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</si>
  <si>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</si>
  <si>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</si>
  <si>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</si>
  <si>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</si>
  <si>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</si>
  <si>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</si>
  <si>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</si>
  <si>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</si>
  <si>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</si>
  <si>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</si>
  <si>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</si>
  <si>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</si>
  <si>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</si>
  <si>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</si>
  <si>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</si>
  <si>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</si>
  <si>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</si>
  <si>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</si>
  <si>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</si>
  <si>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</si>
  <si>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</si>
  <si>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</si>
  <si>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</si>
  <si>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</si>
  <si>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</si>
  <si>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</si>
  <si>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</si>
  <si>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</si>
  <si>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</si>
  <si>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</si>
  <si>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</si>
  <si>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</si>
  <si>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</si>
  <si>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</si>
  <si>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</si>
  <si>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</si>
  <si>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</si>
  <si>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</si>
  <si>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</si>
  <si>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</si>
  <si>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</si>
  <si>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</si>
  <si>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</si>
  <si>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</si>
  <si>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</si>
  <si>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</si>
  <si>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</si>
  <si>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</si>
  <si>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</si>
  <si>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</si>
  <si>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</si>
  <si>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</si>
  <si>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</si>
  <si>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</si>
  <si>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</si>
  <si>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</si>
  <si>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</si>
  <si>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</si>
  <si>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</si>
  <si>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</si>
  <si>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</si>
  <si>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</si>
  <si>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</si>
  <si>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</si>
  <si>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</si>
  <si>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</si>
  <si>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</si>
  <si>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</si>
  <si>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</si>
  <si>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</si>
  <si>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</si>
  <si>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</si>
  <si>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</si>
  <si>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</si>
  <si>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</si>
  <si>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</si>
  <si>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</si>
  <si>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</si>
  <si>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</si>
  <si>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</si>
  <si>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</si>
  <si>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</si>
  <si>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</si>
  <si>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</si>
  <si>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</si>
  <si>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</si>
  <si>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</si>
  <si>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</si>
  <si>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</si>
  <si>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</si>
  <si>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</si>
  <si>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</si>
  <si>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</si>
  <si>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</si>
  <si>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</si>
  <si>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</si>
  <si>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</si>
  <si>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</si>
  <si>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</si>
  <si>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</si>
  <si>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</si>
  <si>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</si>
  <si>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</si>
  <si>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</si>
  <si>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</si>
  <si>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</si>
  <si>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</si>
  <si>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</si>
  <si>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</si>
  <si>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</si>
  <si>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</si>
  <si>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</si>
  <si>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</si>
  <si>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</si>
  <si>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</si>
  <si>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</si>
  <si>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</si>
  <si>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</si>
  <si>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</si>
  <si>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</si>
  <si>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</si>
  <si>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</si>
  <si>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</si>
  <si>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</si>
  <si>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</si>
  <si>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</si>
  <si>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</si>
  <si>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</si>
  <si>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</si>
  <si>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</si>
  <si>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</si>
  <si>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</si>
  <si>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</si>
  <si>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</si>
  <si>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</si>
  <si>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</si>
  <si>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</si>
  <si>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</si>
  <si>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</si>
  <si>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</si>
  <si>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</si>
  <si>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</si>
  <si>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</si>
  <si>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</si>
  <si>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</si>
  <si>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</si>
  <si>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</si>
  <si>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</si>
  <si>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</si>
  <si>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</si>
  <si>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</si>
  <si>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</si>
  <si>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</si>
  <si>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</si>
  <si>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</si>
  <si>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</si>
  <si>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</si>
  <si>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</si>
  <si>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</si>
  <si>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</si>
  <si>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</si>
  <si>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</si>
  <si>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</si>
  <si>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</si>
  <si>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</si>
  <si>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</si>
  <si>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</si>
  <si>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</si>
  <si>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</si>
  <si>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</si>
  <si>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</si>
  <si>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</si>
  <si>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</si>
  <si>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</si>
  <si>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</si>
  <si>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</si>
  <si>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</si>
  <si>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</si>
  <si>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</si>
  <si>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</si>
  <si>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</si>
  <si>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</si>
  <si>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</si>
  <si>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</si>
  <si>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</si>
  <si>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</si>
  <si>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</si>
  <si>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</si>
  <si>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</si>
  <si>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</si>
  <si>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</si>
  <si>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</si>
  <si>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</si>
  <si>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</si>
  <si>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</si>
  <si>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</si>
  <si>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</si>
  <si>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</si>
  <si>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</si>
  <si>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</si>
  <si>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</si>
  <si>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</si>
  <si>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</si>
  <si>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</si>
  <si>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</si>
  <si>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</si>
  <si>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</si>
  <si>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</si>
  <si>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</si>
  <si>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</si>
  <si>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</si>
  <si>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</si>
  <si>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</si>
  <si>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</si>
  <si>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</si>
  <si>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</si>
  <si>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</si>
  <si>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</si>
  <si>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</si>
  <si>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</si>
  <si>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</si>
  <si>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</si>
  <si>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</si>
  <si>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</si>
  <si>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</si>
  <si>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</si>
  <si>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</si>
  <si>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</si>
  <si>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</si>
  <si>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</si>
  <si>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</si>
  <si>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</si>
  <si>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</si>
  <si>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</si>
  <si>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</si>
  <si>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</si>
  <si>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</si>
  <si>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</si>
  <si>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</si>
  <si>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</si>
  <si>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</si>
  <si>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</si>
  <si>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</si>
  <si>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</si>
  <si>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</si>
  <si>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</si>
  <si>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</si>
  <si>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</si>
  <si>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</si>
  <si>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</si>
  <si>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</si>
  <si>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</si>
  <si>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</si>
  <si>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</si>
  <si>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</si>
  <si>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</si>
  <si>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</si>
  <si>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</si>
  <si>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</si>
  <si>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</si>
  <si>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</si>
  <si>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</si>
  <si>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</si>
  <si>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</si>
  <si>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</si>
  <si>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</si>
  <si>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</si>
  <si>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</si>
  <si>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</si>
  <si>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</si>
  <si>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</si>
  <si>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</si>
  <si>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</si>
  <si>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</si>
  <si>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</si>
  <si>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</si>
  <si>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</si>
  <si>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</si>
  <si>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</si>
  <si>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</si>
  <si>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</si>
  <si>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</si>
  <si>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</si>
  <si>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</si>
  <si>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</si>
  <si>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</si>
  <si>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</si>
  <si>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</si>
  <si>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</si>
  <si>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</si>
  <si>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</si>
  <si>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</si>
  <si>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</si>
  <si>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</si>
  <si>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</si>
  <si>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</si>
  <si>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</si>
  <si>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</si>
  <si>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</si>
  <si>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</si>
  <si>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</si>
  <si>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</si>
  <si>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</si>
  <si>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</si>
  <si>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</si>
  <si>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</si>
  <si>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</si>
  <si>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</si>
  <si>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</si>
  <si>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</si>
  <si>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</si>
  <si>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</si>
  <si>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</si>
  <si>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</si>
  <si>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</si>
  <si>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</si>
  <si>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</si>
  <si>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</si>
  <si>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</si>
  <si>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</si>
  <si>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</si>
  <si>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</si>
  <si>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</si>
  <si>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</si>
  <si>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</si>
  <si>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</si>
  <si>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</si>
  <si>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</si>
  <si>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</si>
  <si>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</si>
  <si>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</si>
  <si>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</si>
  <si>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</si>
  <si>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</si>
  <si>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</si>
  <si>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</si>
  <si>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</si>
  <si>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</si>
  <si>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</si>
  <si>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</si>
  <si>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</si>
  <si>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</si>
  <si>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</si>
  <si>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</si>
  <si>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</si>
  <si>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</si>
  <si>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</si>
  <si>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</si>
  <si>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</si>
  <si>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</si>
  <si>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</si>
  <si>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</si>
  <si>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</si>
  <si>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</si>
  <si>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</si>
  <si>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</si>
  <si>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</si>
  <si>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</si>
  <si>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</si>
  <si>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</si>
  <si>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</si>
  <si>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</si>
  <si>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</si>
  <si>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</si>
  <si>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</si>
  <si>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</si>
  <si>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</si>
  <si>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</si>
  <si>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</si>
  <si>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</si>
  <si>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</si>
  <si>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</si>
  <si>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</si>
  <si>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</si>
  <si>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</si>
  <si>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</si>
  <si>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</si>
  <si>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</si>
  <si>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</si>
  <si>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</si>
  <si>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</si>
  <si>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</si>
  <si>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</si>
  <si>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</si>
  <si>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</si>
  <si>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</si>
  <si>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</si>
  <si>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</si>
  <si>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</si>
  <si>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</si>
  <si>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</si>
  <si>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</si>
  <si>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</si>
  <si>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</si>
  <si>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</si>
  <si>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</si>
  <si>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</si>
  <si>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</si>
  <si>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</si>
  <si>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</si>
  <si>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</si>
  <si>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</si>
  <si>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</si>
  <si>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</si>
  <si>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</si>
  <si>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</si>
  <si>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</si>
  <si>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</si>
  <si>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</si>
  <si>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</si>
  <si>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</si>
  <si>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</si>
  <si>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</si>
  <si>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</si>
  <si>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</si>
  <si>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</si>
  <si>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</si>
  <si>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</si>
  <si>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</si>
  <si>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</si>
  <si>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</si>
  <si>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</si>
  <si>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</si>
  <si>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</si>
  <si>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</si>
  <si>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</si>
  <si>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</si>
  <si>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</si>
  <si>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</si>
  <si>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</si>
  <si>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</si>
  <si>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</si>
  <si>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</si>
  <si>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</si>
  <si>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</si>
  <si>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</si>
  <si>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</si>
  <si>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</si>
  <si>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</si>
  <si>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</si>
  <si>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</si>
  <si>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</si>
  <si>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</si>
  <si>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</si>
  <si>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</si>
  <si>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</si>
  <si>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</si>
  <si>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</si>
  <si>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</si>
  <si>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</si>
  <si>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</si>
  <si>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</si>
  <si>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</si>
  <si>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</si>
  <si>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</si>
  <si>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</si>
  <si>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</si>
  <si>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</si>
  <si>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</si>
  <si>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</si>
  <si>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</si>
  <si>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</si>
  <si>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</si>
  <si>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</si>
  <si>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</si>
  <si>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</si>
  <si>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</si>
  <si>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</si>
  <si>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</si>
  <si>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</si>
  <si>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</si>
  <si>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</si>
  <si>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</si>
  <si>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</si>
  <si>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</si>
  <si>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</si>
  <si>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</si>
  <si>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</si>
  <si>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</si>
  <si>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</si>
  <si>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</si>
  <si>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</si>
  <si>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</si>
  <si>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</si>
  <si>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</si>
  <si>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</si>
  <si>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</si>
  <si>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</si>
  <si>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</si>
  <si>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</si>
  <si>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</si>
  <si>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</si>
  <si>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</si>
  <si>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</si>
  <si>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</si>
  <si>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</si>
  <si>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</si>
  <si>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</si>
  <si>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</si>
  <si>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</si>
  <si>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</si>
  <si>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</si>
  <si>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</si>
  <si>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</si>
  <si>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</si>
  <si>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</si>
  <si>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</si>
  <si>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</si>
  <si>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</si>
  <si>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</si>
  <si>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</si>
  <si>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</si>
  <si>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</si>
  <si>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</si>
  <si>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</si>
  <si>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</si>
  <si>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</si>
  <si>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</si>
  <si>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</si>
  <si>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</si>
  <si>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</si>
  <si>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</si>
  <si>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</si>
  <si>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</si>
  <si>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</si>
  <si>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</si>
  <si>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</si>
  <si>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</si>
  <si>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</si>
  <si>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</si>
  <si>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</si>
  <si>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</si>
  <si>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</si>
  <si>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</si>
  <si>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</si>
  <si>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</si>
  <si>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</si>
  <si>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</si>
  <si>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</si>
  <si>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</si>
  <si>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</si>
  <si>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</si>
  <si>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</si>
  <si>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</si>
  <si>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</si>
  <si>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</si>
  <si>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</si>
  <si>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</si>
  <si>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</si>
  <si>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</si>
  <si>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</si>
  <si>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</si>
  <si>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</si>
  <si>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</si>
  <si>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</si>
  <si>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</si>
  <si>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</si>
  <si>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</si>
  <si>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</si>
  <si>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</si>
  <si>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</si>
  <si>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</si>
  <si>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</si>
  <si>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</si>
  <si>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</si>
  <si>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</si>
  <si>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</si>
  <si>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</si>
  <si>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</si>
  <si>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</si>
  <si>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</si>
  <si>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</si>
  <si>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</si>
  <si>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</si>
  <si>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</si>
  <si>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</si>
  <si>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</si>
  <si>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</si>
  <si>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</si>
  <si>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</si>
  <si>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</si>
  <si>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</si>
  <si>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</si>
  <si>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</si>
  <si>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</si>
  <si>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</si>
  <si>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</si>
  <si>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</si>
  <si>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</si>
  <si>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</si>
  <si>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</si>
  <si>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</si>
  <si>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</si>
  <si>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</si>
  <si>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</si>
  <si>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</si>
  <si>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</si>
  <si>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</si>
  <si>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</si>
  <si>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</si>
  <si>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</si>
  <si>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</si>
  <si>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</si>
  <si>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</si>
  <si>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</si>
  <si>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</si>
  <si>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</si>
  <si>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</si>
  <si>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</si>
  <si>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</si>
  <si>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</si>
  <si>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</si>
  <si>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</si>
  <si>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</si>
  <si>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</si>
  <si>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</si>
  <si>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</si>
  <si>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</si>
  <si>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</si>
  <si>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</si>
  <si>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</si>
  <si>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</si>
  <si>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</si>
  <si>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</si>
  <si>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</si>
  <si>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</si>
  <si>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</si>
  <si>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</si>
  <si>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</si>
  <si>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</si>
  <si>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</si>
  <si>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</si>
  <si>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</si>
  <si>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</si>
  <si>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</si>
  <si>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</si>
  <si>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</si>
  <si>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</si>
  <si>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</si>
  <si>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</si>
  <si>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</si>
  <si>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</si>
  <si>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</si>
  <si>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</si>
  <si>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</si>
  <si>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</si>
  <si>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</si>
  <si>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</si>
  <si>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</si>
  <si>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</si>
  <si>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</si>
  <si>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</si>
  <si>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</si>
  <si>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</si>
  <si>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</si>
  <si>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</si>
  <si>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</si>
  <si>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</si>
  <si>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</si>
  <si>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</si>
  <si>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</si>
  <si>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</si>
  <si>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</si>
  <si>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</si>
  <si>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</si>
  <si>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</si>
  <si>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</si>
  <si>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</si>
  <si>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</si>
  <si>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</si>
  <si>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</si>
  <si>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</si>
  <si>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</si>
  <si>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</si>
  <si>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</si>
  <si>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</si>
  <si>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</si>
  <si>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</si>
  <si>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</si>
  <si>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</si>
  <si>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</si>
  <si>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</si>
  <si>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</si>
  <si>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</si>
  <si>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</si>
  <si>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</si>
  <si>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</si>
  <si>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</si>
  <si>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</si>
  <si>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</si>
  <si>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</si>
  <si>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</si>
  <si>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</si>
  <si>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</si>
  <si>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</si>
  <si>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</si>
  <si>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</si>
  <si>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</si>
  <si>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</si>
  <si>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</si>
  <si>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</si>
  <si>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</si>
  <si>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</si>
  <si>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</si>
  <si>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</si>
  <si>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</si>
  <si>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</si>
  <si>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</si>
  <si>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</si>
  <si>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</si>
  <si>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</si>
  <si>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</si>
  <si>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</si>
  <si>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</si>
  <si>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</si>
  <si>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</si>
  <si>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</si>
  <si>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</si>
  <si>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</si>
  <si>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</si>
  <si>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</si>
  <si>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</si>
  <si>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</si>
  <si>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</si>
  <si>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</si>
  <si>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</si>
  <si>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</si>
  <si>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</si>
  <si>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</si>
  <si>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</si>
  <si>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</si>
  <si>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</si>
  <si>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</si>
  <si>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</si>
  <si>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</si>
  <si>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</si>
  <si>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</si>
  <si>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</si>
  <si>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</si>
  <si>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</si>
  <si>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</si>
  <si>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</si>
  <si>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</si>
  <si>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</si>
  <si>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</si>
  <si>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</si>
  <si>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</si>
  <si>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</si>
  <si>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</si>
  <si>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</si>
  <si>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</si>
  <si>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</si>
  <si>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</si>
  <si>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</si>
  <si>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</si>
  <si>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</si>
  <si>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</si>
  <si>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</si>
  <si>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</si>
  <si>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</si>
  <si>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</si>
  <si>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</si>
  <si>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</si>
  <si>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</si>
  <si>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</si>
  <si>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</si>
  <si>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</si>
  <si>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</si>
  <si>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</si>
  <si>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</si>
  <si>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</si>
  <si>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</si>
  <si>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</si>
  <si>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</si>
  <si>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</si>
  <si>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</si>
  <si>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</si>
  <si>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</si>
  <si>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</si>
  <si>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</si>
  <si>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</si>
  <si>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</si>
  <si>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</si>
  <si>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</si>
  <si>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</si>
  <si>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</si>
  <si>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</si>
  <si>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</si>
  <si>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</si>
  <si>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</si>
  <si>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</si>
  <si>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</si>
  <si>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</si>
  <si>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</si>
  <si>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</si>
  <si>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</si>
  <si>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</si>
  <si>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</si>
  <si>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</si>
  <si>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</si>
  <si>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</si>
  <si>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</si>
  <si>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</si>
  <si>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</si>
  <si>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</si>
  <si>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</si>
  <si>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</si>
  <si>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</si>
  <si>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</si>
  <si>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</si>
  <si>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</si>
  <si>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</si>
  <si>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</si>
  <si>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</si>
  <si>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</si>
  <si>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</si>
  <si>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</si>
  <si>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</si>
  <si>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</si>
  <si>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</si>
  <si>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</si>
  <si>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</si>
  <si>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</si>
  <si>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</si>
  <si>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</si>
  <si>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</si>
  <si>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</si>
  <si>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</si>
  <si>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</si>
  <si>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</si>
  <si>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</si>
  <si>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</si>
  <si>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</si>
  <si>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</si>
  <si>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</si>
  <si>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</si>
  <si>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</si>
  <si>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</si>
  <si>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</si>
  <si>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</si>
  <si>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</si>
  <si>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</si>
  <si>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</si>
  <si>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</si>
  <si>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</si>
  <si>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</si>
  <si>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</si>
  <si>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</si>
  <si>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</si>
  <si>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</si>
  <si>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</si>
  <si>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</si>
  <si>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</si>
  <si>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</si>
  <si>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</si>
  <si>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</si>
  <si>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</si>
  <si>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</si>
  <si>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</si>
  <si>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</si>
  <si>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</si>
  <si>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</si>
  <si>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</si>
  <si>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</si>
  <si>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</si>
  <si>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</si>
  <si>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</si>
  <si>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</si>
  <si>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</si>
  <si>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</si>
  <si>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</si>
  <si>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</si>
  <si>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</si>
  <si>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</si>
  <si>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</si>
  <si>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</si>
  <si>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</si>
  <si>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</si>
  <si>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</si>
  <si>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</si>
  <si>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</si>
  <si>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</si>
  <si>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</si>
  <si>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</si>
  <si>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</si>
  <si>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</si>
  <si>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</si>
  <si>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</si>
  <si>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</si>
  <si>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</si>
  <si>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</si>
  <si>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</si>
  <si>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</si>
  <si>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</si>
  <si>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</si>
  <si>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</si>
  <si>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</si>
  <si>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</si>
  <si>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</si>
  <si>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</si>
  <si>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</si>
  <si>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</si>
  <si>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</si>
  <si>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</si>
  <si>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</si>
  <si>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</si>
  <si>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</si>
  <si>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</si>
  <si>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</si>
  <si>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</si>
  <si>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</si>
  <si>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</si>
  <si>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</si>
  <si>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</si>
  <si>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</si>
  <si>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</si>
  <si>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</si>
  <si>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</si>
  <si>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</si>
  <si>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</si>
  <si>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</si>
  <si>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</si>
  <si>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</si>
  <si>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</si>
  <si>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</si>
  <si>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</si>
  <si>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</si>
  <si>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</si>
  <si>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</si>
  <si>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</si>
  <si>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</si>
  <si>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</si>
  <si>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</si>
  <si>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</si>
  <si>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</si>
  <si>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</si>
  <si>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</si>
  <si>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</si>
  <si>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</si>
  <si>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</si>
  <si>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</si>
  <si>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</si>
  <si>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</si>
  <si>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</si>
  <si>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</si>
  <si>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</si>
  <si>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</si>
  <si>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</si>
  <si>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</si>
  <si>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</si>
  <si>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</si>
  <si>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</si>
  <si>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</si>
  <si>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</si>
  <si>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</si>
  <si>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</si>
  <si>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</si>
  <si>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</si>
  <si>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</si>
  <si>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</si>
  <si>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</si>
  <si>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</si>
  <si>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</si>
  <si>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</si>
  <si>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</si>
  <si>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</si>
  <si>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</si>
  <si>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</si>
  <si>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</si>
  <si>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</si>
  <si>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</si>
  <si>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</si>
  <si>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</si>
  <si>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</si>
  <si>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</si>
  <si>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</si>
  <si>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</si>
  <si>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</si>
  <si>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</si>
  <si>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</si>
  <si>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</si>
  <si>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</si>
  <si>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</si>
  <si>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</si>
  <si>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</si>
  <si>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</si>
  <si>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</si>
  <si>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</si>
  <si>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</si>
  <si>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</si>
  <si>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</si>
  <si>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</si>
  <si>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</si>
  <si>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</si>
  <si>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</si>
  <si>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</si>
  <si>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</si>
  <si>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</si>
  <si>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</si>
  <si>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</si>
  <si>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</si>
  <si>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</si>
  <si>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</si>
  <si>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</si>
  <si>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</si>
  <si>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</si>
  <si>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</si>
  <si>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</si>
  <si>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</si>
  <si>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</si>
  <si>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</si>
  <si>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</si>
  <si>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</si>
  <si>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</si>
  <si>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</si>
  <si>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</si>
  <si>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</si>
  <si>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</si>
  <si>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</si>
  <si>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</si>
  <si>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</si>
  <si>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</si>
  <si>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</si>
  <si>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</si>
  <si>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</si>
  <si>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</si>
  <si>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</si>
  <si>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</si>
  <si>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</si>
  <si>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</si>
  <si>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</si>
  <si>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</si>
  <si>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</si>
  <si>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</si>
  <si>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</si>
  <si>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</si>
  <si>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</si>
  <si>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</si>
  <si>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</si>
  <si>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</si>
  <si>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</si>
  <si>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</si>
  <si>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</si>
  <si>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</si>
  <si>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</si>
  <si>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</si>
  <si>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</si>
  <si>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</si>
  <si>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</si>
  <si>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</si>
  <si>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</si>
  <si>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</si>
  <si>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</si>
  <si>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</si>
  <si>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</si>
  <si>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</si>
  <si>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</si>
  <si>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</si>
  <si>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</si>
  <si>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</si>
  <si>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</si>
  <si>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</si>
  <si>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</si>
  <si>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</si>
  <si>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</si>
  <si>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</si>
  <si>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</si>
  <si>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</si>
  <si>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</si>
  <si>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</si>
  <si>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</si>
  <si>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</si>
  <si>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</si>
  <si>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</si>
  <si>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</si>
  <si>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</si>
  <si>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</si>
  <si>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</si>
  <si>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</si>
  <si>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</si>
  <si>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</si>
  <si>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</si>
  <si>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</si>
  <si>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</si>
  <si>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</si>
  <si>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</si>
  <si>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</si>
  <si>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</si>
  <si>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</si>
  <si>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</si>
  <si>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</si>
  <si>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</si>
  <si>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</si>
  <si>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</si>
  <si>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</si>
  <si>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</si>
  <si>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</si>
  <si>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</si>
  <si>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</si>
  <si>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</si>
  <si>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</si>
  <si>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</si>
  <si>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</si>
  <si>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</si>
  <si>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</si>
  <si>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</si>
  <si>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</si>
  <si>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</si>
  <si>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</si>
  <si>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</si>
  <si>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</si>
  <si>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</si>
  <si>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</si>
  <si>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</si>
  <si>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</si>
  <si>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</si>
  <si>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</si>
  <si>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</si>
  <si>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</si>
  <si>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</si>
  <si>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</si>
  <si>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</si>
  <si>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</si>
  <si>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</si>
  <si>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</si>
  <si>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</si>
  <si>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</si>
  <si>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</si>
  <si>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</si>
  <si>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</si>
  <si>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</si>
  <si>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</si>
  <si>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</si>
  <si>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</si>
  <si>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</si>
  <si>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</si>
  <si>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</si>
  <si>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</si>
  <si>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</si>
  <si>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</si>
  <si>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</si>
  <si>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</si>
  <si>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</si>
  <si>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</si>
  <si>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</si>
  <si>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</si>
  <si>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</si>
  <si>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</si>
  <si>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</si>
  <si>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</si>
  <si>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</si>
  <si>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</si>
  <si>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</si>
  <si>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</si>
  <si>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</si>
  <si>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</si>
  <si>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</si>
  <si>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</si>
  <si>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</si>
  <si>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</si>
  <si>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</si>
  <si>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</si>
  <si>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</si>
  <si>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</si>
  <si>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</si>
  <si>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</si>
  <si>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</si>
  <si>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</si>
  <si>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</si>
  <si>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</si>
  <si>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</si>
  <si>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</si>
  <si>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</si>
  <si>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</si>
  <si>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</si>
  <si>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</si>
  <si>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</si>
  <si>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</si>
  <si>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</si>
  <si>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</si>
  <si>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</si>
  <si>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</si>
  <si>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</si>
  <si>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</si>
  <si>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</si>
  <si>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</si>
  <si>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</si>
  <si>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</si>
  <si>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</si>
  <si>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</si>
  <si>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</si>
  <si>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</si>
  <si>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</si>
  <si>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</si>
  <si>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</si>
  <si>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</si>
  <si>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</si>
  <si>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</si>
  <si>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</si>
  <si>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</si>
  <si>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</si>
  <si>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</si>
  <si>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</si>
  <si>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</si>
  <si>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</si>
  <si>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</si>
  <si>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</si>
  <si>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</si>
  <si>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</si>
  <si>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</si>
  <si>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</si>
  <si>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</si>
  <si>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</si>
  <si>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</si>
  <si>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</si>
  <si>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</si>
  <si>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</si>
  <si>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</si>
  <si>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</si>
  <si>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</si>
  <si>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</si>
  <si>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</si>
  <si>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</si>
  <si>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</si>
  <si>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</si>
  <si>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</si>
  <si>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</si>
  <si>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</si>
  <si>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</si>
  <si>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</si>
  <si>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</si>
  <si>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</si>
  <si>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</si>
  <si>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</si>
  <si>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</si>
  <si>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</si>
  <si>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</si>
  <si>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</si>
  <si>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</si>
  <si>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</si>
  <si>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</si>
  <si>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</si>
  <si>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</si>
  <si>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</si>
  <si>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</si>
  <si>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</si>
  <si>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</si>
  <si>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</si>
  <si>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</si>
  <si>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</si>
  <si>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</si>
  <si>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</si>
  <si>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</si>
  <si>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</si>
  <si>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</si>
  <si>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</si>
  <si>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</si>
  <si>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</si>
  <si>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</si>
  <si>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</si>
  <si>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</si>
  <si>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</si>
  <si>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</si>
  <si>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</si>
  <si>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</si>
  <si>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</si>
  <si>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</si>
  <si>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</si>
  <si>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</si>
  <si>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</si>
  <si>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</si>
  <si>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</si>
  <si>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</si>
  <si>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</si>
  <si>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</si>
  <si>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</si>
  <si>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</si>
  <si>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</si>
  <si>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</si>
  <si>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</si>
  <si>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</si>
  <si>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</si>
  <si>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</si>
  <si>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</si>
  <si>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</si>
  <si>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</si>
  <si>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</si>
  <si>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</si>
  <si>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</si>
  <si>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</si>
  <si>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</si>
  <si>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</si>
  <si>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</si>
  <si>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</si>
  <si>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</si>
  <si>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</si>
  <si>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</si>
  <si>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</si>
  <si>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</si>
  <si>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</si>
  <si>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</si>
  <si>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</si>
  <si>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</si>
  <si>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</si>
  <si>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</si>
  <si>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</si>
  <si>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</si>
  <si>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</si>
  <si>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</si>
  <si>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</si>
  <si>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</si>
  <si>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</si>
  <si>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</si>
  <si>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</si>
  <si>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</si>
  <si>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</si>
  <si>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</si>
  <si>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</si>
  <si>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</si>
  <si>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</si>
  <si>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</si>
  <si>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</si>
  <si>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</si>
  <si>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</si>
  <si>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</si>
  <si>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</si>
  <si>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</si>
  <si>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</si>
  <si>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</si>
  <si>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</si>
  <si>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</si>
  <si>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</si>
  <si>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</si>
  <si>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</si>
  <si>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</si>
  <si>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</si>
  <si>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</si>
  <si>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</si>
  <si>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</si>
  <si>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</si>
  <si>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</si>
  <si>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</si>
  <si>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</si>
  <si>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</si>
  <si>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</si>
  <si>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</si>
  <si>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</si>
  <si>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</si>
  <si>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</si>
  <si>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</si>
  <si>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</si>
  <si>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</si>
  <si>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</si>
  <si>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</si>
  <si>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</si>
  <si>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</si>
  <si>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</si>
  <si>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</si>
  <si>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</si>
  <si>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</si>
  <si>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</si>
  <si>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</si>
  <si>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</si>
  <si>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</si>
  <si>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</si>
  <si>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</si>
  <si>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</si>
  <si>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</si>
  <si>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</si>
  <si>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</si>
  <si>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</si>
  <si>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</si>
  <si>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</si>
  <si>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</si>
  <si>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</si>
  <si>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</si>
  <si>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</si>
  <si>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</si>
  <si>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</si>
  <si>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</si>
  <si>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</si>
  <si>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</si>
  <si>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</si>
  <si>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</si>
  <si>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</si>
  <si>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</si>
  <si>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</si>
  <si>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</si>
  <si>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</si>
  <si>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</si>
  <si>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</si>
  <si>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</si>
  <si>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</si>
  <si>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</si>
  <si>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</si>
  <si>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</si>
  <si>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</si>
  <si>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</si>
  <si>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</si>
  <si>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</si>
  <si>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</si>
  <si>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</si>
  <si>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</si>
  <si>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</si>
  <si>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</si>
  <si>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</si>
  <si>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</si>
  <si>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</si>
  <si>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</si>
  <si>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</si>
  <si>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</si>
  <si>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</si>
  <si>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</si>
  <si>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</si>
  <si>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</si>
  <si>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</si>
  <si>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</si>
  <si>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</si>
  <si>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</si>
  <si>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</si>
  <si>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</si>
  <si>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</si>
  <si>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</si>
  <si>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</si>
  <si>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</si>
  <si>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</si>
  <si>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</si>
  <si>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</si>
  <si>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</si>
  <si>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</si>
  <si>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</si>
  <si>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</si>
  <si>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</si>
  <si>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</si>
  <si>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</si>
  <si>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</si>
  <si>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</si>
  <si>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</si>
  <si>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</si>
  <si>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</si>
  <si>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</si>
  <si>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</si>
  <si>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</si>
  <si>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</si>
  <si>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</si>
  <si>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</si>
  <si>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</si>
  <si>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</si>
  <si>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</si>
  <si>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</si>
  <si>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</si>
  <si>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</si>
  <si>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</si>
  <si>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</si>
  <si>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</si>
  <si>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</si>
  <si>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</si>
  <si>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</si>
  <si>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</si>
  <si>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</si>
  <si>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</si>
  <si>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</si>
  <si>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</si>
  <si>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</si>
  <si>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</si>
  <si>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</si>
  <si>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</si>
  <si>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</si>
  <si>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</si>
  <si>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</si>
  <si>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</si>
  <si>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</si>
  <si>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</si>
  <si>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</si>
  <si>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</si>
  <si>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</si>
  <si>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</si>
  <si>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</si>
  <si>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</si>
  <si>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</si>
  <si>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</si>
  <si>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</si>
  <si>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</si>
  <si>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</si>
  <si>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</si>
  <si>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</si>
  <si>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</si>
  <si>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</si>
  <si>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</si>
  <si>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</si>
  <si>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</si>
  <si>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</si>
  <si>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</si>
  <si>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</si>
  <si>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</si>
  <si>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</si>
  <si>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</si>
  <si>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</si>
  <si>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</si>
  <si>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</si>
  <si>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</si>
  <si>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</si>
  <si>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</si>
  <si>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</si>
  <si>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</si>
  <si>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</si>
  <si>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</si>
  <si>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</si>
  <si>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</si>
  <si>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</si>
  <si>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</si>
  <si>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</si>
  <si>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</si>
  <si>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</si>
  <si>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</si>
  <si>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</si>
  <si>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</si>
  <si>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</si>
  <si>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</si>
  <si>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</si>
  <si>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</si>
  <si>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</si>
  <si>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</si>
  <si>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</si>
  <si>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</si>
  <si>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</si>
  <si>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</si>
  <si>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</si>
  <si>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</si>
  <si>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</si>
  <si>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</si>
  <si>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</si>
  <si>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</si>
  <si>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</si>
  <si>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</si>
  <si>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</si>
  <si>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</si>
  <si>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</si>
  <si>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</si>
  <si>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</si>
  <si>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</si>
  <si>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</si>
  <si>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</si>
  <si>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</si>
  <si>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</si>
  <si>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</si>
  <si>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</si>
  <si>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</si>
  <si>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</si>
  <si>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</si>
  <si>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</si>
  <si>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</si>
  <si>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</si>
  <si>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</si>
  <si>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</si>
  <si>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</si>
  <si>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</si>
  <si>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</si>
  <si>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</si>
  <si>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</si>
  <si>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</si>
  <si>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</si>
  <si>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</si>
  <si>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</si>
  <si>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</si>
  <si>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</si>
  <si>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</si>
  <si>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</si>
  <si>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</si>
  <si>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</si>
  <si>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</si>
  <si>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</si>
  <si>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</si>
  <si>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</si>
  <si>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</si>
  <si>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</si>
  <si>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</si>
  <si>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</si>
  <si>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</si>
  <si>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</si>
  <si>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</si>
  <si>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</si>
  <si>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</si>
  <si>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</si>
  <si>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</si>
  <si>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</si>
  <si>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</si>
  <si>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</si>
  <si>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</si>
  <si>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</si>
  <si>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</si>
  <si>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</si>
  <si>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</si>
  <si>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</si>
  <si>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</si>
  <si>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</si>
  <si>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</si>
  <si>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</si>
  <si>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</si>
  <si>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</si>
  <si>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</si>
  <si>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</si>
  <si>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</si>
  <si>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</si>
  <si>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</si>
  <si>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</si>
  <si>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</si>
  <si>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</si>
  <si>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</si>
  <si>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</si>
  <si>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</si>
  <si>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</si>
  <si>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</si>
  <si>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</si>
  <si>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</si>
  <si>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</si>
  <si>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</si>
  <si>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</si>
  <si>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</si>
  <si>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</si>
  <si>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</si>
  <si>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</si>
  <si>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</si>
  <si>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</si>
  <si>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</si>
  <si>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</si>
  <si>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</si>
  <si>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</si>
  <si>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</si>
  <si>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</si>
  <si>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</si>
  <si>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</si>
  <si>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</si>
  <si>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</si>
  <si>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</si>
  <si>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</si>
  <si>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</si>
  <si>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</si>
  <si>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</si>
  <si>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</si>
  <si>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</si>
  <si>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</si>
  <si>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</si>
  <si>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</si>
  <si>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</si>
  <si>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</si>
  <si>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</si>
  <si>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</si>
  <si>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</si>
  <si>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</si>
  <si>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</si>
  <si>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</si>
  <si>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</si>
  <si>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</si>
  <si>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</si>
  <si>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</si>
  <si>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</si>
  <si>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</si>
  <si>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</si>
  <si>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</si>
  <si>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</si>
  <si>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</si>
  <si>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</si>
  <si>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</si>
  <si>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</si>
  <si>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</si>
  <si>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</si>
  <si>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</si>
  <si>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</si>
  <si>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</si>
  <si>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</si>
  <si>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</si>
  <si>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</si>
  <si>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</si>
  <si>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</si>
  <si>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</si>
  <si>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</si>
  <si>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</si>
  <si>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</si>
  <si>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</si>
  <si>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</si>
  <si>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</si>
  <si>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</si>
  <si>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</si>
  <si>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</si>
  <si>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</si>
  <si>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</si>
  <si>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</si>
  <si>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</si>
  <si>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</si>
  <si>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</si>
  <si>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</si>
  <si>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</si>
  <si>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</si>
  <si>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</si>
  <si>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</si>
  <si>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</si>
  <si>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</si>
  <si>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</si>
  <si>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</si>
  <si>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</si>
  <si>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</si>
  <si>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</si>
  <si>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</si>
  <si>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</si>
  <si>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</si>
  <si>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</si>
  <si>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</si>
  <si>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</si>
  <si>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</si>
  <si>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</si>
  <si>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</si>
  <si>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</si>
  <si>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</si>
  <si>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</si>
  <si>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</si>
  <si>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</si>
  <si>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</si>
  <si>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</si>
  <si>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</si>
  <si>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</si>
  <si>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</si>
  <si>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</si>
  <si>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</si>
  <si>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</si>
  <si>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</si>
  <si>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</si>
  <si>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</si>
  <si>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</si>
  <si>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</si>
  <si>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</si>
  <si>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</si>
  <si>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</si>
  <si>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</si>
  <si>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</si>
  <si>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</si>
  <si>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</si>
  <si>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</si>
  <si>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</si>
  <si>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</si>
  <si>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</si>
  <si>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</si>
  <si>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</si>
  <si>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</si>
  <si>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</si>
  <si>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</si>
  <si>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</si>
  <si>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</si>
  <si>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</si>
  <si>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</si>
  <si>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</si>
  <si>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</si>
  <si>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</si>
  <si>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</si>
  <si>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</si>
  <si>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</si>
  <si>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</si>
  <si>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</si>
  <si>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</si>
  <si>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</si>
  <si>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</si>
  <si>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</si>
  <si>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</si>
  <si>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</si>
  <si>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</si>
  <si>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</si>
  <si>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</si>
  <si>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</si>
  <si>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</si>
  <si>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</si>
  <si>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</si>
  <si>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</si>
  <si>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</si>
  <si>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</si>
  <si>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</si>
  <si>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</si>
  <si>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</si>
  <si>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</si>
  <si>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</si>
  <si>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</si>
  <si>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</si>
  <si>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</si>
  <si>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</si>
  <si>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</si>
  <si>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</si>
  <si>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</si>
  <si>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</si>
  <si>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</si>
  <si>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</si>
  <si>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</si>
  <si>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</si>
  <si>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</si>
  <si>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</si>
  <si>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</si>
  <si>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</si>
  <si>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</si>
  <si>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</si>
  <si>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</si>
  <si>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</si>
  <si>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</si>
  <si>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</si>
  <si>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</si>
  <si>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</si>
  <si>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</si>
  <si>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</si>
  <si>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</si>
  <si>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</si>
  <si>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</si>
  <si>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</si>
  <si>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</si>
  <si>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</si>
  <si>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</si>
  <si>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</si>
  <si>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</si>
  <si>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</si>
  <si>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</si>
  <si>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</si>
  <si>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</si>
  <si>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</si>
  <si>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</si>
  <si>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</si>
  <si>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</si>
  <si>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</si>
  <si>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</si>
  <si>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</si>
  <si>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</si>
  <si>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</si>
  <si>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</si>
  <si>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</si>
  <si>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</si>
  <si>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</si>
  <si>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</si>
  <si>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</si>
  <si>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</si>
  <si>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</si>
  <si>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</si>
  <si>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</si>
  <si>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</si>
  <si>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</si>
  <si>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</si>
  <si>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</si>
  <si>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</si>
  <si>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</si>
  <si>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</si>
  <si>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</si>
  <si>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</si>
  <si>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</si>
  <si>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</si>
  <si>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</si>
  <si>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</si>
  <si>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</si>
  <si>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</si>
  <si>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</si>
  <si>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</si>
  <si>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</si>
  <si>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</si>
  <si>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</si>
  <si>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</si>
  <si>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</si>
  <si>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</si>
  <si>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</si>
  <si>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</si>
  <si>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</si>
  <si>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</si>
  <si>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</si>
  <si>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</si>
  <si>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</si>
  <si>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</si>
  <si>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</si>
  <si>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</si>
  <si>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</si>
  <si>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</si>
  <si>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</si>
  <si>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</si>
  <si>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</si>
  <si>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</si>
  <si>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</si>
  <si>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</si>
  <si>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</si>
  <si>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</si>
  <si>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</si>
  <si>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</si>
  <si>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</si>
  <si>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</si>
  <si>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</si>
  <si>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</si>
  <si>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</si>
  <si>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</si>
  <si>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</si>
  <si>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</si>
  <si>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</si>
  <si>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</si>
  <si>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</si>
  <si>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</si>
  <si>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</si>
  <si>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</si>
  <si>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</si>
  <si>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</si>
  <si>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</si>
  <si>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</si>
  <si>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</si>
  <si>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</si>
  <si>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</si>
  <si>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</si>
  <si>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</si>
  <si>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</si>
  <si>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</si>
  <si>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</si>
  <si>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</si>
  <si>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</si>
  <si>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</si>
  <si>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</si>
  <si>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</si>
  <si>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</si>
  <si>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</si>
  <si>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</si>
  <si>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</si>
  <si>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</si>
  <si>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</si>
  <si>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</si>
  <si>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</si>
  <si>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</si>
  <si>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</si>
  <si>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</si>
  <si>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</si>
  <si>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</si>
  <si>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</si>
  <si>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</si>
  <si>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</si>
  <si>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</si>
  <si>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</si>
  <si>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</si>
  <si>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</si>
  <si>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</si>
  <si>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</si>
  <si>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</si>
  <si>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</si>
  <si>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</si>
  <si>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</si>
  <si>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</si>
  <si>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</si>
  <si>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</si>
  <si>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</si>
  <si>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</si>
  <si>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</si>
  <si>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</si>
  <si>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</si>
  <si>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</si>
  <si>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</si>
  <si>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</si>
  <si>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</si>
  <si>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</si>
  <si>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</si>
  <si>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</si>
  <si>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</si>
  <si>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</si>
  <si>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</si>
  <si>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</si>
  <si>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</si>
  <si>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</si>
  <si>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</si>
  <si>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</si>
  <si>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</si>
  <si>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</si>
  <si>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</si>
  <si>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</si>
  <si>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</si>
  <si>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</si>
  <si>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</si>
  <si>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</si>
  <si>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</si>
  <si>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</si>
  <si>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</si>
  <si>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</si>
  <si>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</si>
  <si>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</si>
  <si>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</si>
  <si>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</si>
  <si>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</si>
  <si>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</si>
  <si>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</si>
  <si>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</si>
  <si>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</si>
  <si>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</si>
  <si>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</si>
  <si>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</si>
  <si>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</si>
  <si>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</si>
  <si>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</si>
  <si>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</si>
  <si>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</si>
  <si>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</si>
  <si>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</si>
  <si>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</si>
  <si>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</si>
  <si>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</si>
  <si>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</si>
  <si>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</si>
  <si>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</si>
  <si>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</si>
  <si>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</si>
  <si>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</si>
  <si>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</si>
  <si>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</si>
  <si>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</si>
  <si>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</si>
  <si>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</si>
  <si>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</si>
  <si>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</si>
  <si>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</si>
  <si>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</si>
  <si>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</si>
  <si>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</si>
  <si>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</si>
  <si>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</si>
  <si>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</si>
  <si>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</si>
  <si>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</si>
  <si>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</si>
  <si>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</si>
  <si>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</si>
  <si>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</si>
  <si>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</si>
  <si>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</si>
  <si>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</si>
  <si>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</si>
  <si>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</si>
  <si>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</si>
  <si>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</si>
  <si>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</si>
  <si>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</si>
  <si>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</si>
  <si>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</si>
  <si>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</si>
  <si>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</si>
  <si>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</si>
  <si>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</si>
  <si>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</si>
  <si>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</si>
  <si>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</si>
  <si>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</si>
  <si>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</si>
  <si>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</si>
  <si>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</si>
  <si>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</si>
  <si>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</si>
  <si>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</si>
  <si>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</si>
  <si>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</si>
  <si>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</si>
  <si>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</si>
  <si>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</si>
  <si>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</si>
  <si>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</si>
  <si>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</si>
  <si>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</si>
  <si>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</si>
  <si>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</si>
  <si>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</si>
  <si>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</si>
  <si>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</si>
  <si>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</si>
  <si>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</si>
  <si>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</si>
  <si>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</si>
  <si>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</si>
  <si>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</si>
  <si>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</si>
  <si>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</si>
  <si>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</si>
  <si>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</si>
  <si>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</si>
  <si>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</si>
  <si>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</si>
  <si>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</si>
  <si>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</si>
  <si>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</si>
  <si>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</si>
  <si>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</si>
  <si>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</si>
  <si>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</si>
  <si>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</si>
  <si>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</si>
  <si>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</si>
  <si>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</si>
  <si>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</si>
  <si>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</si>
  <si>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</si>
  <si>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</si>
  <si>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</si>
  <si>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</si>
  <si>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</si>
  <si>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</si>
  <si>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</si>
  <si>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</si>
  <si>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</si>
  <si>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</si>
  <si>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</si>
  <si>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</si>
  <si>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</si>
  <si>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</si>
  <si>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</si>
  <si>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</si>
  <si>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</si>
  <si>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</si>
  <si>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</si>
  <si>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</si>
  <si>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</si>
  <si>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</si>
  <si>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</si>
  <si>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</si>
  <si>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</si>
  <si>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</si>
  <si>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</si>
  <si>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</si>
  <si>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栗山</t>
    <rPh sb="0" eb="2">
      <t>クリヤマ</t>
    </rPh>
    <phoneticPr fontId="1"/>
  </si>
  <si>
    <t>施設長</t>
    <rPh sb="0" eb="3">
      <t>シセツチョウ</t>
    </rPh>
    <phoneticPr fontId="1"/>
  </si>
  <si>
    <t>1410092010127</t>
    <phoneticPr fontId="1"/>
  </si>
  <si>
    <t>３　医療法人</t>
  </si>
  <si>
    <t>２　法人</t>
  </si>
  <si>
    <t>いりょうほうじんしゃだんじゅんせいかい</t>
    <phoneticPr fontId="1"/>
  </si>
  <si>
    <t>医療法人社団　純正会</t>
    <rPh sb="0" eb="2">
      <t>イリョウ</t>
    </rPh>
    <rPh sb="2" eb="6">
      <t>ホウジンシャダン</t>
    </rPh>
    <rPh sb="7" eb="10">
      <t>ジュンセイカイ</t>
    </rPh>
    <phoneticPr fontId="1"/>
  </si>
  <si>
    <t>901160500409</t>
    <phoneticPr fontId="1"/>
  </si>
  <si>
    <t>東京都練馬区東大泉7-36-10</t>
    <phoneticPr fontId="1"/>
  </si>
  <si>
    <t>03</t>
    <phoneticPr fontId="1"/>
  </si>
  <si>
    <t>3924</t>
    <phoneticPr fontId="1"/>
  </si>
  <si>
    <t>5820</t>
    <phoneticPr fontId="1"/>
  </si>
  <si>
    <t>5822</t>
    <phoneticPr fontId="1"/>
  </si>
  <si>
    <t>www.higashiohizumi-hp.com/</t>
    <phoneticPr fontId="1"/>
  </si>
  <si>
    <t>http://</t>
  </si>
  <si>
    <t>作田　美緒子</t>
    <rPh sb="0" eb="2">
      <t>サクタ</t>
    </rPh>
    <rPh sb="3" eb="6">
      <t>ミオコ</t>
    </rPh>
    <phoneticPr fontId="1"/>
  </si>
  <si>
    <t>理事長</t>
    <rPh sb="0" eb="3">
      <t>リジチョウ</t>
    </rPh>
    <phoneticPr fontId="1"/>
  </si>
  <si>
    <t>えくせるしおーるよこはまばんどうばし</t>
    <phoneticPr fontId="1"/>
  </si>
  <si>
    <t>エクセルシオール横浜阪東橋</t>
    <phoneticPr fontId="1"/>
  </si>
  <si>
    <t>神奈川県横浜市南区真金町2-13</t>
    <rPh sb="0" eb="4">
      <t>カナガワケン</t>
    </rPh>
    <rPh sb="4" eb="7">
      <t>ヨコハマシ</t>
    </rPh>
    <rPh sb="7" eb="9">
      <t>ミナミク</t>
    </rPh>
    <rPh sb="9" eb="10">
      <t>マ</t>
    </rPh>
    <rPh sb="10" eb="11">
      <t>ガネ</t>
    </rPh>
    <rPh sb="11" eb="12">
      <t>マチ</t>
    </rPh>
    <phoneticPr fontId="1"/>
  </si>
  <si>
    <t>①横浜市営地下鉄ブルーライン阪東橋駅1a出口より徒歩5分
②京浜急行線黄金町駅より徒歩10分</t>
    <phoneticPr fontId="1"/>
  </si>
  <si>
    <t>阪東橋</t>
    <rPh sb="0" eb="3">
      <t>バンドウバシ</t>
    </rPh>
    <phoneticPr fontId="1"/>
  </si>
  <si>
    <t>045</t>
    <phoneticPr fontId="1"/>
  </si>
  <si>
    <t>250</t>
    <phoneticPr fontId="1"/>
  </si>
  <si>
    <t>0660</t>
    <phoneticPr fontId="1"/>
  </si>
  <si>
    <t>0668</t>
    <phoneticPr fontId="1"/>
  </si>
  <si>
    <t>www.excelsior-bandobashi.com/</t>
    <phoneticPr fontId="1"/>
  </si>
  <si>
    <t>栗山　美幸</t>
    <rPh sb="0" eb="2">
      <t>クリヤマ</t>
    </rPh>
    <rPh sb="3" eb="5">
      <t>ミユキ</t>
    </rPh>
    <phoneticPr fontId="1"/>
  </si>
  <si>
    <t>施設長</t>
    <rPh sb="0" eb="3">
      <t>シセツチョウ</t>
    </rPh>
    <phoneticPr fontId="1"/>
  </si>
  <si>
    <t>1470502285</t>
    <phoneticPr fontId="1"/>
  </si>
  <si>
    <t>横浜市</t>
    <rPh sb="0" eb="3">
      <t>ヨコハマシ</t>
    </rPh>
    <phoneticPr fontId="1"/>
  </si>
  <si>
    <t>１　介護付（一般型特定施設入居者生活介護を提供する場合）</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</si>
  <si>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</si>
  <si>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</si>
  <si>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</si>
  <si>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</si>
  <si>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</si>
  <si>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</si>
  <si>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</si>
  <si>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</si>
  <si>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</si>
  <si>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</si>
  <si>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</si>
  <si>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『いつまでも“自分らしく”いられる生活』</t>
    <phoneticPr fontId="1"/>
  </si>
  <si>
    <t>個別ケアの確立
私たちは、「その人らしさを大切に」を合言葉に入居者様のご希望に添った生活を支援します。</t>
    <phoneticPr fontId="1"/>
  </si>
  <si>
    <t>１　自ら実施</t>
  </si>
  <si>
    <t>○</t>
  </si>
  <si>
    <t>医療法人リファインネット　保土ヶ谷北クリニック</t>
    <rPh sb="0" eb="2">
      <t>イリョウ</t>
    </rPh>
    <rPh sb="2" eb="4">
      <t>ホウジン</t>
    </rPh>
    <rPh sb="13" eb="18">
      <t>ホドガヤキタ</t>
    </rPh>
    <phoneticPr fontId="1"/>
  </si>
  <si>
    <t>横浜市保土ヶ谷区西谷2-29-10</t>
    <rPh sb="0" eb="3">
      <t>ヨコハマシ</t>
    </rPh>
    <rPh sb="3" eb="8">
      <t>ホドガヤク</t>
    </rPh>
    <rPh sb="8" eb="9">
      <t>ニシ</t>
    </rPh>
    <rPh sb="9" eb="10">
      <t>タニ</t>
    </rPh>
    <phoneticPr fontId="1"/>
  </si>
  <si>
    <t>内科</t>
    <phoneticPr fontId="1"/>
  </si>
  <si>
    <t>内科</t>
    <rPh sb="0" eb="2">
      <t>ナイカ</t>
    </rPh>
    <phoneticPr fontId="1"/>
  </si>
  <si>
    <t>医療法人社団オハナ
長者町ファミリークリニック</t>
    <phoneticPr fontId="1"/>
  </si>
  <si>
    <t>神奈川県横浜市中区長者町3-7-5</t>
    <phoneticPr fontId="1"/>
  </si>
  <si>
    <t>内科・皮膚科・在宅医療・訪問診療・往診</t>
    <phoneticPr fontId="1"/>
  </si>
  <si>
    <t>独立行政法人　地域医療機能推進機構　横浜中央病院</t>
    <phoneticPr fontId="1"/>
  </si>
  <si>
    <t>神奈川県横浜市中区山下町２６８</t>
    <phoneticPr fontId="1"/>
  </si>
  <si>
    <t>内科・救急科、消化器・肝臓内科、腎臓・人工透析内科、呼吸器内科、循環器内科、外科、血管外科、整形外科、脳神経外科、皮膚科、婦人科、泌尿器科、眼科、放射線科、歯科口腔外科、麻酔科、ペインクリニック内科、総合診療科、内視鏡センター</t>
    <phoneticPr fontId="1"/>
  </si>
  <si>
    <t>医療法人社団　康心会　康心会汐見台病院</t>
    <phoneticPr fontId="1"/>
  </si>
  <si>
    <t>神奈川県横浜市磯子区汐見台1-6-5</t>
    <phoneticPr fontId="1"/>
  </si>
  <si>
    <t>内科・循環器内科・小児科・外科・消化器外科（内視鏡）・整形外科・産婦人科・皮膚科・泌尿器科・眼科・耳鼻咽喉科・精神科・リハビリテーション科等</t>
    <phoneticPr fontId="1"/>
  </si>
  <si>
    <t>通院・入院時の連携、受入れ</t>
    <phoneticPr fontId="1"/>
  </si>
  <si>
    <t>医療法人社団高輪会
新横浜デンタルクリニック</t>
    <phoneticPr fontId="1"/>
  </si>
  <si>
    <t>神奈川県横浜市港北区小机2461</t>
    <phoneticPr fontId="1"/>
  </si>
  <si>
    <t>歯科に関わる健康指導、相談業務</t>
    <phoneticPr fontId="1"/>
  </si>
  <si>
    <t>居室の住み替えに際しては、事業者の指定する医師及び身元引受人の意見を聞き、入居者の意思を確認して行います。</t>
    <phoneticPr fontId="1"/>
  </si>
  <si>
    <t>居室の住み替えに際しては、「居室の変更等に係わる同意書」にて、医師及び身元引受人の意見を確認して行うこととします。</t>
    <phoneticPr fontId="1"/>
  </si>
  <si>
    <t>居室利用権は住み替えと同時に移行するものとします。</t>
    <phoneticPr fontId="1"/>
  </si>
  <si>
    <t>以下のいずれかに該当する場合、本契約を終了するものとする。
①入居者様が死亡した場合　②事業主体から解約を求める場合　③入居者から解約を求める場合</t>
    <phoneticPr fontId="1"/>
  </si>
  <si>
    <t>入居契約書　第26条（設置者からの契約解除）</t>
    <phoneticPr fontId="1"/>
  </si>
  <si>
    <t>1日　11,000円　原則6泊7日まで</t>
    <rPh sb="1" eb="2">
      <t>ヒ</t>
    </rPh>
    <rPh sb="9" eb="10">
      <t>エン</t>
    </rPh>
    <rPh sb="11" eb="13">
      <t>ゲンソク</t>
    </rPh>
    <rPh sb="14" eb="15">
      <t>ハク</t>
    </rPh>
    <rPh sb="16" eb="17">
      <t>ヒ</t>
    </rPh>
    <phoneticPr fontId="1"/>
  </si>
  <si>
    <t>ｂ　２：１以上</t>
  </si>
  <si>
    <t>社会福祉主事</t>
    <rPh sb="0" eb="2">
      <t>シャカイ</t>
    </rPh>
    <rPh sb="2" eb="4">
      <t>フクシ</t>
    </rPh>
    <rPh sb="4" eb="6">
      <t>シュジ</t>
    </rPh>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</si>
  <si>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</si>
  <si>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</si>
  <si>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</si>
  <si>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</si>
  <si>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・ホーム所在地の自治体が発表する消費者物価指数、人件費等、関連法令等の改正及び運営懇談会の意見を勘案して決定します。
・改定実施にあたっては、お客様及び身元引受人に対して事前に通知するものとします。</t>
    <phoneticPr fontId="1"/>
  </si>
  <si>
    <t>要介護3</t>
    <rPh sb="0" eb="1">
      <t>ヨウ</t>
    </rPh>
    <rPh sb="1" eb="3">
      <t>カイゴ</t>
    </rPh>
    <phoneticPr fontId="1"/>
  </si>
  <si>
    <t>当該目的施設の開発費、地代、修繕費、借入利息、管理事務費等を含む総費用を平均的な余命等を勘案し、1室あたりの月額費用を算出したもの</t>
    <phoneticPr fontId="1"/>
  </si>
  <si>
    <t>人件費等の諸経費</t>
    <phoneticPr fontId="1"/>
  </si>
  <si>
    <t>共用施設等の維持管理費、居室内の水道光熱費、事務管理部門の人件費、事務費</t>
    <phoneticPr fontId="1"/>
  </si>
  <si>
    <t>人件費等の諸経費、食材に基づく費用（喫食数による返金あり）</t>
    <rPh sb="9" eb="11">
      <t>ショクザイ</t>
    </rPh>
    <rPh sb="12" eb="13">
      <t>モト</t>
    </rPh>
    <rPh sb="15" eb="17">
      <t>ヒヨウ</t>
    </rPh>
    <rPh sb="18" eb="20">
      <t>キッショク</t>
    </rPh>
    <rPh sb="20" eb="21">
      <t>カズ</t>
    </rPh>
    <rPh sb="24" eb="26">
      <t>ヘンキン</t>
    </rPh>
    <phoneticPr fontId="1"/>
  </si>
  <si>
    <t>管理費に含む</t>
    <rPh sb="0" eb="3">
      <t>カンリヒ</t>
    </rPh>
    <rPh sb="4" eb="5">
      <t>フク</t>
    </rPh>
    <phoneticPr fontId="1"/>
  </si>
  <si>
    <t>利用者に対する入浴、排せつ、食事等の介護、その他の日常生活上の世話、ならびに機能訓練および療養常の世話への費用、各種加算</t>
    <phoneticPr fontId="1"/>
  </si>
  <si>
    <t>入居者2名に対して、職員1名以上の人員配置を維持するための人件費等諸経費</t>
    <phoneticPr fontId="1"/>
  </si>
  <si>
    <t>内装費、設備費、修繕費、管理事務費等と想定居住期間を勘案して算出</t>
    <phoneticPr fontId="1"/>
  </si>
  <si>
    <t>1,155,000～3,240,000</t>
    <phoneticPr fontId="1"/>
  </si>
  <si>
    <t>月額利用料のほか1日当りの利用料の日割り分（入居期間分）を頂きます。</t>
    <phoneticPr fontId="1"/>
  </si>
  <si>
    <t>入居一時金償却期間内の場合
入居一時金の30％は初期償却さて、70％は償却されて日数分頂きます。</t>
    <phoneticPr fontId="1"/>
  </si>
  <si>
    <t>療養病棟への入院、特養や老健、有料への転設など</t>
    <phoneticPr fontId="1"/>
  </si>
  <si>
    <t>無し</t>
    <rPh sb="0" eb="1">
      <t>ナシ</t>
    </rPh>
    <phoneticPr fontId="1"/>
  </si>
  <si>
    <t>施設長、ケアマネージャー、生活相談員</t>
    <rPh sb="0" eb="3">
      <t>シセツチョウ</t>
    </rPh>
    <rPh sb="13" eb="18">
      <t>セイカツソウダンイン</t>
    </rPh>
    <phoneticPr fontId="1"/>
  </si>
  <si>
    <t>神奈川県国民健康保険団体連合会　介護苦情相談課</t>
    <phoneticPr fontId="1"/>
  </si>
  <si>
    <t>公益法人　全国有料老人ホーム協会</t>
    <phoneticPr fontId="1"/>
  </si>
  <si>
    <t>329</t>
    <phoneticPr fontId="1"/>
  </si>
  <si>
    <t>3447</t>
    <phoneticPr fontId="1"/>
  </si>
  <si>
    <t>土・日・祝</t>
    <phoneticPr fontId="1"/>
  </si>
  <si>
    <t>671</t>
    <phoneticPr fontId="1"/>
  </si>
  <si>
    <t>4117</t>
    <phoneticPr fontId="1"/>
  </si>
  <si>
    <t>3272</t>
    <phoneticPr fontId="1"/>
  </si>
  <si>
    <t>3781</t>
    <phoneticPr fontId="1"/>
  </si>
  <si>
    <t>横浜市　はまふくコール（横浜市苦情相談コールセンター）区役所高齢・障害支援課　</t>
    <phoneticPr fontId="1"/>
  </si>
  <si>
    <t>三井住友海上保険株式会社　福祉事業者総合賠償責任保険</t>
    <phoneticPr fontId="1"/>
  </si>
  <si>
    <t>速やかに入居者に対して損害を賠償し誠実に対応する（不可抗力なケース、利用者に重過失がある場合を除く）</t>
    <phoneticPr fontId="1"/>
  </si>
  <si>
    <t>２　入居希望者に交付</t>
  </si>
  <si>
    <t>１　入居希望者に公開</t>
  </si>
  <si>
    <t>エスポワール和泉</t>
    <phoneticPr fontId="1"/>
  </si>
  <si>
    <t>横浜市泉区和泉町2604-1</t>
    <rPh sb="0" eb="3">
      <t>ヨコハマシ</t>
    </rPh>
    <rPh sb="3" eb="5">
      <t>イズミク</t>
    </rPh>
    <rPh sb="5" eb="8">
      <t>イズミチョウ</t>
    </rPh>
    <phoneticPr fontId="1"/>
  </si>
  <si>
    <t>実費</t>
    <rPh sb="0" eb="2">
      <t>ジッピ</t>
    </rPh>
    <phoneticPr fontId="1"/>
  </si>
  <si>
    <t>2,200円
/1回</t>
    <rPh sb="5" eb="6">
      <t>エン</t>
    </rPh>
    <rPh sb="9" eb="10">
      <t>カイ</t>
    </rPh>
    <phoneticPr fontId="1"/>
  </si>
  <si>
    <t>週3回以上になった場合</t>
    <rPh sb="0" eb="1">
      <t>シュウ</t>
    </rPh>
    <rPh sb="2" eb="3">
      <t>カイ</t>
    </rPh>
    <rPh sb="3" eb="5">
      <t>イジョウ</t>
    </rPh>
    <rPh sb="9" eb="11">
      <t>バアイ</t>
    </rPh>
    <phoneticPr fontId="1"/>
  </si>
  <si>
    <t>2,200円
/1時間</t>
    <rPh sb="5" eb="6">
      <t>エン</t>
    </rPh>
    <rPh sb="9" eb="11">
      <t>ジカン</t>
    </rPh>
    <phoneticPr fontId="1"/>
  </si>
  <si>
    <t>協力医療機関以外への通院の場合
①付添・送迎人件費（550円/30分）
②送迎車費用（1,100円/1時間）</t>
    <rPh sb="0" eb="4">
      <t>キョウリョクイリョウ</t>
    </rPh>
    <rPh sb="4" eb="6">
      <t>キカン</t>
    </rPh>
    <rPh sb="6" eb="8">
      <t>イガイ</t>
    </rPh>
    <rPh sb="10" eb="12">
      <t>ツウイン</t>
    </rPh>
    <rPh sb="13" eb="15">
      <t>バアイ</t>
    </rPh>
    <rPh sb="17" eb="19">
      <t>ツキソイ</t>
    </rPh>
    <rPh sb="20" eb="22">
      <t>ソウゲイ</t>
    </rPh>
    <rPh sb="22" eb="25">
      <t>ジンケンヒ</t>
    </rPh>
    <rPh sb="29" eb="30">
      <t>エン</t>
    </rPh>
    <rPh sb="33" eb="34">
      <t>フン</t>
    </rPh>
    <rPh sb="37" eb="39">
      <t>ソウゲイ</t>
    </rPh>
    <rPh sb="39" eb="40">
      <t>シャ</t>
    </rPh>
    <rPh sb="40" eb="42">
      <t>ヒヨウ</t>
    </rPh>
    <rPh sb="48" eb="49">
      <t>エン</t>
    </rPh>
    <rPh sb="51" eb="53">
      <t>ジカン</t>
    </rPh>
    <phoneticPr fontId="1"/>
  </si>
  <si>
    <t>歯科医対応の場合</t>
    <rPh sb="0" eb="3">
      <t>シカイ</t>
    </rPh>
    <rPh sb="3" eb="5">
      <t>タイオウ</t>
    </rPh>
    <rPh sb="6" eb="8">
      <t>バアイ</t>
    </rPh>
    <phoneticPr fontId="1"/>
  </si>
  <si>
    <t>1,100円
/1回</t>
    <rPh sb="5" eb="6">
      <t>エン</t>
    </rPh>
    <rPh sb="9" eb="10">
      <t>カイ</t>
    </rPh>
    <phoneticPr fontId="1"/>
  </si>
  <si>
    <t>385円/1回</t>
    <rPh sb="3" eb="4">
      <t>エン</t>
    </rPh>
    <rPh sb="6" eb="7">
      <t>カイ</t>
    </rPh>
    <phoneticPr fontId="1"/>
  </si>
  <si>
    <t>週2回以上になった場合
①シーツ（275円/1回）
②防水シーツ（110円/1回）</t>
    <rPh sb="0" eb="1">
      <t>シュウ</t>
    </rPh>
    <rPh sb="2" eb="5">
      <t>カイイジョウ</t>
    </rPh>
    <rPh sb="9" eb="11">
      <t>バアイ</t>
    </rPh>
    <rPh sb="20" eb="21">
      <t>エン</t>
    </rPh>
    <rPh sb="23" eb="24">
      <t>カイ</t>
    </rPh>
    <rPh sb="27" eb="29">
      <t>ボウスイ</t>
    </rPh>
    <rPh sb="36" eb="37">
      <t>エン</t>
    </rPh>
    <rPh sb="39" eb="40">
      <t>カイ</t>
    </rPh>
    <phoneticPr fontId="1"/>
  </si>
  <si>
    <t>275円/1回</t>
    <rPh sb="3" eb="4">
      <t>エン</t>
    </rPh>
    <rPh sb="6" eb="7">
      <t>カイ</t>
    </rPh>
    <phoneticPr fontId="1"/>
  </si>
  <si>
    <t>165円/1回</t>
    <rPh sb="3" eb="4">
      <t>エン</t>
    </rPh>
    <rPh sb="6" eb="7">
      <t>カイ</t>
    </rPh>
    <phoneticPr fontId="1"/>
  </si>
  <si>
    <t>病気などでやむを得ない場合以外</t>
    <rPh sb="0" eb="2">
      <t>ビョウキ</t>
    </rPh>
    <rPh sb="8" eb="9">
      <t>エ</t>
    </rPh>
    <rPh sb="11" eb="13">
      <t>バアイ</t>
    </rPh>
    <rPh sb="13" eb="15">
      <t>イガイ</t>
    </rPh>
    <phoneticPr fontId="1"/>
  </si>
  <si>
    <t>1,100円/
1回</t>
    <rPh sb="5" eb="6">
      <t>エン</t>
    </rPh>
    <rPh sb="9" eb="10">
      <t>カイ</t>
    </rPh>
    <phoneticPr fontId="1"/>
  </si>
  <si>
    <t>指定日以外の場合</t>
    <rPh sb="0" eb="3">
      <t>シテイビ</t>
    </rPh>
    <rPh sb="3" eb="5">
      <t>イガイ</t>
    </rPh>
    <rPh sb="6" eb="8">
      <t>バアイ</t>
    </rPh>
    <phoneticPr fontId="1"/>
  </si>
  <si>
    <t>1,650円
/1回</t>
    <rPh sb="5" eb="6">
      <t>エン</t>
    </rPh>
    <rPh sb="9" eb="10">
      <t>カイ</t>
    </rPh>
    <phoneticPr fontId="1"/>
  </si>
  <si>
    <t>年に1回の定期健康診断は、特定施設入居者生活介護費で実施</t>
    <rPh sb="0" eb="1">
      <t>ネン</t>
    </rPh>
    <rPh sb="3" eb="4">
      <t>カイ</t>
    </rPh>
    <rPh sb="5" eb="11">
      <t>テイキケンコウシンダン</t>
    </rPh>
    <rPh sb="13" eb="15">
      <t>トクテイ</t>
    </rPh>
    <rPh sb="15" eb="17">
      <t>シセツ</t>
    </rPh>
    <rPh sb="17" eb="20">
      <t>ニュウキョシャ</t>
    </rPh>
    <rPh sb="20" eb="22">
      <t>セイカツ</t>
    </rPh>
    <rPh sb="22" eb="24">
      <t>カイゴ</t>
    </rPh>
    <rPh sb="24" eb="25">
      <t>ヒ</t>
    </rPh>
    <rPh sb="26" eb="28">
      <t>ジッシ</t>
    </rPh>
    <phoneticPr fontId="1"/>
  </si>
  <si>
    <t>主治医対応の場合</t>
    <rPh sb="0" eb="3">
      <t>シュジイ</t>
    </rPh>
    <rPh sb="3" eb="5">
      <t>タイオウ</t>
    </rPh>
    <rPh sb="6" eb="8">
      <t>バアイ</t>
    </rPh>
    <phoneticPr fontId="1"/>
  </si>
  <si>
    <t>協力医療機関以外への通院の場合
①付添・送迎人件費（550円/30分）
②送迎車費用（1,100円/1時間）</t>
    <rPh sb="0" eb="2">
      <t>キョウリョク</t>
    </rPh>
    <rPh sb="2" eb="4">
      <t>イリョウ</t>
    </rPh>
    <rPh sb="4" eb="6">
      <t>キカン</t>
    </rPh>
    <rPh sb="6" eb="8">
      <t>イガイ</t>
    </rPh>
    <rPh sb="10" eb="12">
      <t>ツウイン</t>
    </rPh>
    <rPh sb="13" eb="15">
      <t>バアイ</t>
    </rPh>
    <rPh sb="17" eb="19">
      <t>ツキソイ</t>
    </rPh>
    <rPh sb="20" eb="22">
      <t>ソウゲイ</t>
    </rPh>
    <rPh sb="22" eb="25">
      <t>ジンケンヒ</t>
    </rPh>
    <rPh sb="29" eb="30">
      <t>エン</t>
    </rPh>
    <rPh sb="33" eb="34">
      <t>フン</t>
    </rPh>
    <rPh sb="37" eb="40">
      <t>ソウゲイシャ</t>
    </rPh>
    <rPh sb="40" eb="42">
      <t>ヒヨウ</t>
    </rPh>
    <rPh sb="48" eb="49">
      <t>エン</t>
    </rPh>
    <rPh sb="51" eb="53">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</si>
</sst>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4" sqref="L4:M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10</v>
      </c>
      <c r="J4" s="471"/>
      <c r="K4" s="33" t="s">
        <v>2447</v>
      </c>
      <c r="L4" s="471">
        <v>31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2532</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178</v>
      </c>
      <c r="H17" s="35" t="s">
        <v>468</v>
      </c>
      <c r="I17" s="32">
        <v>63</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1973</v>
      </c>
      <c r="G26" s="445"/>
      <c r="H26" s="35" t="s">
        <v>465</v>
      </c>
      <c r="I26" s="445">
        <v>5</v>
      </c>
      <c r="J26" s="445"/>
      <c r="K26" s="35" t="s">
        <v>466</v>
      </c>
      <c r="L26" s="445">
        <v>3</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232</v>
      </c>
      <c r="H33" s="35" t="s">
        <v>468</v>
      </c>
      <c r="I33" s="32">
        <v>21</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2554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4">
        <v>2012</v>
      </c>
      <c r="K50" s="445"/>
      <c r="L50" s="35" t="s">
        <v>465</v>
      </c>
      <c r="M50" s="61">
        <v>4</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v>2012</v>
      </c>
      <c r="K51" s="447"/>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4">
        <v>2012</v>
      </c>
      <c r="K57" s="445"/>
      <c r="L57" s="35" t="s">
        <v>465</v>
      </c>
      <c r="M57" s="61">
        <v>6</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737.44</v>
      </c>
      <c r="H61" s="94"/>
      <c r="I61" s="94"/>
      <c r="J61" s="94"/>
      <c r="K61" s="443"/>
      <c r="L61" s="367" t="s">
        <v>496</v>
      </c>
      <c r="M61" s="306"/>
      <c r="N61" s="306"/>
      <c r="O61" s="306"/>
      <c r="P61" s="410"/>
    </row>
    <row r="62" spans="1:20" ht="20.100000000000001" customHeight="1">
      <c r="B62" s="186"/>
      <c r="C62" s="130"/>
      <c r="D62" s="96" t="s">
        <v>39</v>
      </c>
      <c r="E62" s="97"/>
      <c r="F62" s="267"/>
      <c r="G62" s="108" t="s">
        <v>2560</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2561</v>
      </c>
      <c r="L65" s="117"/>
      <c r="M65" s="117"/>
      <c r="N65" s="117"/>
      <c r="O65" s="117"/>
      <c r="P65" s="118"/>
    </row>
    <row r="66" spans="2:16" ht="20.100000000000001" customHeight="1">
      <c r="B66" s="186"/>
      <c r="C66" s="130"/>
      <c r="D66" s="436"/>
      <c r="E66" s="365"/>
      <c r="F66" s="366"/>
      <c r="G66" s="119"/>
      <c r="H66" s="96" t="s">
        <v>420</v>
      </c>
      <c r="I66" s="97"/>
      <c r="J66" s="267"/>
      <c r="K66" s="109" t="s">
        <v>2562</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2011</v>
      </c>
      <c r="L68" s="39" t="s">
        <v>465</v>
      </c>
      <c r="M68" s="61">
        <v>4</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2061</v>
      </c>
      <c r="L70" s="39" t="s">
        <v>465</v>
      </c>
      <c r="M70" s="61">
        <v>3</v>
      </c>
      <c r="N70" s="39" t="s">
        <v>466</v>
      </c>
      <c r="O70" s="61">
        <v>31</v>
      </c>
      <c r="P70" s="40" t="s">
        <v>467</v>
      </c>
    </row>
    <row r="71" spans="2:16" ht="20.100000000000001" customHeight="1">
      <c r="B71" s="186"/>
      <c r="C71" s="130"/>
      <c r="D71" s="322"/>
      <c r="E71" s="323"/>
      <c r="F71" s="302"/>
      <c r="G71" s="99"/>
      <c r="H71" s="102" t="s">
        <v>421</v>
      </c>
      <c r="I71" s="102"/>
      <c r="J71" s="103"/>
      <c r="K71" s="109" t="s">
        <v>2562</v>
      </c>
      <c r="L71" s="117"/>
      <c r="M71" s="117"/>
      <c r="N71" s="117"/>
      <c r="O71" s="117"/>
      <c r="P71" s="118"/>
    </row>
    <row r="72" spans="2:16" ht="20.100000000000001" customHeight="1">
      <c r="B72" s="205" t="s">
        <v>2355</v>
      </c>
      <c r="C72" s="206"/>
      <c r="D72" s="96" t="s">
        <v>40</v>
      </c>
      <c r="E72" s="97"/>
      <c r="F72" s="267"/>
      <c r="G72" s="312" t="s">
        <v>41</v>
      </c>
      <c r="H72" s="313"/>
      <c r="I72" s="313"/>
      <c r="J72" s="386"/>
      <c r="K72" s="109">
        <v>3324.34</v>
      </c>
      <c r="L72" s="117"/>
      <c r="M72" s="117"/>
      <c r="N72" s="102" t="s">
        <v>471</v>
      </c>
      <c r="O72" s="102"/>
      <c r="P72" s="263"/>
    </row>
    <row r="73" spans="2:16" ht="20.100000000000001" customHeight="1">
      <c r="B73" s="207"/>
      <c r="C73" s="208"/>
      <c r="D73" s="322"/>
      <c r="E73" s="323"/>
      <c r="F73" s="302"/>
      <c r="G73" s="100" t="s">
        <v>42</v>
      </c>
      <c r="H73" s="100"/>
      <c r="I73" s="100"/>
      <c r="J73" s="100"/>
      <c r="K73" s="109">
        <v>3324.34</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2012</v>
      </c>
      <c r="L86" s="39" t="s">
        <v>465</v>
      </c>
      <c r="M86" s="61">
        <v>5</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2061</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2566</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17.399999999999999</v>
      </c>
      <c r="K95" s="50" t="s">
        <v>471</v>
      </c>
      <c r="L95" s="109">
        <v>63</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18.600000000000001</v>
      </c>
      <c r="K96" s="50" t="s">
        <v>471</v>
      </c>
      <c r="L96" s="109">
        <v>3</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27</v>
      </c>
      <c r="K97" s="50" t="s">
        <v>471</v>
      </c>
      <c r="L97" s="109">
        <v>2</v>
      </c>
      <c r="M97" s="400"/>
      <c r="N97" s="429" t="s">
        <v>2398</v>
      </c>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10</v>
      </c>
      <c r="H105" s="103" t="s">
        <v>473</v>
      </c>
      <c r="I105" s="399" t="s">
        <v>66</v>
      </c>
      <c r="J105" s="399"/>
      <c r="K105" s="399"/>
      <c r="L105" s="399"/>
      <c r="M105" s="399"/>
      <c r="N105" s="109">
        <v>1</v>
      </c>
      <c r="O105" s="117"/>
      <c r="P105" s="37" t="s">
        <v>473</v>
      </c>
    </row>
    <row r="106" spans="2:19" ht="20.100000000000001" customHeight="1">
      <c r="B106" s="432"/>
      <c r="C106" s="433"/>
      <c r="D106" s="153"/>
      <c r="E106" s="143"/>
      <c r="F106" s="144"/>
      <c r="G106" s="109"/>
      <c r="H106" s="103"/>
      <c r="I106" s="428" t="s">
        <v>67</v>
      </c>
      <c r="J106" s="428"/>
      <c r="K106" s="428"/>
      <c r="L106" s="428"/>
      <c r="M106" s="428"/>
      <c r="N106" s="109">
        <v>9</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2</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0"/>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2562</v>
      </c>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2574</v>
      </c>
      <c r="G197" s="306" t="s">
        <v>455</v>
      </c>
      <c r="H197" s="306"/>
      <c r="I197" s="306"/>
      <c r="J197" s="306"/>
      <c r="K197" s="306"/>
      <c r="L197" s="306"/>
      <c r="M197" s="306"/>
      <c r="N197" s="306"/>
      <c r="O197" s="306"/>
      <c r="P197" s="410"/>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2575</v>
      </c>
      <c r="J201" s="105"/>
      <c r="K201" s="105"/>
      <c r="L201" s="105"/>
      <c r="M201" s="105"/>
      <c r="N201" s="105"/>
      <c r="O201" s="106"/>
      <c r="P201" s="107"/>
    </row>
    <row r="202" spans="1:20" ht="39.950000000000003" customHeight="1">
      <c r="B202" s="82"/>
      <c r="C202" s="78"/>
      <c r="D202" s="486"/>
      <c r="E202" s="414"/>
      <c r="F202" s="130" t="s">
        <v>103</v>
      </c>
      <c r="G202" s="130"/>
      <c r="H202" s="130"/>
      <c r="I202" s="131" t="s">
        <v>2576</v>
      </c>
      <c r="J202" s="105"/>
      <c r="K202" s="105"/>
      <c r="L202" s="105"/>
      <c r="M202" s="105"/>
      <c r="N202" s="105"/>
      <c r="O202" s="106"/>
      <c r="P202" s="107"/>
    </row>
    <row r="203" spans="1:20" ht="79.5" customHeight="1">
      <c r="B203" s="82"/>
      <c r="C203" s="78"/>
      <c r="D203" s="486"/>
      <c r="E203" s="414"/>
      <c r="F203" s="130" t="s">
        <v>104</v>
      </c>
      <c r="G203" s="130"/>
      <c r="H203" s="130"/>
      <c r="I203" s="131" t="s">
        <v>2577</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50000000000003" customHeight="1">
      <c r="B207" s="82"/>
      <c r="C207" s="78"/>
      <c r="D207" s="453">
        <v>2</v>
      </c>
      <c r="E207" s="412"/>
      <c r="F207" s="130" t="s">
        <v>5</v>
      </c>
      <c r="G207" s="130"/>
      <c r="H207" s="130"/>
      <c r="I207" s="121" t="s">
        <v>2579</v>
      </c>
      <c r="J207" s="268"/>
      <c r="K207" s="268"/>
      <c r="L207" s="268"/>
      <c r="M207" s="268"/>
      <c r="N207" s="268"/>
      <c r="O207" s="268"/>
      <c r="P207" s="269"/>
    </row>
    <row r="208" spans="1:20" ht="39.950000000000003" customHeight="1">
      <c r="B208" s="82"/>
      <c r="C208" s="78"/>
      <c r="D208" s="486"/>
      <c r="E208" s="414"/>
      <c r="F208" s="130" t="s">
        <v>103</v>
      </c>
      <c r="G208" s="130"/>
      <c r="H208" s="130"/>
      <c r="I208" s="131" t="s">
        <v>2580</v>
      </c>
      <c r="J208" s="105"/>
      <c r="K208" s="105"/>
      <c r="L208" s="105"/>
      <c r="M208" s="105"/>
      <c r="N208" s="105"/>
      <c r="O208" s="106"/>
      <c r="P208" s="107"/>
    </row>
    <row r="209" spans="1:20" ht="79.5" customHeight="1">
      <c r="B209" s="82"/>
      <c r="C209" s="78"/>
      <c r="D209" s="486"/>
      <c r="E209" s="414"/>
      <c r="F209" s="130" t="s">
        <v>104</v>
      </c>
      <c r="G209" s="130"/>
      <c r="H209" s="130"/>
      <c r="I209" s="131" t="s">
        <v>2581</v>
      </c>
      <c r="J209" s="105"/>
      <c r="K209" s="105"/>
      <c r="L209" s="105"/>
      <c r="M209" s="105"/>
      <c r="N209" s="105"/>
      <c r="O209" s="106"/>
      <c r="P209" s="107"/>
    </row>
    <row r="210" spans="1:20" ht="79.5" customHeight="1">
      <c r="B210" s="82"/>
      <c r="C210" s="78"/>
      <c r="D210" s="486"/>
      <c r="E210" s="414"/>
      <c r="F210" s="130" t="s">
        <v>413</v>
      </c>
      <c r="G210" s="130"/>
      <c r="H210" s="130"/>
      <c r="I210" s="131" t="s">
        <v>2581</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2562</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2562</v>
      </c>
      <c r="N212" s="117"/>
      <c r="O212" s="117"/>
      <c r="P212" s="118"/>
      <c r="T212" s="69"/>
    </row>
    <row r="213" spans="1:20" ht="39.950000000000003" customHeight="1">
      <c r="B213" s="82"/>
      <c r="C213" s="78"/>
      <c r="D213" s="453">
        <v>3</v>
      </c>
      <c r="E213" s="412"/>
      <c r="F213" s="130" t="s">
        <v>5</v>
      </c>
      <c r="G213" s="130"/>
      <c r="H213" s="130"/>
      <c r="I213" s="121" t="s">
        <v>2582</v>
      </c>
      <c r="J213" s="268"/>
      <c r="K213" s="268"/>
      <c r="L213" s="268"/>
      <c r="M213" s="268"/>
      <c r="N213" s="268"/>
      <c r="O213" s="268"/>
      <c r="P213" s="269"/>
    </row>
    <row r="214" spans="1:20" ht="39.950000000000003" customHeight="1">
      <c r="B214" s="82"/>
      <c r="C214" s="78"/>
      <c r="D214" s="486"/>
      <c r="E214" s="414"/>
      <c r="F214" s="130" t="s">
        <v>103</v>
      </c>
      <c r="G214" s="130"/>
      <c r="H214" s="130"/>
      <c r="I214" s="131" t="s">
        <v>2583</v>
      </c>
      <c r="J214" s="105"/>
      <c r="K214" s="105"/>
      <c r="L214" s="105"/>
      <c r="M214" s="105"/>
      <c r="N214" s="105"/>
      <c r="O214" s="106"/>
      <c r="P214" s="107"/>
    </row>
    <row r="215" spans="1:20" ht="79.5" customHeight="1">
      <c r="B215" s="82"/>
      <c r="C215" s="78"/>
      <c r="D215" s="486"/>
      <c r="E215" s="414"/>
      <c r="F215" s="130" t="s">
        <v>104</v>
      </c>
      <c r="G215" s="130"/>
      <c r="H215" s="130"/>
      <c r="I215" s="131" t="s">
        <v>2584</v>
      </c>
      <c r="J215" s="105"/>
      <c r="K215" s="105"/>
      <c r="L215" s="105"/>
      <c r="M215" s="105"/>
      <c r="N215" s="105"/>
      <c r="O215" s="106"/>
      <c r="P215" s="107"/>
    </row>
    <row r="216" spans="1:20" ht="79.5" customHeight="1">
      <c r="B216" s="82"/>
      <c r="C216" s="78"/>
      <c r="D216" s="486"/>
      <c r="E216" s="414"/>
      <c r="F216" s="130" t="s">
        <v>413</v>
      </c>
      <c r="G216" s="130"/>
      <c r="H216" s="130"/>
      <c r="I216" s="131" t="s">
        <v>2584</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2562</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2562</v>
      </c>
      <c r="N218" s="117"/>
      <c r="O218" s="117"/>
      <c r="P218" s="118"/>
      <c r="T218" s="69"/>
    </row>
    <row r="219" spans="1:20" ht="39.950000000000003" customHeight="1">
      <c r="B219" s="82"/>
      <c r="C219" s="78"/>
      <c r="D219" s="453">
        <v>4</v>
      </c>
      <c r="E219" s="412"/>
      <c r="F219" s="130" t="s">
        <v>5</v>
      </c>
      <c r="G219" s="130"/>
      <c r="H219" s="130"/>
      <c r="I219" s="121" t="s">
        <v>2585</v>
      </c>
      <c r="J219" s="268"/>
      <c r="K219" s="268"/>
      <c r="L219" s="268"/>
      <c r="M219" s="268"/>
      <c r="N219" s="268"/>
      <c r="O219" s="268"/>
      <c r="P219" s="269"/>
    </row>
    <row r="220" spans="1:20" ht="39.950000000000003" customHeight="1">
      <c r="B220" s="82"/>
      <c r="C220" s="78"/>
      <c r="D220" s="486"/>
      <c r="E220" s="414"/>
      <c r="F220" s="130" t="s">
        <v>103</v>
      </c>
      <c r="G220" s="130"/>
      <c r="H220" s="130"/>
      <c r="I220" s="131" t="s">
        <v>2586</v>
      </c>
      <c r="J220" s="105"/>
      <c r="K220" s="105"/>
      <c r="L220" s="105"/>
      <c r="M220" s="105"/>
      <c r="N220" s="105"/>
      <c r="O220" s="106"/>
      <c r="P220" s="107"/>
    </row>
    <row r="221" spans="1:20" ht="79.5" customHeight="1">
      <c r="B221" s="82"/>
      <c r="C221" s="78"/>
      <c r="D221" s="486"/>
      <c r="E221" s="414"/>
      <c r="F221" s="130" t="s">
        <v>104</v>
      </c>
      <c r="G221" s="130"/>
      <c r="H221" s="130"/>
      <c r="I221" s="131" t="s">
        <v>2587</v>
      </c>
      <c r="J221" s="105"/>
      <c r="K221" s="105"/>
      <c r="L221" s="105"/>
      <c r="M221" s="105"/>
      <c r="N221" s="105"/>
      <c r="O221" s="106"/>
      <c r="P221" s="107"/>
    </row>
    <row r="222" spans="1:20" ht="79.5" customHeight="1">
      <c r="B222" s="82"/>
      <c r="C222" s="78"/>
      <c r="D222" s="486"/>
      <c r="E222" s="414"/>
      <c r="F222" s="130" t="s">
        <v>413</v>
      </c>
      <c r="G222" s="130"/>
      <c r="H222" s="130"/>
      <c r="I222" s="131" t="s">
        <v>2588</v>
      </c>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t="s">
        <v>2562</v>
      </c>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t="s">
        <v>2562</v>
      </c>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2589</v>
      </c>
      <c r="J235" s="105"/>
      <c r="K235" s="105"/>
      <c r="L235" s="105"/>
      <c r="M235" s="105"/>
      <c r="N235" s="105"/>
      <c r="O235" s="106"/>
      <c r="P235" s="107"/>
    </row>
    <row r="236" spans="1:20" ht="39.950000000000003" customHeight="1">
      <c r="B236" s="82"/>
      <c r="C236" s="78"/>
      <c r="D236" s="413"/>
      <c r="E236" s="414"/>
      <c r="F236" s="130" t="s">
        <v>103</v>
      </c>
      <c r="G236" s="130"/>
      <c r="H236" s="130"/>
      <c r="I236" s="131" t="s">
        <v>2590</v>
      </c>
      <c r="J236" s="105"/>
      <c r="K236" s="105"/>
      <c r="L236" s="105"/>
      <c r="M236" s="105"/>
      <c r="N236" s="105"/>
      <c r="O236" s="106"/>
      <c r="P236" s="107"/>
    </row>
    <row r="237" spans="1:20" ht="39.950000000000003" customHeight="1">
      <c r="B237" s="82"/>
      <c r="C237" s="78"/>
      <c r="D237" s="413"/>
      <c r="E237" s="414"/>
      <c r="F237" s="260" t="s">
        <v>105</v>
      </c>
      <c r="G237" s="260"/>
      <c r="H237" s="260"/>
      <c r="I237" s="131" t="s">
        <v>2591</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2574</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2592</v>
      </c>
      <c r="G246" s="268"/>
      <c r="H246" s="268"/>
      <c r="I246" s="268"/>
      <c r="J246" s="268"/>
      <c r="K246" s="268"/>
      <c r="L246" s="268"/>
      <c r="M246" s="268"/>
      <c r="N246" s="268"/>
      <c r="O246" s="268"/>
      <c r="P246" s="269"/>
    </row>
    <row r="247" spans="2:16" ht="120" customHeight="1">
      <c r="B247" s="186" t="s">
        <v>110</v>
      </c>
      <c r="C247" s="130"/>
      <c r="D247" s="130"/>
      <c r="E247" s="130"/>
      <c r="F247" s="121" t="s">
        <v>2593</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2594</v>
      </c>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2561</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2595</v>
      </c>
      <c r="G264" s="268"/>
      <c r="H264" s="268"/>
      <c r="I264" s="268"/>
      <c r="J264" s="268"/>
      <c r="K264" s="268"/>
      <c r="L264" s="268"/>
      <c r="M264" s="268"/>
      <c r="N264" s="268"/>
      <c r="O264" s="268"/>
      <c r="P264" s="269"/>
    </row>
    <row r="265" spans="2:20" ht="60" customHeight="1">
      <c r="B265" s="186" t="s">
        <v>474</v>
      </c>
      <c r="C265" s="130"/>
      <c r="D265" s="130"/>
      <c r="E265" s="130"/>
      <c r="F265" s="121" t="s">
        <v>2596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2597</v>
      </c>
      <c r="K271" s="122"/>
      <c r="L271" s="122"/>
      <c r="M271" s="122"/>
      <c r="N271" s="122"/>
      <c r="O271" s="122"/>
      <c r="P271" s="123"/>
    </row>
    <row r="272" spans="2:20" ht="20.100000000000001" customHeight="1">
      <c r="B272" s="186" t="s">
        <v>127</v>
      </c>
      <c r="C272" s="130"/>
      <c r="D272" s="130"/>
      <c r="E272" s="130"/>
      <c r="F272" s="109">
        <v>70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f>IF(OR($H$285&lt;&gt;"",$K$285&lt;&gt;""),SUM($H$285,$K$285),"")</f>
        <v>29</v>
      </c>
      <c r="F285" s="399"/>
      <c r="G285" s="399"/>
      <c r="H285" s="109">
        <v>12</v>
      </c>
      <c r="I285" s="117"/>
      <c r="J285" s="400"/>
      <c r="K285" s="108">
        <v>17</v>
      </c>
      <c r="L285" s="108"/>
      <c r="M285" s="108"/>
      <c r="N285" s="108">
        <v>19</v>
      </c>
      <c r="O285" s="109"/>
      <c r="P285" s="110"/>
    </row>
    <row r="286" spans="1:20" ht="20.100000000000001" customHeight="1">
      <c r="B286" s="45"/>
      <c r="C286" s="130" t="s">
        <v>139</v>
      </c>
      <c r="D286" s="130"/>
      <c r="E286" s="399">
        <f>IF(OR($H$286&lt;&gt;"",$K$286&lt;&gt;""),SUM($H$286,$K$286),"")</f>
        <v>12</v>
      </c>
      <c r="F286" s="399"/>
      <c r="G286" s="399"/>
      <c r="H286" s="109">
        <v>7</v>
      </c>
      <c r="I286" s="117"/>
      <c r="J286" s="400"/>
      <c r="K286" s="108">
        <v>5</v>
      </c>
      <c r="L286" s="108"/>
      <c r="M286" s="108"/>
      <c r="N286" s="108">
        <v>12.2</v>
      </c>
      <c r="O286" s="109"/>
      <c r="P286" s="110"/>
    </row>
    <row r="287" spans="1:20" ht="20.100000000000001" customHeight="1">
      <c r="B287" s="186" t="s">
        <v>140</v>
      </c>
      <c r="C287" s="130"/>
      <c r="D287" s="130"/>
      <c r="E287" s="399">
        <f>IF(OR($H$287&lt;&gt;"",$K$287&lt;&gt;""),SUM($H$287,$K$287),"")</f>
        <v>2</v>
      </c>
      <c r="F287" s="399"/>
      <c r="G287" s="399"/>
      <c r="H287" s="109">
        <v>2</v>
      </c>
      <c r="I287" s="117"/>
      <c r="J287" s="400"/>
      <c r="K287" s="108"/>
      <c r="L287" s="108"/>
      <c r="M287" s="108"/>
      <c r="N287" s="108">
        <v>2</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f>IF(OR($H$289&lt;&gt;"",$K$289&lt;&gt;""),SUM($H$289,$K$289),"")</f>
        <v>1</v>
      </c>
      <c r="F289" s="399"/>
      <c r="G289" s="399"/>
      <c r="H289" s="109">
        <v>1</v>
      </c>
      <c r="I289" s="117"/>
      <c r="J289" s="400"/>
      <c r="K289" s="108"/>
      <c r="L289" s="108"/>
      <c r="M289" s="108"/>
      <c r="N289" s="108">
        <v>1</v>
      </c>
      <c r="O289" s="109"/>
      <c r="P289" s="110"/>
    </row>
    <row r="290" spans="2:20" ht="20.100000000000001" customHeight="1">
      <c r="B290" s="186" t="s">
        <v>143</v>
      </c>
      <c r="C290" s="130"/>
      <c r="D290" s="130"/>
      <c r="E290" s="399">
        <f>IF(OR($H$290&lt;&gt;"",$K$290&lt;&gt;""),SUM($H$290,$K$290),"")</f>
        <v>6</v>
      </c>
      <c r="F290" s="399"/>
      <c r="G290" s="399"/>
      <c r="H290" s="109">
        <v>3</v>
      </c>
      <c r="I290" s="117"/>
      <c r="J290" s="400"/>
      <c r="K290" s="108">
        <v>3</v>
      </c>
      <c r="L290" s="108"/>
      <c r="M290" s="108"/>
      <c r="N290" s="108"/>
      <c r="O290" s="109"/>
      <c r="P290" s="110"/>
    </row>
    <row r="291" spans="2:20" ht="20.100000000000001" customHeight="1">
      <c r="B291" s="186" t="s">
        <v>144</v>
      </c>
      <c r="C291" s="130"/>
      <c r="D291" s="130"/>
      <c r="E291" s="399">
        <f>IF(OR($H$291&lt;&gt;"",$K$291&lt;&gt;""),SUM($H$291,$K$291),"")</f>
        <v>2</v>
      </c>
      <c r="F291" s="399"/>
      <c r="G291" s="399"/>
      <c r="H291" s="109">
        <v>2</v>
      </c>
      <c r="I291" s="117"/>
      <c r="J291" s="400"/>
      <c r="K291" s="108"/>
      <c r="L291" s="108"/>
      <c r="M291" s="108"/>
      <c r="N291" s="108"/>
      <c r="O291" s="109"/>
      <c r="P291" s="110"/>
    </row>
    <row r="292" spans="2:20" ht="20.100000000000001" customHeight="1">
      <c r="B292" s="186" t="s">
        <v>145</v>
      </c>
      <c r="C292" s="130"/>
      <c r="D292" s="130"/>
      <c r="E292" s="399">
        <f>IF(OR($H$292&lt;&gt;"",$K$292&lt;&gt;""),SUM($H$292,$K$292),"")</f>
        <v>5</v>
      </c>
      <c r="F292" s="399"/>
      <c r="G292" s="399"/>
      <c r="H292" s="109"/>
      <c r="I292" s="117"/>
      <c r="J292" s="400"/>
      <c r="K292" s="108">
        <v>5</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10</v>
      </c>
      <c r="H303" s="195"/>
      <c r="I303" s="196"/>
      <c r="J303" s="108">
        <v>8</v>
      </c>
      <c r="K303" s="108"/>
      <c r="L303" s="108"/>
      <c r="M303" s="108">
        <v>2</v>
      </c>
      <c r="N303" s="108"/>
      <c r="O303" s="109"/>
      <c r="P303" s="110"/>
    </row>
    <row r="304" spans="2:20" ht="20.100000000000001" customHeight="1">
      <c r="B304" s="186" t="s">
        <v>158</v>
      </c>
      <c r="C304" s="130"/>
      <c r="D304" s="130"/>
      <c r="E304" s="130"/>
      <c r="F304" s="130"/>
      <c r="G304" s="194">
        <f>IF(OR($J$304&lt;&gt;"",$M$304&lt;&gt;""),SUM($J$304,$M$304),"")</f>
        <v>7</v>
      </c>
      <c r="H304" s="195"/>
      <c r="I304" s="196"/>
      <c r="J304" s="108"/>
      <c r="K304" s="108"/>
      <c r="L304" s="108"/>
      <c r="M304" s="108">
        <v>7</v>
      </c>
      <c r="N304" s="108"/>
      <c r="O304" s="109"/>
      <c r="P304" s="110"/>
    </row>
    <row r="305" spans="1:20" ht="20.100000000000001" customHeight="1">
      <c r="B305" s="186" t="s">
        <v>390</v>
      </c>
      <c r="C305" s="130"/>
      <c r="D305" s="130"/>
      <c r="E305" s="130"/>
      <c r="F305" s="130"/>
      <c r="G305" s="194">
        <f>IF(OR($J$305&lt;&gt;"",$M$305&lt;&gt;""),SUM($J$305,$M$305),"")</f>
        <v>10</v>
      </c>
      <c r="H305" s="195"/>
      <c r="I305" s="196"/>
      <c r="J305" s="108">
        <v>3</v>
      </c>
      <c r="K305" s="108"/>
      <c r="L305" s="108"/>
      <c r="M305" s="108">
        <v>7</v>
      </c>
      <c r="N305" s="108"/>
      <c r="O305" s="109"/>
      <c r="P305" s="110"/>
    </row>
    <row r="306" spans="1:20" ht="20.100000000000001" customHeight="1" thickBot="1">
      <c r="B306" s="256" t="s">
        <v>159</v>
      </c>
      <c r="C306" s="257"/>
      <c r="D306" s="257"/>
      <c r="E306" s="257"/>
      <c r="F306" s="257"/>
      <c r="G306" s="381">
        <f>IF(OR($J$306&lt;&gt;"",$M$306&lt;&gt;""),SUM($J$306,$M$306),"")</f>
        <v>1</v>
      </c>
      <c r="H306" s="382"/>
      <c r="I306" s="383"/>
      <c r="J306" s="127">
        <v>1</v>
      </c>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12</v>
      </c>
      <c r="H311" s="195"/>
      <c r="I311" s="196"/>
      <c r="J311" s="108">
        <v>7</v>
      </c>
      <c r="K311" s="108"/>
      <c r="L311" s="108"/>
      <c r="M311" s="108">
        <v>5</v>
      </c>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c r="N312" s="108"/>
      <c r="O312" s="109"/>
      <c r="P312" s="110"/>
    </row>
    <row r="313" spans="1:20" ht="20.100000000000001" customHeight="1">
      <c r="B313" s="186" t="s">
        <v>163</v>
      </c>
      <c r="C313" s="130"/>
      <c r="D313" s="130"/>
      <c r="E313" s="130"/>
      <c r="F313" s="130"/>
      <c r="G313" s="194">
        <f>IF(OR($J$313&lt;&gt;"",$M$313&lt;&gt;""),SUM($J$313,$M$313),"")</f>
        <v>1</v>
      </c>
      <c r="H313" s="195"/>
      <c r="I313" s="196"/>
      <c r="J313" s="108">
        <v>1</v>
      </c>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2</v>
      </c>
      <c r="G323" s="117"/>
      <c r="H323" s="117"/>
      <c r="I323" s="117"/>
      <c r="J323" s="50" t="s">
        <v>476</v>
      </c>
      <c r="K323" s="109">
        <v>2</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2561</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2599</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4</v>
      </c>
      <c r="H345" s="28">
        <v>6</v>
      </c>
      <c r="I345" s="28">
        <v>10</v>
      </c>
      <c r="J345" s="28">
        <v>3</v>
      </c>
      <c r="K345" s="28">
        <v>1</v>
      </c>
      <c r="L345" s="28"/>
      <c r="M345" s="28">
        <v>2</v>
      </c>
      <c r="N345" s="28"/>
      <c r="O345" s="28"/>
      <c r="P345" s="28"/>
      <c r="Q345" s="12"/>
    </row>
    <row r="346" spans="2:20" ht="20.100000000000001" customHeight="1">
      <c r="B346" s="111" t="s">
        <v>181</v>
      </c>
      <c r="C346" s="112"/>
      <c r="D346" s="112"/>
      <c r="E346" s="112"/>
      <c r="F346" s="113"/>
      <c r="G346" s="28">
        <v>3</v>
      </c>
      <c r="H346" s="28">
        <v>4</v>
      </c>
      <c r="I346" s="28">
        <v>3</v>
      </c>
      <c r="J346" s="28">
        <v>5</v>
      </c>
      <c r="K346" s="28">
        <v>1</v>
      </c>
      <c r="L346" s="28"/>
      <c r="M346" s="28"/>
      <c r="N346" s="28"/>
      <c r="O346" s="28">
        <v>1</v>
      </c>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v>1</v>
      </c>
      <c r="J348" s="352">
        <v>2</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2</v>
      </c>
      <c r="J350" s="352">
        <v>3</v>
      </c>
      <c r="K350" s="352">
        <v>1</v>
      </c>
      <c r="L350" s="352"/>
      <c r="M350" s="352">
        <v>1</v>
      </c>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1</v>
      </c>
      <c r="I352" s="352">
        <v>3</v>
      </c>
      <c r="J352" s="352">
        <v>4</v>
      </c>
      <c r="K352" s="352"/>
      <c r="L352" s="352"/>
      <c r="M352" s="352">
        <v>1</v>
      </c>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6</v>
      </c>
      <c r="H354" s="28">
        <v>4</v>
      </c>
      <c r="I354" s="28">
        <v>6</v>
      </c>
      <c r="J354" s="28">
        <v>9</v>
      </c>
      <c r="K354" s="28"/>
      <c r="L354" s="28"/>
      <c r="M354" s="28"/>
      <c r="N354" s="28"/>
      <c r="O354" s="28">
        <v>1</v>
      </c>
      <c r="P354" s="28"/>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2600</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2601</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2574</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2574</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2602</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2605</v>
      </c>
      <c r="J376" s="108"/>
      <c r="K376" s="108"/>
      <c r="L376" s="108"/>
      <c r="M376" s="109" t="s">
        <v>2605</v>
      </c>
      <c r="N376" s="117"/>
      <c r="O376" s="117"/>
      <c r="P376" s="118"/>
    </row>
    <row r="377" spans="2:20" ht="20.100000000000001" customHeight="1">
      <c r="B377" s="186"/>
      <c r="C377" s="130"/>
      <c r="D377" s="130"/>
      <c r="E377" s="101" t="s">
        <v>210</v>
      </c>
      <c r="F377" s="102"/>
      <c r="G377" s="102"/>
      <c r="H377" s="103"/>
      <c r="I377" s="109">
        <v>87</v>
      </c>
      <c r="J377" s="117"/>
      <c r="K377" s="117"/>
      <c r="L377" s="55" t="s">
        <v>479</v>
      </c>
      <c r="M377" s="109">
        <v>87</v>
      </c>
      <c r="N377" s="117"/>
      <c r="O377" s="117"/>
      <c r="P377" s="40" t="s">
        <v>479</v>
      </c>
    </row>
    <row r="378" spans="2:20" ht="20.100000000000001" customHeight="1">
      <c r="B378" s="186" t="s">
        <v>45</v>
      </c>
      <c r="C378" s="130"/>
      <c r="D378" s="130"/>
      <c r="E378" s="101" t="s">
        <v>211</v>
      </c>
      <c r="F378" s="102"/>
      <c r="G378" s="102"/>
      <c r="H378" s="103"/>
      <c r="I378" s="109">
        <v>17.399999999999999</v>
      </c>
      <c r="J378" s="117"/>
      <c r="K378" s="117"/>
      <c r="L378" s="55" t="s">
        <v>471</v>
      </c>
      <c r="M378" s="109">
        <v>17.399999999999999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3850000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v>300000</v>
      </c>
      <c r="N383" s="117"/>
      <c r="O383" s="117"/>
      <c r="P383" s="37" t="s">
        <v>480</v>
      </c>
    </row>
    <row r="384" spans="2:20" ht="20.100000000000001" customHeight="1">
      <c r="B384" s="339" t="s">
        <v>204</v>
      </c>
      <c r="C384" s="97"/>
      <c r="D384" s="97"/>
      <c r="E384" s="97"/>
      <c r="F384" s="97"/>
      <c r="G384" s="97"/>
      <c r="H384" s="267"/>
      <c r="I384" s="109">
        <v>247220</v>
      </c>
      <c r="J384" s="117"/>
      <c r="K384" s="117"/>
      <c r="L384" s="50" t="s">
        <v>480</v>
      </c>
      <c r="M384" s="109">
        <v>347220</v>
      </c>
      <c r="N384" s="117"/>
      <c r="O384" s="117"/>
      <c r="P384" s="37" t="s">
        <v>480</v>
      </c>
    </row>
    <row r="385" spans="2:20" ht="20.100000000000001" customHeight="1">
      <c r="B385" s="258"/>
      <c r="C385" s="101" t="s">
        <v>205</v>
      </c>
      <c r="D385" s="102"/>
      <c r="E385" s="102"/>
      <c r="F385" s="102"/>
      <c r="G385" s="102"/>
      <c r="H385" s="103"/>
      <c r="I385" s="109">
        <v>90000</v>
      </c>
      <c r="J385" s="117"/>
      <c r="K385" s="117"/>
      <c r="L385" s="50" t="s">
        <v>480</v>
      </c>
      <c r="M385" s="109">
        <v>190000</v>
      </c>
      <c r="N385" s="117"/>
      <c r="O385" s="117"/>
      <c r="P385" s="37" t="s">
        <v>480</v>
      </c>
    </row>
    <row r="386" spans="2:20" ht="20.100000000000001" customHeight="1">
      <c r="B386" s="186"/>
      <c r="C386" s="338" t="s">
        <v>207</v>
      </c>
      <c r="D386" s="137" t="s">
        <v>206</v>
      </c>
      <c r="E386" s="340"/>
      <c r="F386" s="340"/>
      <c r="G386" s="340"/>
      <c r="H386" s="138"/>
      <c r="I386" s="109">
        <v>21676</v>
      </c>
      <c r="J386" s="117"/>
      <c r="K386" s="117"/>
      <c r="L386" s="50" t="s">
        <v>480</v>
      </c>
      <c r="M386" s="109">
        <v>21676</v>
      </c>
      <c r="N386" s="117"/>
      <c r="O386" s="117"/>
      <c r="P386" s="37" t="s">
        <v>480</v>
      </c>
    </row>
    <row r="387" spans="2:20" ht="20.100000000000001" customHeight="1">
      <c r="B387" s="186"/>
      <c r="C387" s="338"/>
      <c r="D387" s="338" t="s">
        <v>208</v>
      </c>
      <c r="E387" s="101" t="s">
        <v>216</v>
      </c>
      <c r="F387" s="102"/>
      <c r="G387" s="102"/>
      <c r="H387" s="103"/>
      <c r="I387" s="109">
        <v>73944</v>
      </c>
      <c r="J387" s="117"/>
      <c r="K387" s="117"/>
      <c r="L387" s="50" t="s">
        <v>480</v>
      </c>
      <c r="M387" s="109">
        <v>73944</v>
      </c>
      <c r="N387" s="117"/>
      <c r="O387" s="117"/>
      <c r="P387" s="37" t="s">
        <v>480</v>
      </c>
    </row>
    <row r="388" spans="2:20" ht="20.100000000000001" customHeight="1">
      <c r="B388" s="186"/>
      <c r="C388" s="338"/>
      <c r="D388" s="338"/>
      <c r="E388" s="101" t="s">
        <v>217</v>
      </c>
      <c r="F388" s="102"/>
      <c r="G388" s="102"/>
      <c r="H388" s="103"/>
      <c r="I388" s="109">
        <v>50600</v>
      </c>
      <c r="J388" s="117"/>
      <c r="K388" s="117"/>
      <c r="L388" s="50" t="s">
        <v>480</v>
      </c>
      <c r="M388" s="109">
        <v>50600</v>
      </c>
      <c r="N388" s="117"/>
      <c r="O388" s="117"/>
      <c r="P388" s="37" t="s">
        <v>480</v>
      </c>
    </row>
    <row r="389" spans="2:20" ht="20.100000000000001" customHeight="1">
      <c r="B389" s="186"/>
      <c r="C389" s="338"/>
      <c r="D389" s="338"/>
      <c r="E389" s="101" t="s">
        <v>218</v>
      </c>
      <c r="F389" s="102"/>
      <c r="G389" s="102"/>
      <c r="H389" s="103"/>
      <c r="I389" s="109">
        <v>11000</v>
      </c>
      <c r="J389" s="117"/>
      <c r="K389" s="117"/>
      <c r="L389" s="50" t="s">
        <v>480</v>
      </c>
      <c r="M389" s="109">
        <v>11000</v>
      </c>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1.5</v>
      </c>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2611</v>
      </c>
      <c r="K411" s="122"/>
      <c r="L411" s="122"/>
      <c r="M411" s="122"/>
      <c r="N411" s="122"/>
      <c r="O411" s="122"/>
      <c r="P411" s="123"/>
    </row>
    <row r="412" spans="2:20" ht="120" customHeight="1">
      <c r="B412" s="111" t="s">
        <v>564</v>
      </c>
      <c r="C412" s="112"/>
      <c r="D412" s="112"/>
      <c r="E412" s="112"/>
      <c r="F412" s="112"/>
      <c r="G412" s="112"/>
      <c r="H412" s="112"/>
      <c r="I412" s="113"/>
      <c r="J412" s="145" t="s">
        <v>2612</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2613</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2614</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2615</v>
      </c>
      <c r="K423" s="105"/>
      <c r="L423" s="105"/>
      <c r="M423" s="105"/>
      <c r="N423" s="105"/>
      <c r="O423" s="106"/>
      <c r="P423" s="107"/>
    </row>
    <row r="424" spans="1:20" ht="180" customHeight="1">
      <c r="B424" s="190"/>
      <c r="C424" s="191"/>
      <c r="D424" s="101" t="s">
        <v>237</v>
      </c>
      <c r="E424" s="102"/>
      <c r="F424" s="102"/>
      <c r="G424" s="102"/>
      <c r="H424" s="102"/>
      <c r="I424" s="103"/>
      <c r="J424" s="131" t="s">
        <v>2616</v>
      </c>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25</v>
      </c>
      <c r="I431" s="94"/>
      <c r="J431" s="94"/>
      <c r="K431" s="94"/>
      <c r="L431" s="94"/>
      <c r="M431" s="94"/>
      <c r="N431" s="94"/>
      <c r="O431" s="94"/>
      <c r="P431" s="49" t="s">
        <v>476</v>
      </c>
    </row>
    <row r="432" spans="1:20" ht="20.100000000000001" customHeight="1">
      <c r="B432" s="301"/>
      <c r="C432" s="302"/>
      <c r="D432" s="130" t="s">
        <v>245</v>
      </c>
      <c r="E432" s="130"/>
      <c r="F432" s="130"/>
      <c r="G432" s="130"/>
      <c r="H432" s="109">
        <v>45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49</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8</v>
      </c>
      <c r="I440" s="117"/>
      <c r="J440" s="117"/>
      <c r="K440" s="117"/>
      <c r="L440" s="117"/>
      <c r="M440" s="117"/>
      <c r="N440" s="117"/>
      <c r="O440" s="117"/>
      <c r="P440" s="37" t="s">
        <v>478</v>
      </c>
    </row>
    <row r="441" spans="2:16" ht="20.100000000000001" customHeight="1">
      <c r="B441" s="287"/>
      <c r="C441" s="288"/>
      <c r="D441" s="130" t="s">
        <v>254</v>
      </c>
      <c r="E441" s="130"/>
      <c r="F441" s="130"/>
      <c r="G441" s="130"/>
      <c r="H441" s="109">
        <v>11</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22</v>
      </c>
      <c r="I443" s="117"/>
      <c r="J443" s="117"/>
      <c r="K443" s="117"/>
      <c r="L443" s="117"/>
      <c r="M443" s="117"/>
      <c r="N443" s="117"/>
      <c r="O443" s="117"/>
      <c r="P443" s="37" t="s">
        <v>478</v>
      </c>
    </row>
    <row r="444" spans="2:16" ht="20.100000000000001" customHeight="1">
      <c r="B444" s="289"/>
      <c r="C444" s="290"/>
      <c r="D444" s="130" t="s">
        <v>257</v>
      </c>
      <c r="E444" s="130"/>
      <c r="F444" s="130"/>
      <c r="G444" s="130"/>
      <c r="H444" s="109">
        <v>14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20</v>
      </c>
      <c r="I445" s="117"/>
      <c r="J445" s="117"/>
      <c r="K445" s="117"/>
      <c r="L445" s="117"/>
      <c r="M445" s="117"/>
      <c r="N445" s="117"/>
      <c r="O445" s="117"/>
      <c r="P445" s="37" t="s">
        <v>478</v>
      </c>
    </row>
    <row r="446" spans="2:16" ht="20.100000000000001" customHeight="1">
      <c r="B446" s="186"/>
      <c r="C446" s="130"/>
      <c r="D446" s="130" t="s">
        <v>259</v>
      </c>
      <c r="E446" s="130"/>
      <c r="F446" s="130"/>
      <c r="G446" s="130"/>
      <c r="H446" s="109">
        <v>12</v>
      </c>
      <c r="I446" s="117"/>
      <c r="J446" s="117"/>
      <c r="K446" s="117"/>
      <c r="L446" s="117"/>
      <c r="M446" s="117"/>
      <c r="N446" s="117"/>
      <c r="O446" s="117"/>
      <c r="P446" s="37" t="s">
        <v>478</v>
      </c>
    </row>
    <row r="447" spans="2:16" ht="20.100000000000001" customHeight="1">
      <c r="B447" s="186"/>
      <c r="C447" s="130"/>
      <c r="D447" s="130" t="s">
        <v>260</v>
      </c>
      <c r="E447" s="130"/>
      <c r="F447" s="130"/>
      <c r="G447" s="130"/>
      <c r="H447" s="109">
        <v>21</v>
      </c>
      <c r="I447" s="117"/>
      <c r="J447" s="117"/>
      <c r="K447" s="117"/>
      <c r="L447" s="117"/>
      <c r="M447" s="117"/>
      <c r="N447" s="117"/>
      <c r="O447" s="117"/>
      <c r="P447" s="37" t="s">
        <v>478</v>
      </c>
    </row>
    <row r="448" spans="2:16" ht="20.100000000000001" customHeight="1">
      <c r="B448" s="186"/>
      <c r="C448" s="130"/>
      <c r="D448" s="130" t="s">
        <v>261</v>
      </c>
      <c r="E448" s="130"/>
      <c r="F448" s="130"/>
      <c r="G448" s="130"/>
      <c r="H448" s="109">
        <v>10</v>
      </c>
      <c r="I448" s="117"/>
      <c r="J448" s="117"/>
      <c r="K448" s="117"/>
      <c r="L448" s="117"/>
      <c r="M448" s="117"/>
      <c r="N448" s="117"/>
      <c r="O448" s="117"/>
      <c r="P448" s="37" t="s">
        <v>478</v>
      </c>
    </row>
    <row r="449" spans="2:20" ht="20.100000000000001" customHeight="1">
      <c r="B449" s="186"/>
      <c r="C449" s="130"/>
      <c r="D449" s="130" t="s">
        <v>262</v>
      </c>
      <c r="E449" s="130"/>
      <c r="F449" s="130"/>
      <c r="G449" s="130"/>
      <c r="H449" s="109">
        <v>5</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v>
      </c>
      <c r="I453" s="94"/>
      <c r="J453" s="94"/>
      <c r="K453" s="94"/>
      <c r="L453" s="94"/>
      <c r="M453" s="94"/>
      <c r="N453" s="94"/>
      <c r="O453" s="94"/>
      <c r="P453" s="49" t="s">
        <v>484</v>
      </c>
    </row>
    <row r="454" spans="2:20" ht="20.100000000000001" customHeight="1">
      <c r="B454" s="186" t="s">
        <v>266</v>
      </c>
      <c r="C454" s="130"/>
      <c r="D454" s="130"/>
      <c r="E454" s="130"/>
      <c r="F454" s="130"/>
      <c r="G454" s="130"/>
      <c r="H454" s="109">
        <v>70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6</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28</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2617</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2619</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2618</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2629</v>
      </c>
      <c r="I482" s="268"/>
      <c r="J482" s="268"/>
      <c r="K482" s="268"/>
      <c r="L482" s="268"/>
      <c r="M482" s="268"/>
      <c r="N482" s="268"/>
      <c r="O482" s="268"/>
      <c r="P482" s="269"/>
    </row>
    <row r="483" spans="2:16" ht="20.100000000000001" customHeight="1">
      <c r="B483" s="273"/>
      <c r="C483" s="101" t="s">
        <v>14</v>
      </c>
      <c r="D483" s="102"/>
      <c r="E483" s="102"/>
      <c r="F483" s="102"/>
      <c r="G483" s="103"/>
      <c r="H483" s="217" t="s">
        <v>2550</v>
      </c>
      <c r="I483" s="132"/>
      <c r="J483" s="35" t="s">
        <v>468</v>
      </c>
      <c r="K483" s="132" t="s">
        <v>2625</v>
      </c>
      <c r="L483" s="132"/>
      <c r="M483" s="35" t="s">
        <v>468</v>
      </c>
      <c r="N483" s="132" t="s">
        <v>2626</v>
      </c>
      <c r="O483" s="132"/>
      <c r="P483" s="133"/>
    </row>
    <row r="484" spans="2:16" ht="20.100000000000001" customHeight="1">
      <c r="B484" s="273"/>
      <c r="C484" s="134" t="s">
        <v>280</v>
      </c>
      <c r="D484" s="112"/>
      <c r="E484" s="113"/>
      <c r="F484" s="137" t="s">
        <v>281</v>
      </c>
      <c r="G484" s="138"/>
      <c r="H484" s="23">
        <v>8</v>
      </c>
      <c r="I484" s="35" t="s">
        <v>485</v>
      </c>
      <c r="J484" s="24">
        <v>0</v>
      </c>
      <c r="K484" s="35" t="s">
        <v>486</v>
      </c>
      <c r="L484" s="56" t="s">
        <v>434</v>
      </c>
      <c r="M484" s="24">
        <v>17</v>
      </c>
      <c r="N484" s="35" t="s">
        <v>485</v>
      </c>
      <c r="O484" s="24">
        <v>45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2624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2620</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2622</v>
      </c>
      <c r="L490" s="132"/>
      <c r="M490" s="35" t="s">
        <v>468</v>
      </c>
      <c r="N490" s="132" t="s">
        <v>2623</v>
      </c>
      <c r="O490" s="132"/>
      <c r="P490" s="133"/>
    </row>
    <row r="491" spans="2:16" ht="20.100000000000001" customHeight="1">
      <c r="B491" s="273"/>
      <c r="C491" s="134" t="s">
        <v>280</v>
      </c>
      <c r="D491" s="112"/>
      <c r="E491" s="113"/>
      <c r="F491" s="137" t="s">
        <v>281</v>
      </c>
      <c r="G491" s="138"/>
      <c r="H491" s="23">
        <v>8</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2621</v>
      </c>
      <c r="I496" s="268"/>
      <c r="J496" s="268"/>
      <c r="K496" s="268"/>
      <c r="L496" s="268"/>
      <c r="M496" s="268"/>
      <c r="N496" s="268"/>
      <c r="O496" s="268"/>
      <c r="P496" s="269"/>
    </row>
    <row r="497" spans="2:20" ht="20.100000000000001" customHeight="1">
      <c r="B497" s="273"/>
      <c r="C497" s="101" t="s">
        <v>14</v>
      </c>
      <c r="D497" s="102"/>
      <c r="E497" s="102"/>
      <c r="F497" s="102"/>
      <c r="G497" s="103"/>
      <c r="H497" s="217" t="s">
        <v>2537</v>
      </c>
      <c r="I497" s="132"/>
      <c r="J497" s="35" t="s">
        <v>468</v>
      </c>
      <c r="K497" s="132" t="s">
        <v>2627</v>
      </c>
      <c r="L497" s="132"/>
      <c r="M497" s="35" t="s">
        <v>468</v>
      </c>
      <c r="N497" s="132" t="s">
        <v>2628</v>
      </c>
      <c r="O497" s="132"/>
      <c r="P497" s="133"/>
    </row>
    <row r="498" spans="2:20" ht="20.100000000000001" customHeight="1">
      <c r="B498" s="273"/>
      <c r="C498" s="134" t="s">
        <v>280</v>
      </c>
      <c r="D498" s="112"/>
      <c r="E498" s="113"/>
      <c r="F498" s="137" t="s">
        <v>281</v>
      </c>
      <c r="G498" s="138"/>
      <c r="H498" s="23">
        <v>10</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2624</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2630</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2631</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45374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2632</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2633</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2358</v>
      </c>
      <c r="I7" s="495"/>
      <c r="J7" s="496" t="s">
        <v>2634</v>
      </c>
      <c r="K7" s="497"/>
      <c r="L7" s="497"/>
      <c r="M7" s="496" t="s">
        <v>2635</v>
      </c>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2358</v>
      </c>
      <c r="I10" s="495"/>
      <c r="J10" s="496" t="s">
        <v>2634</v>
      </c>
      <c r="K10" s="497"/>
      <c r="L10" s="497"/>
      <c r="M10" s="496" t="s">
        <v>2635</v>
      </c>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2358</v>
      </c>
      <c r="I12" s="495"/>
      <c r="J12" s="496" t="s">
        <v>2634</v>
      </c>
      <c r="K12" s="497"/>
      <c r="L12" s="497"/>
      <c r="M12" s="496" t="s">
        <v>2635</v>
      </c>
      <c r="N12" s="497"/>
      <c r="O12" s="497"/>
      <c r="P12" s="497"/>
      <c r="Q12" s="497"/>
      <c r="R12" s="65"/>
      <c r="S12" s="25"/>
    </row>
    <row r="13" spans="1:23" ht="50.1" customHeight="1">
      <c r="B13" s="525"/>
      <c r="C13" s="504" t="s">
        <v>316</v>
      </c>
      <c r="D13" s="504"/>
      <c r="E13" s="504"/>
      <c r="F13" s="504"/>
      <c r="G13" s="504"/>
      <c r="H13" s="494" t="s">
        <v>2359</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2358</v>
      </c>
      <c r="I30" s="495"/>
      <c r="J30" s="496" t="s">
        <v>2634</v>
      </c>
      <c r="K30" s="497"/>
      <c r="L30" s="497"/>
      <c r="M30" s="496" t="s">
        <v>2635</v>
      </c>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2358</v>
      </c>
      <c r="I32" s="495"/>
      <c r="J32" s="496" t="s">
        <v>2634</v>
      </c>
      <c r="K32" s="497"/>
      <c r="L32" s="497"/>
      <c r="M32" s="496" t="s">
        <v>2635</v>
      </c>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2358</v>
      </c>
      <c r="I34" s="495"/>
      <c r="J34" s="496" t="s">
        <v>2634</v>
      </c>
      <c r="K34" s="497"/>
      <c r="L34" s="497"/>
      <c r="M34" s="496" t="s">
        <v>2635</v>
      </c>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2358</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1" zoomScaleNormal="85" zoomScaleSheetLayoutView="100"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2562</v>
      </c>
      <c r="K7" s="547"/>
      <c r="L7" s="547"/>
      <c r="M7" s="547"/>
      <c r="N7" s="547"/>
      <c r="O7" s="548"/>
      <c r="P7" s="546" t="s">
        <v>2561</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2562</v>
      </c>
      <c r="K8" s="550"/>
      <c r="L8" s="550"/>
      <c r="M8" s="550"/>
      <c r="N8" s="550"/>
      <c r="O8" s="551"/>
      <c r="P8" s="549" t="s">
        <v>2561</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t="s">
        <v>2574</v>
      </c>
      <c r="W9" s="545"/>
      <c r="X9" s="545"/>
      <c r="Y9" s="545"/>
      <c r="Z9" s="545"/>
      <c r="AA9" s="545"/>
      <c r="AB9" s="554" t="s">
        <v>2636</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2562</v>
      </c>
      <c r="K10" s="550"/>
      <c r="L10" s="550"/>
      <c r="M10" s="550"/>
      <c r="N10" s="550"/>
      <c r="O10" s="551"/>
      <c r="P10" s="549" t="s">
        <v>2562</v>
      </c>
      <c r="Q10" s="550"/>
      <c r="R10" s="550"/>
      <c r="S10" s="550"/>
      <c r="T10" s="550"/>
      <c r="U10" s="551"/>
      <c r="V10" s="545" t="s">
        <v>2574</v>
      </c>
      <c r="W10" s="545"/>
      <c r="X10" s="545"/>
      <c r="Y10" s="545"/>
      <c r="Z10" s="545"/>
      <c r="AA10" s="545"/>
      <c r="AB10" s="554" t="s">
        <v>2637</v>
      </c>
      <c r="AC10" s="555"/>
      <c r="AD10" s="555"/>
      <c r="AE10" s="554" t="s">
        <v>2638</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2562</v>
      </c>
      <c r="K11" s="550"/>
      <c r="L11" s="550"/>
      <c r="M11" s="550"/>
      <c r="N11" s="550"/>
      <c r="O11" s="551"/>
      <c r="P11" s="549" t="s">
        <v>2562</v>
      </c>
      <c r="Q11" s="550"/>
      <c r="R11" s="550"/>
      <c r="S11" s="550"/>
      <c r="T11" s="550"/>
      <c r="U11" s="551"/>
      <c r="V11" s="545" t="s">
        <v>2574</v>
      </c>
      <c r="W11" s="545"/>
      <c r="X11" s="545"/>
      <c r="Y11" s="545"/>
      <c r="Z11" s="545"/>
      <c r="AA11" s="545"/>
      <c r="AB11" s="554" t="s">
        <v>2637</v>
      </c>
      <c r="AC11" s="555"/>
      <c r="AD11" s="555"/>
      <c r="AE11" s="554" t="s">
        <v>2638</v>
      </c>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2562</v>
      </c>
      <c r="K12" s="550"/>
      <c r="L12" s="550"/>
      <c r="M12" s="550"/>
      <c r="N12" s="550"/>
      <c r="O12" s="551"/>
      <c r="P12" s="549" t="s">
        <v>2561</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2562</v>
      </c>
      <c r="K13" s="550"/>
      <c r="L13" s="550"/>
      <c r="M13" s="550"/>
      <c r="N13" s="550"/>
      <c r="O13" s="551"/>
      <c r="P13" s="549" t="s">
        <v>2561</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2562</v>
      </c>
      <c r="K14" s="550"/>
      <c r="L14" s="550"/>
      <c r="M14" s="550"/>
      <c r="N14" s="550"/>
      <c r="O14" s="551"/>
      <c r="P14" s="549" t="s">
        <v>2562</v>
      </c>
      <c r="Q14" s="550"/>
      <c r="R14" s="550"/>
      <c r="S14" s="550"/>
      <c r="T14" s="550"/>
      <c r="U14" s="551"/>
      <c r="V14" s="545" t="s">
        <v>2574</v>
      </c>
      <c r="W14" s="545"/>
      <c r="X14" s="545"/>
      <c r="Y14" s="545"/>
      <c r="Z14" s="545"/>
      <c r="AA14" s="545"/>
      <c r="AB14" s="554" t="s">
        <v>2639</v>
      </c>
      <c r="AC14" s="555"/>
      <c r="AD14" s="555"/>
      <c r="AE14" s="554" t="s">
        <v>2640</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2562</v>
      </c>
      <c r="K15" s="537"/>
      <c r="L15" s="537"/>
      <c r="M15" s="537"/>
      <c r="N15" s="537"/>
      <c r="O15" s="538"/>
      <c r="P15" s="536" t="s">
        <v>2562</v>
      </c>
      <c r="Q15" s="537"/>
      <c r="R15" s="537"/>
      <c r="S15" s="537"/>
      <c r="T15" s="537"/>
      <c r="U15" s="538"/>
      <c r="V15" s="539" t="s">
        <v>2574</v>
      </c>
      <c r="W15" s="539"/>
      <c r="X15" s="539"/>
      <c r="Y15" s="539"/>
      <c r="Z15" s="539"/>
      <c r="AA15" s="539"/>
      <c r="AB15" s="540" t="s">
        <v>2636</v>
      </c>
      <c r="AC15" s="541"/>
      <c r="AD15" s="541"/>
      <c r="AE15" s="540" t="s">
        <v>2641</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2562</v>
      </c>
      <c r="K17" s="547"/>
      <c r="L17" s="547"/>
      <c r="M17" s="547"/>
      <c r="N17" s="547"/>
      <c r="O17" s="548"/>
      <c r="P17" s="546" t="s">
        <v>2562</v>
      </c>
      <c r="Q17" s="547"/>
      <c r="R17" s="547"/>
      <c r="S17" s="547"/>
      <c r="T17" s="547"/>
      <c r="U17" s="548"/>
      <c r="V17" s="589" t="s">
        <v>2574</v>
      </c>
      <c r="W17" s="589"/>
      <c r="X17" s="589"/>
      <c r="Y17" s="589"/>
      <c r="Z17" s="589"/>
      <c r="AA17" s="589"/>
      <c r="AB17" s="587" t="s">
        <v>2642</v>
      </c>
      <c r="AC17" s="588"/>
      <c r="AD17" s="588"/>
      <c r="AE17" s="587" t="s">
        <v>2638</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2562</v>
      </c>
      <c r="K18" s="550"/>
      <c r="L18" s="550"/>
      <c r="M18" s="550"/>
      <c r="N18" s="550"/>
      <c r="O18" s="551"/>
      <c r="P18" s="549" t="s">
        <v>2562</v>
      </c>
      <c r="Q18" s="550"/>
      <c r="R18" s="550"/>
      <c r="S18" s="550"/>
      <c r="T18" s="550"/>
      <c r="U18" s="551"/>
      <c r="V18" s="545" t="s">
        <v>2574</v>
      </c>
      <c r="W18" s="545"/>
      <c r="X18" s="545"/>
      <c r="Y18" s="545"/>
      <c r="Z18" s="545"/>
      <c r="AA18" s="545"/>
      <c r="AB18" s="554" t="s">
        <v>2643</v>
      </c>
      <c r="AC18" s="555"/>
      <c r="AD18" s="555"/>
      <c r="AE18" s="554" t="s">
        <v>2644</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2562</v>
      </c>
      <c r="K19" s="550"/>
      <c r="L19" s="550"/>
      <c r="M19" s="550"/>
      <c r="N19" s="550"/>
      <c r="O19" s="551"/>
      <c r="P19" s="549" t="s">
        <v>2562</v>
      </c>
      <c r="Q19" s="550"/>
      <c r="R19" s="550"/>
      <c r="S19" s="550"/>
      <c r="T19" s="550"/>
      <c r="U19" s="551"/>
      <c r="V19" s="545" t="s">
        <v>2574</v>
      </c>
      <c r="W19" s="545"/>
      <c r="X19" s="545"/>
      <c r="Y19" s="545"/>
      <c r="Z19" s="545"/>
      <c r="AA19" s="545"/>
      <c r="AB19" s="554" t="s">
        <v>2645</v>
      </c>
      <c r="AC19" s="555"/>
      <c r="AD19" s="555"/>
      <c r="AE19" s="554" t="s">
        <v>2638</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2562</v>
      </c>
      <c r="K20" s="550"/>
      <c r="L20" s="550"/>
      <c r="M20" s="550"/>
      <c r="N20" s="550"/>
      <c r="O20" s="551"/>
      <c r="P20" s="549" t="s">
        <v>2562</v>
      </c>
      <c r="Q20" s="550"/>
      <c r="R20" s="550"/>
      <c r="S20" s="550"/>
      <c r="T20" s="550"/>
      <c r="U20" s="551"/>
      <c r="V20" s="545" t="s">
        <v>2574</v>
      </c>
      <c r="W20" s="545"/>
      <c r="X20" s="545"/>
      <c r="Y20" s="545"/>
      <c r="Z20" s="545"/>
      <c r="AA20" s="545"/>
      <c r="AB20" s="554" t="s">
        <v>2646</v>
      </c>
      <c r="AC20" s="555"/>
      <c r="AD20" s="555"/>
      <c r="AE20" s="554" t="s">
        <v>2647</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2562</v>
      </c>
      <c r="Q21" s="550"/>
      <c r="R21" s="550"/>
      <c r="S21" s="550"/>
      <c r="T21" s="550"/>
      <c r="U21" s="551"/>
      <c r="V21" s="545" t="s">
        <v>2574</v>
      </c>
      <c r="W21" s="545"/>
      <c r="X21" s="545"/>
      <c r="Y21" s="545"/>
      <c r="Z21" s="545"/>
      <c r="AA21" s="545"/>
      <c r="AB21" s="554" t="s">
        <v>2636</v>
      </c>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2562</v>
      </c>
      <c r="Q22" s="550"/>
      <c r="R22" s="550"/>
      <c r="S22" s="550"/>
      <c r="T22" s="550"/>
      <c r="U22" s="551"/>
      <c r="V22" s="545" t="s">
        <v>2574</v>
      </c>
      <c r="W22" s="545"/>
      <c r="X22" s="545"/>
      <c r="Y22" s="545"/>
      <c r="Z22" s="545"/>
      <c r="AA22" s="545"/>
      <c r="AB22" s="554" t="s">
        <v>2636</v>
      </c>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t="s">
        <v>2574</v>
      </c>
      <c r="W23" s="545"/>
      <c r="X23" s="545"/>
      <c r="Y23" s="545"/>
      <c r="Z23" s="545"/>
      <c r="AA23" s="545"/>
      <c r="AB23" s="554" t="s">
        <v>2636</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2562</v>
      </c>
      <c r="K24" s="550"/>
      <c r="L24" s="550"/>
      <c r="M24" s="550"/>
      <c r="N24" s="550"/>
      <c r="O24" s="551"/>
      <c r="P24" s="549" t="s">
        <v>2562</v>
      </c>
      <c r="Q24" s="550"/>
      <c r="R24" s="550"/>
      <c r="S24" s="550"/>
      <c r="T24" s="550"/>
      <c r="U24" s="551"/>
      <c r="V24" s="545" t="s">
        <v>2574</v>
      </c>
      <c r="W24" s="545"/>
      <c r="X24" s="545"/>
      <c r="Y24" s="545"/>
      <c r="Z24" s="545"/>
      <c r="AA24" s="545"/>
      <c r="AB24" s="554" t="s">
        <v>2648</v>
      </c>
      <c r="AC24" s="555"/>
      <c r="AD24" s="555"/>
      <c r="AE24" s="554" t="s">
        <v>2649</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2561</v>
      </c>
      <c r="K25" s="550"/>
      <c r="L25" s="550"/>
      <c r="M25" s="550"/>
      <c r="N25" s="550"/>
      <c r="O25" s="551"/>
      <c r="P25" s="549" t="s">
        <v>2562</v>
      </c>
      <c r="Q25" s="550"/>
      <c r="R25" s="550"/>
      <c r="S25" s="550"/>
      <c r="T25" s="550"/>
      <c r="U25" s="551"/>
      <c r="V25" s="545" t="s">
        <v>2574</v>
      </c>
      <c r="W25" s="545"/>
      <c r="X25" s="545"/>
      <c r="Y25" s="545"/>
      <c r="Z25" s="545"/>
      <c r="AA25" s="545"/>
      <c r="AB25" s="554" t="s">
        <v>2650</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2561</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2562</v>
      </c>
      <c r="Q28" s="547"/>
      <c r="R28" s="547"/>
      <c r="S28" s="547"/>
      <c r="T28" s="547"/>
      <c r="U28" s="548"/>
      <c r="V28" s="589" t="s">
        <v>2574</v>
      </c>
      <c r="W28" s="589"/>
      <c r="X28" s="589"/>
      <c r="Y28" s="589"/>
      <c r="Z28" s="589"/>
      <c r="AA28" s="589"/>
      <c r="AB28" s="587" t="s">
        <v>2636</v>
      </c>
      <c r="AC28" s="588"/>
      <c r="AD28" s="588"/>
      <c r="AE28" s="587" t="s">
        <v>2651</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2562</v>
      </c>
      <c r="K29" s="550"/>
      <c r="L29" s="550"/>
      <c r="M29" s="550"/>
      <c r="N29" s="550"/>
      <c r="O29" s="551"/>
      <c r="P29" s="549" t="s">
        <v>2562</v>
      </c>
      <c r="Q29" s="550"/>
      <c r="R29" s="550"/>
      <c r="S29" s="550"/>
      <c r="T29" s="550"/>
      <c r="U29" s="551"/>
      <c r="V29" s="545" t="s">
        <v>2574</v>
      </c>
      <c r="W29" s="545"/>
      <c r="X29" s="545"/>
      <c r="Y29" s="545"/>
      <c r="Z29" s="545"/>
      <c r="AA29" s="545"/>
      <c r="AB29" s="554" t="s">
        <v>2636</v>
      </c>
      <c r="AC29" s="555"/>
      <c r="AD29" s="555"/>
      <c r="AE29" s="554" t="s">
        <v>2652</v>
      </c>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2562</v>
      </c>
      <c r="K30" s="550"/>
      <c r="L30" s="550"/>
      <c r="M30" s="550"/>
      <c r="N30" s="550"/>
      <c r="O30" s="551"/>
      <c r="P30" s="549" t="s">
        <v>2562</v>
      </c>
      <c r="Q30" s="550"/>
      <c r="R30" s="550"/>
      <c r="S30" s="550"/>
      <c r="T30" s="550"/>
      <c r="U30" s="551"/>
      <c r="V30" s="545" t="s">
        <v>2574</v>
      </c>
      <c r="W30" s="545"/>
      <c r="X30" s="545"/>
      <c r="Y30" s="545"/>
      <c r="Z30" s="545"/>
      <c r="AA30" s="545"/>
      <c r="AB30" s="554" t="s">
        <v>2636</v>
      </c>
      <c r="AC30" s="555"/>
      <c r="AD30" s="555"/>
      <c r="AE30" s="554" t="s">
        <v>2652</v>
      </c>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2562</v>
      </c>
      <c r="K31" s="550"/>
      <c r="L31" s="550"/>
      <c r="M31" s="550"/>
      <c r="N31" s="550"/>
      <c r="O31" s="551"/>
      <c r="P31" s="549" t="s">
        <v>2562</v>
      </c>
      <c r="Q31" s="550"/>
      <c r="R31" s="550"/>
      <c r="S31" s="550"/>
      <c r="T31" s="550"/>
      <c r="U31" s="551"/>
      <c r="V31" s="545" t="s">
        <v>2574</v>
      </c>
      <c r="W31" s="545"/>
      <c r="X31" s="545"/>
      <c r="Y31" s="545"/>
      <c r="Z31" s="545"/>
      <c r="AA31" s="545"/>
      <c r="AB31" s="554" t="s">
        <v>2636</v>
      </c>
      <c r="AC31" s="555"/>
      <c r="AD31" s="555"/>
      <c r="AE31" s="554" t="s">
        <v>2652</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2562</v>
      </c>
      <c r="K32" s="557"/>
      <c r="L32" s="557"/>
      <c r="M32" s="557"/>
      <c r="N32" s="557"/>
      <c r="O32" s="558"/>
      <c r="P32" s="556" t="s">
        <v>2562</v>
      </c>
      <c r="Q32" s="557"/>
      <c r="R32" s="557"/>
      <c r="S32" s="557"/>
      <c r="T32" s="557"/>
      <c r="U32" s="558"/>
      <c r="V32" s="590" t="s">
        <v>2574</v>
      </c>
      <c r="W32" s="590"/>
      <c r="X32" s="590"/>
      <c r="Y32" s="590"/>
      <c r="Z32" s="590"/>
      <c r="AA32" s="590"/>
      <c r="AB32" s="593" t="s">
        <v>2636</v>
      </c>
      <c r="AC32" s="594"/>
      <c r="AD32" s="594"/>
      <c r="AE32" s="593" t="s">
        <v>2652</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2562</v>
      </c>
      <c r="K34" s="547"/>
      <c r="L34" s="547"/>
      <c r="M34" s="547"/>
      <c r="N34" s="547"/>
      <c r="O34" s="548"/>
      <c r="P34" s="546" t="s">
        <v>2562</v>
      </c>
      <c r="Q34" s="547"/>
      <c r="R34" s="547"/>
      <c r="S34" s="547"/>
      <c r="T34" s="547"/>
      <c r="U34" s="548"/>
      <c r="V34" s="589" t="s">
        <v>2574</v>
      </c>
      <c r="W34" s="589"/>
      <c r="X34" s="589"/>
      <c r="Y34" s="589"/>
      <c r="Z34" s="589"/>
      <c r="AA34" s="589"/>
      <c r="AB34" s="587" t="s">
        <v>2639</v>
      </c>
      <c r="AC34" s="588"/>
      <c r="AD34" s="588"/>
      <c r="AE34" s="587" t="s">
        <v>2653</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2561</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2561</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