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filesv\書式用\C書式用\CCC契約関連書類\56山手町\定期報告\令和7年度2\"/>
    </mc:Choice>
  </mc:AlternateContent>
  <xr:revisionPtr revIDLastSave="0" documentId="13_ncr:1_{D522B8B6-0F7F-4B85-B0BD-43321CF45C7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<sst xmlns="http://schemas.openxmlformats.org/spreadsheetml/2006/main" count="3217" uniqueCount="2624">
  <si>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</si>
  <si>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</si>
  <si>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</si>
  <si>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</si>
  <si>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</si>
  <si>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</si>
  <si>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</si>
  <si>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</si>
  <si>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</si>
  <si>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</si>
  <si>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</si>
  <si>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</si>
  <si>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</si>
  <si>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</si>
  <si>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</si>
  <si>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</si>
  <si>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</si>
  <si>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</si>
  <si>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</si>
  <si>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</si>
  <si>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</si>
  <si>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</si>
  <si>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</si>
  <si>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</si>
  <si>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</si>
  <si>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</si>
  <si>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</si>
  <si>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</si>
  <si>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</si>
  <si>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</si>
  <si>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</si>
  <si>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</si>
  <si>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</si>
  <si>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</si>
  <si>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</si>
  <si>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</si>
  <si>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</si>
  <si>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</si>
  <si>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</si>
  <si>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</si>
  <si>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</si>
  <si>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</si>
  <si>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</si>
  <si>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</si>
  <si>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</si>
  <si>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</si>
  <si>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</si>
  <si>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</si>
  <si>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</si>
  <si>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</si>
  <si>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</si>
  <si>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</si>
  <si>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</si>
  <si>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</si>
  <si>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</si>
  <si>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</si>
  <si>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</si>
  <si>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</si>
  <si>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</si>
  <si>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</si>
  <si>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</si>
  <si>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</si>
  <si>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</si>
  <si>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</si>
  <si>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</si>
  <si>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</si>
  <si>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</si>
  <si>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</si>
  <si>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</si>
  <si>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</si>
  <si>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</si>
  <si>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</si>
  <si>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</si>
  <si>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</si>
  <si>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</si>
  <si>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</si>
  <si>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</si>
  <si>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</si>
  <si>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</si>
  <si>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</si>
  <si>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</si>
  <si>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</si>
  <si>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</si>
  <si>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</si>
  <si>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</si>
  <si>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</si>
  <si>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</si>
  <si>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</si>
  <si>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</si>
  <si>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</si>
  <si>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</si>
  <si>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</si>
  <si>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</si>
  <si>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</si>
  <si>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</si>
  <si>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</si>
  <si>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</si>
  <si>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</si>
  <si>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</si>
  <si>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</si>
  <si>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</si>
  <si>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</si>
  <si>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</si>
  <si>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</si>
  <si>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</si>
  <si>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</si>
  <si>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</si>
  <si>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</si>
  <si>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</si>
  <si>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</si>
  <si>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</si>
  <si>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</si>
  <si>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</si>
  <si>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</si>
  <si>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</si>
  <si>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</si>
  <si>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</si>
  <si>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</si>
  <si>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</si>
  <si>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</si>
  <si>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</si>
  <si>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</si>
  <si>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</si>
  <si>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</si>
  <si>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</si>
  <si>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</si>
  <si>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</si>
  <si>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</si>
  <si>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</si>
  <si>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</si>
  <si>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</si>
  <si>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</si>
  <si>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</si>
  <si>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</si>
  <si>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</si>
  <si>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</si>
  <si>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</si>
  <si>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</si>
  <si>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</si>
  <si>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</si>
  <si>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</si>
  <si>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</si>
  <si>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</si>
  <si>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</si>
  <si>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</si>
  <si>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</si>
  <si>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</si>
  <si>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</si>
  <si>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</si>
  <si>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</si>
  <si>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</si>
  <si>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</si>
  <si>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</si>
  <si>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</si>
  <si>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</si>
  <si>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</si>
  <si>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</si>
  <si>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</si>
  <si>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</si>
  <si>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</si>
  <si>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</si>
  <si>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</si>
  <si>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</si>
  <si>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</si>
  <si>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</si>
  <si>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</si>
  <si>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</si>
  <si>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</si>
  <si>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</si>
  <si>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</si>
  <si>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</si>
  <si>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</si>
  <si>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</si>
  <si>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</si>
  <si>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</si>
  <si>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</si>
  <si>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</si>
  <si>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</si>
  <si>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</si>
  <si>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</si>
  <si>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</si>
  <si>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</si>
  <si>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</si>
  <si>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</si>
  <si>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</si>
  <si>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</si>
  <si>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</si>
  <si>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</si>
  <si>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</si>
  <si>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</si>
  <si>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</si>
  <si>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</si>
  <si>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</si>
  <si>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</si>
  <si>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</si>
  <si>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</si>
  <si>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</si>
  <si>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</si>
  <si>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</si>
  <si>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</si>
  <si>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</si>
  <si>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</si>
  <si>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</si>
  <si>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</si>
  <si>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</si>
  <si>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</si>
  <si>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</si>
  <si>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</si>
  <si>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</si>
  <si>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</si>
  <si>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</si>
  <si>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</si>
  <si>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</si>
  <si>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</si>
  <si>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</si>
  <si>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</si>
  <si>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</si>
  <si>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</si>
  <si>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</si>
  <si>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</si>
  <si>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</si>
  <si>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</si>
  <si>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</si>
  <si>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</si>
  <si>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</si>
  <si>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</si>
  <si>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</si>
  <si>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</si>
  <si>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</si>
  <si>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</si>
  <si>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</si>
  <si>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</si>
  <si>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</si>
  <si>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</si>
  <si>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</si>
  <si>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</si>
  <si>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</si>
  <si>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</si>
  <si>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</si>
  <si>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</si>
  <si>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</si>
  <si>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</si>
  <si>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</si>
  <si>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</si>
  <si>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</si>
  <si>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</si>
  <si>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</si>
  <si>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</si>
  <si>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</si>
  <si>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</si>
  <si>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</si>
  <si>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</si>
  <si>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</si>
  <si>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</si>
  <si>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</si>
  <si>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</si>
  <si>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</si>
  <si>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</si>
  <si>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</si>
  <si>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</si>
  <si>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</si>
  <si>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</si>
  <si>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</si>
  <si>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</si>
  <si>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</si>
  <si>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</si>
  <si>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</si>
  <si>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</si>
  <si>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</si>
  <si>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</si>
  <si>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</si>
  <si>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</si>
  <si>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</si>
  <si>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</si>
  <si>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</si>
  <si>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</si>
  <si>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</si>
  <si>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</si>
  <si>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</si>
  <si>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</si>
  <si>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</si>
  <si>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</si>
  <si>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</si>
  <si>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</si>
  <si>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</si>
  <si>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</si>
  <si>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</si>
  <si>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</si>
  <si>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</si>
  <si>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</si>
  <si>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</si>
  <si>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</si>
  <si>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</si>
  <si>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</si>
  <si>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</si>
  <si>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</si>
  <si>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</si>
  <si>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</si>
  <si>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</si>
  <si>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</si>
  <si>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</si>
  <si>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</si>
  <si>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</si>
  <si>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</si>
  <si>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</si>
  <si>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</si>
  <si>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</si>
  <si>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</si>
  <si>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</si>
  <si>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</si>
  <si>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</si>
  <si>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</si>
  <si>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</si>
  <si>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</si>
  <si>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</si>
  <si>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</si>
  <si>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</si>
  <si>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</si>
  <si>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</si>
  <si>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</si>
  <si>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</si>
  <si>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</si>
  <si>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</si>
  <si>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</si>
  <si>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</si>
  <si>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</si>
  <si>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</si>
  <si>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</si>
  <si>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</si>
  <si>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</si>
  <si>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</si>
  <si>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</si>
  <si>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</si>
  <si>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</si>
  <si>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</si>
  <si>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</si>
  <si>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</si>
  <si>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</si>
  <si>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</si>
  <si>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</si>
  <si>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</si>
  <si>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</si>
  <si>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</si>
  <si>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</si>
  <si>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</si>
  <si>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</si>
  <si>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</si>
  <si>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</si>
  <si>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</si>
  <si>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</si>
  <si>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</si>
  <si>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</si>
  <si>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</si>
  <si>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</si>
  <si>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</si>
  <si>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</si>
  <si>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</si>
  <si>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</si>
  <si>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</si>
  <si>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</si>
  <si>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</si>
  <si>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</si>
  <si>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</si>
  <si>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</si>
  <si>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</si>
  <si>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</si>
  <si>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</si>
  <si>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</si>
  <si>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</si>
  <si>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</si>
  <si>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</si>
  <si>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</si>
  <si>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</si>
  <si>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</si>
  <si>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</si>
  <si>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</si>
  <si>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</si>
  <si>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</si>
  <si>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</si>
  <si>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</si>
  <si>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</si>
  <si>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</si>
  <si>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</si>
  <si>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</si>
  <si>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</si>
  <si>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</si>
  <si>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</si>
  <si>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</si>
  <si>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</si>
  <si>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</si>
  <si>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</si>
  <si>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</si>
  <si>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</si>
  <si>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</si>
  <si>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</si>
  <si>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</si>
  <si>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</si>
  <si>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</si>
  <si>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</si>
  <si>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</si>
  <si>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</si>
  <si>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</si>
  <si>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</si>
  <si>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</si>
  <si>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</si>
  <si>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</si>
  <si>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</si>
  <si>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</si>
  <si>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</si>
  <si>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</si>
  <si>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</si>
  <si>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</si>
  <si>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</si>
  <si>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</si>
  <si>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</si>
  <si>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</si>
  <si>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</si>
  <si>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</si>
  <si>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</si>
  <si>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</si>
  <si>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</si>
  <si>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</si>
  <si>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</si>
  <si>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</si>
  <si>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</si>
  <si>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</si>
  <si>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</si>
  <si>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</si>
  <si>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</si>
  <si>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</si>
  <si>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</si>
  <si>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</si>
  <si>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</si>
  <si>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</si>
  <si>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</si>
  <si>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</si>
  <si>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</si>
  <si>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</si>
  <si>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</si>
  <si>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</si>
  <si>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</si>
  <si>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</si>
  <si>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</si>
  <si>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</si>
  <si>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</si>
  <si>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</si>
  <si>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</si>
  <si>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</si>
  <si>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</si>
  <si>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</si>
  <si>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</si>
  <si>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</si>
  <si>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</si>
  <si>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</si>
  <si>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</si>
  <si>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</si>
  <si>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</si>
  <si>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</si>
  <si>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</si>
  <si>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</si>
  <si>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</si>
  <si>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</si>
  <si>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</si>
  <si>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</si>
  <si>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</si>
  <si>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</si>
  <si>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</si>
  <si>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</si>
  <si>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</si>
  <si>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</si>
  <si>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</si>
  <si>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</si>
  <si>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</si>
  <si>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</si>
  <si>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</si>
  <si>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</si>
  <si>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</si>
  <si>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</si>
  <si>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</si>
  <si>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</si>
  <si>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</si>
  <si>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</si>
  <si>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</si>
  <si>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</si>
  <si>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</si>
  <si>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</si>
  <si>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</si>
  <si>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</si>
  <si>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</si>
  <si>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</si>
  <si>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</si>
  <si>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</si>
  <si>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</si>
  <si>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</si>
  <si>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</si>
  <si>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</si>
  <si>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</si>
  <si>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</si>
  <si>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</si>
  <si>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</si>
  <si>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</si>
  <si>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</si>
  <si>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</si>
  <si>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</si>
  <si>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</si>
  <si>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</si>
  <si>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</si>
  <si>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</si>
  <si>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</si>
  <si>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</si>
  <si>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</si>
  <si>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</si>
  <si>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</si>
  <si>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</si>
  <si>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</si>
  <si>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</si>
  <si>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</si>
  <si>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</si>
  <si>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</si>
  <si>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</si>
  <si>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</si>
  <si>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</si>
  <si>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</si>
  <si>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</si>
  <si>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</si>
  <si>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</si>
  <si>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</si>
  <si>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</si>
  <si>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</si>
  <si>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</si>
  <si>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</si>
  <si>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</si>
  <si>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</si>
  <si>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</si>
  <si>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</si>
  <si>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</si>
  <si>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</si>
  <si>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</si>
  <si>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</si>
  <si>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</si>
  <si>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</si>
  <si>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</si>
  <si>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</si>
  <si>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</si>
  <si>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</si>
  <si>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</si>
  <si>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</si>
  <si>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</si>
  <si>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</si>
  <si>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</si>
  <si>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</si>
  <si>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</si>
  <si>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</si>
  <si>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</si>
  <si>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</si>
  <si>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</si>
  <si>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</si>
  <si>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</si>
  <si>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</si>
  <si>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</si>
  <si>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</si>
  <si>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</si>
  <si>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</si>
  <si>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</si>
  <si>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</si>
  <si>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</si>
  <si>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</si>
  <si>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</si>
  <si>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</si>
  <si>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</si>
  <si>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</si>
  <si>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</si>
  <si>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</si>
  <si>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</si>
  <si>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</si>
  <si>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</si>
  <si>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</si>
  <si>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</si>
  <si>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</si>
  <si>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</si>
  <si>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</si>
  <si>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</si>
  <si>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</si>
  <si>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</si>
  <si>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</si>
  <si>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</si>
  <si>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</si>
  <si>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</si>
  <si>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</si>
  <si>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</si>
  <si>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</si>
  <si>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</si>
  <si>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</si>
  <si>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</si>
  <si>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</si>
  <si>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</si>
  <si>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</si>
  <si>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</si>
  <si>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</si>
  <si>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</si>
  <si>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</si>
  <si>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</si>
  <si>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</si>
  <si>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</si>
  <si>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</si>
  <si>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</si>
  <si>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</si>
  <si>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</si>
  <si>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</si>
  <si>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</si>
  <si>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</si>
  <si>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</si>
  <si>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</si>
  <si>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</si>
  <si>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</si>
  <si>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</si>
  <si>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</si>
  <si>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</si>
  <si>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</si>
  <si>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</si>
  <si>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</si>
  <si>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</si>
  <si>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</si>
  <si>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</si>
  <si>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</si>
  <si>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</si>
  <si>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</si>
  <si>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</si>
  <si>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</si>
  <si>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</si>
  <si>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</si>
  <si>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</si>
  <si>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</si>
  <si>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</si>
  <si>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</si>
  <si>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</si>
  <si>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</si>
  <si>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</si>
  <si>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</si>
  <si>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</si>
  <si>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</si>
  <si>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</si>
  <si>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</si>
  <si>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</si>
  <si>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</si>
  <si>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</si>
  <si>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</si>
  <si>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</si>
  <si>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</si>
  <si>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</si>
  <si>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</si>
  <si>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</si>
  <si>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</si>
  <si>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</si>
  <si>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</si>
  <si>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</si>
  <si>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</si>
  <si>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</si>
  <si>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</si>
  <si>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</si>
  <si>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</si>
  <si>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</si>
  <si>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</si>
  <si>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</si>
  <si>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</si>
  <si>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</si>
  <si>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</si>
  <si>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</si>
  <si>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</si>
  <si>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</si>
  <si>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</si>
  <si>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</si>
  <si>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</si>
  <si>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</si>
  <si>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</si>
  <si>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</si>
  <si>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</si>
  <si>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</si>
  <si>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</si>
  <si>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</si>
  <si>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</si>
  <si>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</si>
  <si>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</si>
  <si>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</si>
  <si>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</si>
  <si>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</si>
  <si>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</si>
  <si>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</si>
  <si>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</si>
  <si>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</si>
  <si>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</si>
  <si>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</si>
  <si>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</si>
  <si>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</si>
  <si>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</si>
  <si>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</si>
  <si>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</si>
  <si>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</si>
  <si>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</si>
  <si>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</si>
  <si>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</si>
  <si>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</si>
  <si>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</si>
  <si>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</si>
  <si>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</si>
  <si>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</si>
  <si>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</si>
  <si>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</si>
  <si>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</si>
  <si>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</si>
  <si>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</si>
  <si>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</si>
  <si>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</si>
  <si>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</si>
  <si>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</si>
  <si>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</si>
  <si>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</si>
  <si>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</si>
  <si>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</si>
  <si>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</si>
  <si>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</si>
  <si>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</si>
  <si>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</si>
  <si>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</si>
  <si>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</si>
  <si>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</si>
  <si>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</si>
  <si>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</si>
  <si>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</si>
  <si>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</si>
  <si>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</si>
  <si>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</si>
  <si>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</si>
  <si>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</si>
  <si>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</si>
  <si>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</si>
  <si>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</si>
  <si>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</si>
  <si>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</si>
  <si>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</si>
  <si>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</si>
  <si>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</si>
  <si>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</si>
  <si>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</si>
  <si>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</si>
  <si>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</si>
  <si>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</si>
  <si>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</si>
  <si>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</si>
  <si>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</si>
  <si>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</si>
  <si>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</si>
  <si>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</si>
  <si>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</si>
  <si>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</si>
  <si>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</si>
  <si>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</si>
  <si>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</si>
  <si>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</si>
  <si>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</si>
  <si>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</si>
  <si>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</si>
  <si>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</si>
  <si>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</si>
  <si>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</si>
  <si>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</si>
  <si>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</si>
  <si>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</si>
  <si>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</si>
  <si>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</si>
  <si>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</si>
  <si>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</si>
  <si>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</si>
  <si>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</si>
  <si>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</si>
  <si>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</si>
  <si>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</si>
  <si>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</si>
  <si>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</si>
  <si>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</si>
  <si>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</si>
  <si>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</si>
  <si>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</si>
  <si>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</si>
  <si>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</si>
  <si>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</si>
  <si>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</si>
  <si>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</si>
  <si>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</si>
  <si>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</si>
  <si>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</si>
  <si>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</si>
  <si>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</si>
  <si>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</si>
  <si>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</si>
  <si>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</si>
  <si>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</si>
  <si>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</si>
  <si>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</si>
  <si>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</si>
  <si>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</si>
  <si>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</si>
  <si>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</si>
  <si>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</si>
  <si>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</si>
  <si>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</si>
  <si>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</si>
  <si>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</si>
  <si>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</si>
  <si>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</si>
  <si>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</si>
  <si>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</si>
  <si>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</si>
  <si>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</si>
  <si>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</si>
  <si>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</si>
  <si>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</si>
  <si>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</si>
  <si>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</si>
  <si>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</si>
  <si>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</si>
  <si>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</si>
  <si>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</si>
  <si>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</si>
  <si>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</si>
  <si>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</si>
  <si>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</si>
  <si>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</si>
  <si>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</si>
  <si>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</si>
  <si>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</si>
  <si>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</si>
  <si>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</si>
  <si>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</si>
  <si>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</si>
  <si>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</si>
  <si>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</si>
  <si>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</si>
  <si>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</si>
  <si>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</si>
  <si>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</si>
  <si>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</si>
  <si>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</si>
  <si>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</si>
  <si>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</si>
  <si>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</si>
  <si>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</si>
  <si>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</si>
  <si>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</si>
  <si>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</si>
  <si>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</si>
  <si>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</si>
  <si>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</si>
  <si>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</si>
  <si>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</si>
  <si>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</si>
  <si>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</si>
  <si>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</si>
  <si>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</si>
  <si>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</si>
  <si>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</si>
  <si>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</si>
  <si>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</si>
  <si>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</si>
  <si>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</si>
  <si>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</si>
  <si>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</si>
  <si>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</si>
  <si>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</si>
  <si>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</si>
  <si>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</si>
  <si>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</si>
  <si>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</si>
  <si>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</si>
  <si>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</si>
  <si>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</si>
  <si>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</si>
  <si>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</si>
  <si>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</si>
  <si>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</si>
  <si>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</si>
  <si>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</si>
  <si>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</si>
  <si>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</si>
  <si>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</si>
  <si>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</si>
  <si>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</si>
  <si>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</si>
  <si>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</si>
  <si>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</si>
  <si>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</si>
  <si>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</si>
  <si>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</si>
  <si>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</si>
  <si>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</si>
  <si>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</si>
  <si>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</si>
  <si>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</si>
  <si>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</si>
  <si>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</si>
  <si>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</si>
  <si>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</si>
  <si>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</si>
  <si>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</si>
  <si>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</si>
  <si>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</si>
  <si>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</si>
  <si>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</si>
  <si>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</si>
  <si>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</si>
  <si>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</si>
  <si>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</si>
  <si>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</si>
  <si>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</si>
  <si>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</si>
  <si>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</si>
  <si>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</si>
  <si>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</si>
  <si>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</si>
  <si>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</si>
  <si>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</si>
  <si>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</si>
  <si>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</si>
  <si>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</si>
  <si>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</si>
  <si>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</si>
  <si>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</si>
  <si>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</si>
  <si>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</si>
  <si>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</si>
  <si>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</si>
  <si>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</si>
  <si>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</si>
  <si>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</si>
  <si>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</si>
  <si>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</si>
  <si>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</si>
  <si>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</si>
  <si>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</si>
  <si>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</si>
  <si>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</si>
  <si>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</si>
  <si>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</si>
  <si>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</si>
  <si>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</si>
  <si>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</si>
  <si>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</si>
  <si>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</si>
  <si>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</si>
  <si>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</si>
  <si>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</si>
  <si>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</si>
  <si>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</si>
  <si>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</si>
  <si>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</si>
  <si>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</si>
  <si>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</si>
  <si>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</si>
  <si>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</si>
  <si>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</si>
  <si>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</si>
  <si>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</si>
  <si>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</si>
  <si>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</si>
  <si>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</si>
  <si>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</si>
  <si>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</si>
  <si>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</si>
  <si>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</si>
  <si>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</si>
  <si>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</si>
  <si>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</si>
  <si>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</si>
  <si>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</si>
  <si>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</si>
  <si>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</si>
  <si>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</si>
  <si>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</si>
  <si>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</si>
  <si>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</si>
  <si>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</si>
  <si>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</si>
  <si>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</si>
  <si>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</si>
  <si>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</si>
  <si>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</si>
  <si>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</si>
  <si>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</si>
  <si>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</si>
  <si>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</si>
  <si>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</si>
  <si>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</si>
  <si>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</si>
  <si>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</si>
  <si>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</si>
  <si>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</si>
  <si>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</si>
  <si>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</si>
  <si>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</si>
  <si>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</si>
  <si>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</si>
  <si>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</si>
  <si>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</si>
  <si>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</si>
  <si>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</si>
  <si>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</si>
  <si>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</si>
  <si>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</si>
  <si>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</si>
  <si>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</si>
  <si>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</si>
  <si>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</si>
  <si>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</si>
  <si>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</si>
  <si>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</si>
  <si>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</si>
  <si>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</si>
  <si>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</si>
  <si>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</si>
  <si>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</si>
  <si>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</si>
  <si>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</si>
  <si>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</si>
  <si>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</si>
  <si>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</si>
  <si>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</si>
  <si>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</si>
  <si>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</si>
  <si>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</si>
  <si>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</si>
  <si>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</si>
  <si>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</si>
  <si>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</si>
  <si>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</si>
  <si>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</si>
  <si>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</si>
  <si>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</si>
  <si>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</si>
  <si>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</si>
  <si>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</si>
  <si>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</si>
  <si>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</si>
  <si>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</si>
  <si>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</si>
  <si>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</si>
  <si>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</si>
  <si>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</si>
  <si>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</si>
  <si>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</si>
  <si>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</si>
  <si>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</si>
  <si>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</si>
  <si>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</si>
  <si>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</si>
  <si>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</si>
  <si>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</si>
  <si>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</si>
  <si>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</si>
  <si>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</si>
  <si>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</si>
  <si>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</si>
  <si>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</si>
  <si>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</si>
  <si>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</si>
  <si>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</si>
  <si>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</si>
  <si>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</si>
  <si>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</si>
  <si>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</si>
  <si>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</si>
  <si>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</si>
  <si>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</si>
  <si>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</si>
  <si>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</si>
  <si>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</si>
  <si>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</si>
  <si>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</si>
  <si>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</si>
  <si>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</si>
  <si>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</si>
  <si>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</si>
  <si>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</si>
  <si>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</si>
  <si>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</si>
  <si>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</si>
  <si>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</si>
  <si>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</si>
  <si>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</si>
  <si>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</si>
  <si>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</si>
  <si>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</si>
  <si>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</si>
  <si>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</si>
  <si>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</si>
  <si>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</si>
  <si>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</si>
  <si>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</si>
  <si>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</si>
  <si>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</si>
  <si>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</si>
  <si>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</si>
  <si>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</si>
  <si>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</si>
  <si>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</si>
  <si>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</si>
  <si>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</si>
  <si>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</si>
  <si>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</si>
  <si>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</si>
  <si>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</si>
  <si>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</si>
  <si>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</si>
  <si>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</si>
  <si>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</si>
  <si>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</si>
  <si>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</si>
  <si>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</si>
  <si>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</si>
  <si>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</si>
  <si>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</si>
  <si>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</si>
  <si>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</si>
  <si>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</si>
  <si>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</si>
  <si>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</si>
  <si>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</si>
  <si>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</si>
  <si>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</si>
  <si>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</si>
  <si>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</si>
  <si>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</si>
  <si>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</si>
  <si>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</si>
  <si>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</si>
  <si>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</si>
  <si>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</si>
  <si>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</si>
  <si>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</si>
  <si>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</si>
  <si>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</si>
  <si>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</si>
  <si>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</si>
  <si>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</si>
  <si>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</si>
  <si>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</si>
  <si>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</si>
  <si>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</si>
  <si>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</si>
  <si>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</si>
  <si>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</si>
  <si>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</si>
  <si>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</si>
  <si>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</si>
  <si>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</si>
  <si>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</si>
  <si>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</si>
  <si>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</si>
  <si>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</si>
  <si>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</si>
  <si>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</si>
  <si>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</si>
  <si>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</si>
  <si>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</si>
  <si>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</si>
  <si>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</si>
  <si>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</si>
  <si>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</si>
  <si>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</si>
  <si>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</si>
  <si>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</si>
  <si>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</si>
  <si>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</si>
  <si>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</si>
  <si>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</si>
  <si>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</si>
  <si>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</si>
  <si>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</si>
  <si>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</si>
  <si>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</si>
  <si>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</si>
  <si>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</si>
  <si>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</si>
  <si>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</si>
  <si>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</si>
  <si>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</si>
  <si>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</si>
  <si>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</si>
  <si>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</si>
  <si>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</si>
  <si>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</si>
  <si>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</si>
  <si>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</si>
  <si>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</si>
  <si>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</si>
  <si>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</si>
  <si>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</si>
  <si>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</si>
  <si>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</si>
  <si>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</si>
  <si>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</si>
  <si>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</si>
  <si>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</si>
  <si>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</si>
  <si>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</si>
  <si>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</si>
  <si>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</si>
  <si>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</si>
  <si>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</si>
  <si>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</si>
  <si>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</si>
  <si>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</si>
  <si>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</si>
  <si>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</si>
  <si>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</si>
  <si>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</si>
  <si>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</si>
  <si>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</si>
  <si>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</si>
  <si>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</si>
  <si>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</si>
  <si>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</si>
  <si>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</si>
  <si>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</si>
  <si>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</si>
  <si>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</si>
  <si>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</si>
  <si>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</si>
  <si>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</si>
  <si>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</si>
  <si>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</si>
  <si>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</si>
  <si>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</si>
  <si>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</si>
  <si>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</si>
  <si>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</si>
  <si>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</si>
  <si>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</si>
  <si>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</si>
  <si>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</si>
  <si>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</si>
  <si>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</si>
  <si>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</si>
  <si>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</si>
  <si>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</si>
  <si>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</si>
  <si>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</si>
  <si>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</si>
  <si>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</si>
  <si>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</si>
  <si>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</si>
  <si>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</si>
  <si>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</si>
  <si>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</si>
  <si>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</si>
  <si>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</si>
  <si>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</si>
  <si>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</si>
  <si>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</si>
  <si>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</si>
  <si>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</si>
  <si>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</si>
  <si>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</si>
  <si>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</si>
  <si>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</si>
  <si>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</si>
  <si>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</si>
  <si>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</si>
  <si>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</si>
  <si>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</si>
  <si>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</si>
  <si>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</si>
  <si>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</si>
  <si>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</si>
  <si>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</si>
  <si>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</si>
  <si>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</si>
  <si>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</si>
  <si>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</si>
  <si>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</si>
  <si>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</si>
  <si>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</si>
  <si>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</si>
  <si>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</si>
  <si>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</si>
  <si>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</si>
  <si>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</si>
  <si>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</si>
  <si>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</si>
  <si>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</si>
  <si>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</si>
  <si>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</si>
  <si>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</si>
  <si>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</si>
  <si>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</si>
  <si>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</si>
  <si>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</si>
  <si>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</si>
  <si>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</si>
  <si>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</si>
  <si>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</si>
  <si>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</si>
  <si>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</si>
  <si>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</si>
  <si>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</si>
  <si>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</si>
  <si>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</si>
  <si>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</si>
  <si>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</si>
  <si>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</si>
  <si>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</si>
  <si>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</si>
  <si>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</si>
  <si>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</si>
  <si>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</si>
  <si>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</si>
  <si>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</si>
  <si>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</si>
  <si>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</si>
  <si>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</si>
  <si>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</si>
  <si>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</si>
  <si>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</si>
  <si>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</si>
  <si>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</si>
  <si>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</si>
  <si>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</si>
  <si>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</si>
  <si>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</si>
  <si>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</si>
  <si>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</si>
  <si>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</si>
  <si>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</si>
  <si>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</si>
  <si>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</si>
  <si>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</si>
  <si>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</si>
  <si>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</si>
  <si>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</si>
  <si>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</si>
  <si>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</si>
  <si>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</si>
  <si>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</si>
  <si>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</si>
  <si>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</si>
  <si>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</si>
  <si>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</si>
  <si>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</si>
  <si>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</si>
  <si>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</si>
  <si>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</si>
  <si>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</si>
  <si>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</si>
  <si>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</si>
  <si>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</si>
  <si>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</si>
  <si>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</si>
  <si>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</si>
  <si>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</si>
  <si>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</si>
  <si>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</si>
  <si>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</si>
  <si>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</si>
  <si>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</si>
  <si>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</si>
  <si>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</si>
  <si>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</si>
  <si>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</si>
  <si>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</si>
  <si>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</si>
  <si>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</si>
  <si>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</si>
  <si>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</si>
  <si>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</si>
  <si>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</si>
  <si>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</si>
  <si>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</si>
  <si>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</si>
  <si>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</si>
  <si>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</si>
  <si>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</si>
  <si>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</si>
  <si>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</si>
  <si>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</si>
  <si>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</si>
  <si>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</si>
  <si>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</si>
  <si>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</si>
  <si>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</si>
  <si>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</si>
  <si>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</si>
  <si>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</si>
  <si>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</si>
  <si>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</si>
  <si>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</si>
  <si>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</si>
  <si>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</si>
  <si>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</si>
  <si>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</si>
  <si>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</si>
  <si>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</si>
  <si>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</si>
  <si>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</si>
  <si>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</si>
  <si>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</si>
  <si>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</si>
  <si>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</si>
  <si>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</si>
  <si>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</si>
  <si>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</si>
  <si>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</si>
  <si>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</si>
  <si>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</si>
  <si>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</si>
  <si>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</si>
  <si>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</si>
  <si>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</si>
  <si>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</si>
  <si>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</si>
  <si>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</si>
  <si>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</si>
  <si>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</si>
  <si>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</si>
  <si>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</si>
  <si>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</si>
  <si>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</si>
  <si>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</si>
  <si>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</si>
  <si>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</si>
  <si>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</si>
  <si>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</si>
  <si>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</si>
  <si>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</si>
  <si>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</si>
  <si>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</si>
  <si>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</si>
  <si>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</si>
  <si>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</si>
  <si>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</si>
  <si>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</si>
  <si>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</si>
  <si>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</si>
  <si>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</si>
  <si>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</si>
  <si>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</si>
  <si>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</si>
  <si>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</si>
  <si>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</si>
  <si>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</si>
  <si>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</si>
  <si>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</si>
  <si>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</si>
  <si>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</si>
  <si>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</si>
  <si>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</si>
  <si>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</si>
  <si>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</si>
  <si>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</si>
  <si>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</si>
  <si>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</si>
  <si>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</si>
  <si>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</si>
  <si>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</si>
  <si>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</si>
  <si>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</si>
  <si>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</si>
  <si>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</si>
  <si>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</si>
  <si>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</si>
  <si>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</si>
  <si>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</si>
  <si>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</si>
  <si>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</si>
  <si>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</si>
  <si>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</si>
  <si>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</si>
  <si>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</si>
  <si>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</si>
  <si>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</si>
  <si>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</si>
  <si>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</si>
  <si>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</si>
  <si>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</si>
  <si>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</si>
  <si>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</si>
  <si>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</si>
  <si>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</si>
  <si>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</si>
  <si>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</si>
  <si>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</si>
  <si>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</si>
  <si>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</si>
  <si>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</si>
  <si>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</si>
  <si>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</si>
  <si>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</si>
  <si>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</si>
  <si>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</si>
  <si>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</si>
  <si>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</si>
  <si>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</si>
  <si>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</si>
  <si>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</si>
  <si>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</si>
  <si>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</si>
  <si>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</si>
  <si>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</si>
  <si>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</si>
  <si>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</si>
  <si>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</si>
  <si>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</si>
  <si>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</si>
  <si>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</si>
  <si>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</si>
  <si>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</si>
  <si>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</si>
  <si>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</si>
  <si>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</si>
  <si>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</si>
  <si>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</si>
  <si>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</si>
  <si>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</si>
  <si>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</si>
  <si>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</si>
  <si>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</si>
  <si>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</si>
  <si>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</si>
  <si>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</si>
  <si>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</si>
  <si>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</si>
  <si>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</si>
  <si>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</si>
  <si>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</si>
  <si>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</si>
  <si>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</si>
  <si>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</si>
  <si>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</si>
  <si>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</si>
  <si>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</si>
  <si>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</si>
  <si>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</si>
  <si>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</si>
  <si>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</si>
  <si>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</si>
  <si>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</si>
  <si>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</si>
  <si>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</si>
  <si>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</si>
  <si>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</si>
  <si>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</si>
  <si>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</si>
  <si>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</si>
  <si>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</si>
  <si>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</si>
  <si>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</si>
  <si>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</si>
  <si>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</si>
  <si>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</si>
  <si>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</si>
  <si>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</si>
  <si>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</si>
  <si>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</si>
  <si>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</si>
  <si>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</si>
  <si>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</si>
  <si>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</si>
  <si>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</si>
  <si>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</si>
  <si>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</si>
  <si>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</si>
  <si>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</si>
  <si>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</si>
  <si>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</si>
  <si>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</si>
  <si>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</si>
  <si>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</si>
  <si>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</si>
  <si>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</si>
  <si>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</si>
  <si>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</si>
  <si>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</si>
  <si>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</si>
  <si>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</si>
  <si>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</si>
  <si>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</si>
  <si>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</si>
  <si>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</si>
  <si>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</si>
  <si>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</si>
  <si>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</si>
  <si>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</si>
  <si>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</si>
  <si>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</si>
  <si>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</si>
  <si>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</si>
  <si>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</si>
  <si>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</si>
  <si>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</si>
  <si>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</si>
  <si>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</si>
  <si>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</si>
  <si>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</si>
  <si>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</si>
  <si>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</si>
  <si>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</si>
  <si>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</si>
  <si>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</si>
  <si>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</si>
  <si>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</si>
  <si>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</si>
  <si>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</si>
  <si>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</si>
  <si>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</si>
  <si>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</si>
  <si>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</si>
  <si>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</si>
  <si>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</si>
  <si>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</si>
  <si>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</si>
  <si>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</si>
  <si>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</si>
  <si>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</si>
  <si>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</si>
  <si>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</si>
  <si>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</si>
  <si>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</si>
  <si>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</si>
  <si>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</si>
  <si>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</si>
  <si>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</si>
  <si>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</si>
  <si>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</si>
  <si>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</si>
  <si>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</si>
  <si>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</si>
  <si>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</si>
  <si>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</si>
  <si>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</si>
  <si>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</si>
  <si>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</si>
  <si>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</si>
  <si>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</si>
  <si>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</si>
  <si>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</si>
  <si>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</si>
  <si>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</si>
  <si>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</si>
  <si>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</si>
  <si>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</si>
  <si>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</si>
  <si>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</si>
  <si>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</si>
  <si>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</si>
  <si>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</si>
  <si>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</si>
  <si>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</si>
  <si>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</si>
  <si>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</si>
  <si>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</si>
  <si>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</si>
  <si>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</si>
  <si>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</si>
  <si>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</si>
  <si>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</si>
  <si>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</si>
  <si>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</si>
  <si>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</si>
  <si>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</si>
  <si>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</si>
  <si>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</si>
  <si>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</si>
  <si>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</si>
  <si>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</si>
  <si>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</si>
  <si>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</si>
  <si>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</si>
  <si>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</si>
  <si>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</si>
  <si>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</si>
  <si>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</si>
  <si>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</si>
  <si>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</si>
  <si>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</si>
  <si>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</si>
  <si>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</si>
  <si>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</si>
  <si>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</si>
  <si>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</si>
  <si>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</si>
  <si>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</si>
  <si>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</si>
  <si>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</si>
  <si>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</si>
  <si>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</si>
  <si>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</si>
  <si>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</si>
  <si>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</si>
  <si>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</si>
  <si>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</si>
  <si>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</si>
  <si>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</si>
  <si>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</si>
  <si>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</si>
  <si>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</si>
  <si>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</si>
  <si>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</si>
  <si>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</si>
  <si>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</si>
  <si>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</si>
  <si>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</si>
  <si>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</si>
  <si>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</si>
  <si>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</si>
  <si>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</si>
  <si>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</si>
  <si>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</si>
  <si>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</si>
  <si>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</si>
  <si>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</si>
  <si>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</si>
  <si>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</si>
  <si>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</si>
  <si>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</si>
  <si>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</si>
  <si>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</si>
  <si>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</si>
  <si>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</si>
  <si>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</si>
  <si>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</si>
  <si>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</si>
  <si>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</si>
  <si>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</si>
  <si>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</si>
  <si>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</si>
  <si>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</si>
  <si>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</si>
  <si>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</si>
  <si>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</si>
  <si>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</si>
  <si>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</si>
  <si>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</si>
  <si>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</si>
  <si>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</si>
  <si>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</si>
  <si>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</si>
  <si>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</si>
  <si>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</si>
  <si>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</si>
  <si>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</si>
  <si>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</si>
  <si>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</si>
  <si>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</si>
  <si>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</si>
  <si>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</si>
  <si>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</si>
  <si>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</si>
  <si>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</si>
  <si>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</si>
  <si>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</si>
  <si>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</si>
  <si>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</si>
  <si>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</si>
  <si>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</si>
  <si>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</si>
  <si>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</si>
  <si>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</si>
  <si>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</si>
  <si>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</si>
  <si>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</si>
  <si>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</si>
  <si>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</si>
  <si>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</si>
  <si>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</si>
  <si>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</si>
  <si>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</si>
  <si>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</si>
  <si>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</si>
  <si>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</si>
  <si>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</si>
  <si>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</si>
  <si>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</si>
  <si>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</si>
  <si>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</si>
  <si>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</si>
  <si>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</si>
  <si>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</si>
  <si>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</si>
  <si>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</si>
  <si>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</si>
  <si>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</si>
  <si>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</si>
  <si>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</si>
  <si>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</si>
  <si>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</si>
  <si>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</si>
  <si>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</si>
  <si>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</si>
  <si>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</si>
  <si>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</si>
  <si>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</si>
  <si>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</si>
  <si>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</si>
  <si>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</si>
  <si>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</si>
  <si>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</si>
  <si>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</si>
  <si>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</si>
  <si>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</si>
  <si>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</si>
  <si>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</si>
  <si>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</si>
  <si>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</si>
  <si>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</si>
  <si>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</si>
  <si>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</si>
  <si>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</si>
  <si>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</si>
  <si>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</si>
  <si>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</si>
  <si>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</si>
  <si>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</si>
  <si>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</si>
  <si>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</si>
  <si>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</si>
  <si>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</si>
  <si>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</si>
  <si>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</si>
  <si>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</si>
  <si>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</si>
  <si>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</si>
  <si>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</si>
  <si>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</si>
  <si>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</si>
  <si>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</si>
  <si>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</si>
  <si>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</si>
  <si>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</si>
  <si>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</si>
  <si>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</si>
  <si>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</si>
  <si>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</si>
  <si>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</si>
  <si>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</si>
  <si>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</si>
  <si>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</si>
  <si>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</si>
  <si>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</si>
  <si>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</si>
  <si>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</si>
  <si>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</si>
  <si>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</si>
  <si>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</si>
  <si>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</si>
  <si>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</si>
  <si>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</si>
  <si>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</si>
  <si>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</si>
  <si>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</si>
  <si>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</si>
  <si>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</si>
  <si>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</si>
  <si>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</si>
  <si>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</si>
  <si>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</si>
  <si>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</si>
  <si>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</si>
  <si>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</si>
  <si>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</si>
  <si>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</si>
  <si>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</si>
  <si>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</si>
  <si>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</si>
  <si>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</si>
  <si>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</si>
  <si>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</si>
  <si>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</si>
  <si>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</si>
  <si>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</si>
  <si>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</si>
  <si>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</si>
  <si>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</si>
  <si>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</si>
  <si>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</si>
  <si>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</si>
  <si>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</si>
  <si>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</si>
  <si>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</si>
  <si>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</si>
  <si>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</si>
  <si>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</si>
  <si>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</si>
  <si>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</si>
  <si>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</si>
  <si>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</si>
  <si>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</si>
  <si>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</si>
  <si>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</si>
  <si>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</si>
  <si>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</si>
  <si>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</si>
  <si>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</si>
  <si>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</si>
  <si>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</si>
  <si>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</si>
  <si>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</si>
  <si>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</si>
  <si>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</si>
  <si>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</si>
  <si>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</si>
  <si>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</si>
  <si>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</si>
  <si>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</si>
  <si>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</si>
  <si>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</si>
  <si>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</si>
  <si>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</si>
  <si>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</si>
  <si>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</si>
  <si>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</si>
  <si>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</si>
  <si>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</si>
  <si>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</si>
  <si>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</si>
  <si>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</si>
  <si>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</si>
  <si>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</si>
  <si>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</si>
  <si>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</si>
  <si>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</si>
  <si>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</si>
  <si>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</si>
  <si>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</si>
  <si>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</si>
  <si>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</si>
  <si>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</si>
  <si>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</si>
  <si>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</si>
  <si>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</si>
  <si>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</si>
  <si>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</si>
  <si>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</si>
  <si>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</si>
  <si>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</si>
  <si>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</si>
  <si>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</si>
  <si>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</si>
  <si>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</si>
  <si>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</si>
  <si>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</si>
  <si>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</si>
  <si>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</si>
  <si>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</si>
  <si>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</si>
  <si>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</si>
  <si>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</si>
  <si>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</si>
  <si>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</si>
  <si>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</si>
  <si>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</si>
  <si>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</si>
  <si>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</si>
  <si>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</si>
  <si>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</si>
  <si>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</si>
  <si>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</si>
  <si>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</si>
  <si>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</si>
  <si>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</si>
  <si>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</si>
  <si>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</si>
  <si>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</si>
  <si>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</si>
  <si>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</si>
  <si>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</si>
  <si>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</si>
  <si>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</si>
  <si>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</si>
  <si>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</si>
  <si>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</si>
  <si>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</si>
  <si>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</si>
  <si>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</si>
  <si>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</si>
  <si>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</si>
  <si>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</si>
  <si>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</si>
  <si>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</si>
  <si>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</si>
  <si>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</si>
  <si>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</si>
  <si>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</si>
  <si>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</si>
  <si>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</si>
  <si>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</si>
  <si>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</si>
  <si>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</si>
  <si>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</si>
  <si>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</si>
  <si>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</si>
  <si>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</si>
  <si>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</si>
  <si>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</si>
  <si>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</si>
  <si>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</si>
  <si>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</si>
  <si>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</si>
  <si>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</si>
  <si>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</si>
  <si>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</si>
  <si>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</si>
  <si>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</si>
  <si>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</si>
  <si>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</si>
  <si>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</si>
  <si>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</si>
  <si>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</si>
  <si>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</si>
  <si>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</si>
  <si>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</si>
  <si>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</si>
  <si>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</si>
  <si>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</si>
  <si>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</si>
  <si>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</si>
  <si>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</si>
  <si>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</si>
  <si>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</si>
  <si>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</si>
  <si>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</si>
  <si>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</si>
  <si>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</si>
  <si>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</si>
  <si>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</si>
  <si>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</si>
  <si>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</si>
  <si>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</si>
  <si>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</si>
  <si>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</si>
  <si>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</si>
  <si>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</si>
  <si>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</si>
  <si>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</si>
  <si>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</si>
  <si>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</si>
  <si>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</si>
  <si>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</si>
  <si>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</si>
  <si>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</si>
  <si>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</si>
  <si>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</si>
  <si>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</si>
  <si>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</si>
  <si>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</si>
  <si>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</si>
  <si>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</si>
  <si>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</si>
  <si>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</si>
  <si>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</si>
  <si>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</si>
  <si>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</si>
  <si>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</si>
  <si>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</si>
  <si>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</si>
  <si>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</si>
  <si>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</si>
  <si>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</si>
  <si>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</si>
  <si>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</si>
  <si>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</si>
  <si>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</si>
  <si>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</si>
  <si>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</si>
  <si>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</si>
  <si>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</si>
  <si>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</si>
  <si>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</si>
  <si>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</si>
  <si>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</si>
  <si>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</si>
  <si>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</si>
  <si>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</si>
  <si>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</si>
  <si>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</si>
  <si>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</si>
  <si>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</si>
  <si>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</si>
  <si>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</si>
  <si>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</si>
  <si>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</si>
  <si>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</si>
  <si>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</si>
  <si>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</si>
  <si>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</si>
  <si>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</si>
  <si>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</si>
  <si>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</si>
  <si>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</si>
  <si>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</si>
  <si>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</si>
  <si>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</si>
  <si>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</si>
  <si>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</si>
  <si>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</si>
  <si>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</si>
  <si>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</si>
  <si>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</si>
  <si>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</si>
  <si>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</si>
  <si>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</si>
  <si>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</si>
  <si>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</si>
  <si>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</si>
  <si>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</si>
  <si>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</si>
  <si>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</si>
  <si>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</si>
  <si>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</si>
  <si>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</si>
  <si>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</si>
  <si>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</si>
  <si>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</si>
  <si>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</si>
  <si>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</si>
  <si>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</si>
  <si>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</si>
  <si>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</si>
  <si>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</si>
  <si>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</si>
  <si>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</si>
  <si>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</si>
  <si>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</si>
  <si>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</si>
  <si>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</si>
  <si>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</si>
  <si>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</si>
  <si>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</si>
  <si>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</si>
  <si>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</si>
  <si>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</si>
  <si>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</si>
  <si>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</si>
  <si>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</si>
  <si>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</si>
  <si>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</si>
  <si>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</si>
  <si>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</si>
  <si>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</si>
  <si>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</si>
  <si>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</si>
  <si>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</si>
  <si>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</si>
  <si>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</si>
  <si>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</si>
  <si>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</si>
  <si>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</si>
  <si>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</si>
  <si>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</si>
  <si>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</si>
  <si>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</si>
  <si>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</si>
  <si>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</si>
  <si>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</si>
  <si>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</si>
  <si>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</si>
  <si>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</si>
  <si>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</si>
  <si>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</si>
  <si>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</si>
  <si>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</si>
  <si>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</si>
  <si>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</si>
  <si>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</si>
  <si>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</si>
  <si>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</si>
  <si>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</si>
  <si>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</si>
  <si>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</si>
  <si>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</si>
  <si>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</si>
  <si>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</si>
  <si>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</si>
  <si>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</si>
  <si>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</si>
  <si>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</si>
  <si>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</si>
  <si>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</si>
  <si>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</si>
  <si>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</si>
  <si>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</si>
  <si>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</si>
  <si>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</si>
  <si>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</si>
  <si>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</si>
  <si>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</si>
  <si>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</si>
  <si>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</si>
  <si>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</si>
  <si>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</si>
  <si>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</si>
  <si>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</si>
  <si>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</si>
  <si>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</si>
  <si>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</si>
  <si>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</si>
  <si>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</si>
  <si>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</si>
  <si>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</si>
  <si>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</si>
  <si>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</si>
  <si>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</si>
  <si>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</si>
  <si>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</si>
  <si>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</si>
  <si>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</si>
  <si>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</si>
  <si>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</si>
  <si>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</si>
  <si>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</si>
  <si>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</si>
  <si>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</si>
  <si>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</si>
  <si>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</si>
  <si>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</si>
  <si>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</si>
  <si>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</si>
  <si>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</si>
  <si>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</si>
  <si>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</si>
  <si>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</si>
  <si>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</si>
  <si>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</si>
  <si>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</si>
  <si>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</si>
  <si>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</si>
  <si>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</si>
  <si>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</si>
  <si>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</si>
  <si>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</si>
  <si>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</si>
  <si>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</si>
  <si>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</si>
  <si>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</si>
  <si>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</si>
  <si>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</si>
  <si>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</si>
  <si>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</si>
  <si>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</si>
  <si>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</si>
  <si>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</si>
  <si>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</si>
  <si>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</si>
  <si>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</si>
  <si>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</si>
  <si>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</si>
  <si>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</si>
  <si>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</si>
  <si>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</si>
  <si>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</si>
  <si>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</si>
  <si>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</si>
  <si>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</si>
  <si>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</si>
  <si>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</si>
  <si>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</si>
  <si>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</si>
  <si>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</si>
  <si>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</si>
  <si>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</si>
  <si>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</si>
  <si>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</si>
  <si>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</si>
  <si>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</si>
  <si>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</si>
  <si>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</si>
  <si>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</si>
  <si>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</si>
  <si>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</si>
  <si>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</si>
  <si>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</si>
  <si>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</si>
  <si>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</si>
  <si>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</si>
  <si>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</si>
  <si>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</si>
  <si>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</si>
  <si>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</si>
  <si>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</si>
  <si>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</si>
  <si>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</si>
  <si>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</si>
  <si>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</si>
  <si>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</si>
  <si>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</si>
  <si>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</si>
  <si>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</si>
  <si>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</si>
  <si>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</si>
  <si>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</si>
  <si>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</si>
  <si>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</si>
  <si>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</si>
  <si>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</si>
  <si>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</si>
  <si>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</si>
  <si>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</si>
  <si>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</si>
  <si>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</si>
  <si>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</si>
  <si>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</si>
  <si>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</si>
  <si>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</si>
  <si>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</si>
  <si>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</si>
  <si>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</si>
  <si>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</si>
  <si>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</si>
  <si>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</si>
  <si>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</si>
  <si>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</si>
  <si>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</si>
  <si>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</si>
  <si>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</si>
  <si>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</si>
  <si>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</si>
  <si>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</si>
  <si>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</si>
  <si>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</si>
  <si>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</si>
  <si>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</si>
  <si>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</si>
  <si>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</si>
  <si>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</si>
  <si>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</si>
  <si>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</si>
  <si>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</si>
  <si>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</si>
  <si>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</si>
  <si>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</si>
  <si>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</si>
  <si>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</si>
  <si>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</si>
  <si>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</si>
  <si>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</si>
  <si>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</si>
  <si>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</si>
  <si>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</si>
  <si>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</si>
  <si>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</si>
  <si>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</si>
  <si>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</si>
  <si>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</si>
  <si>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</si>
  <si>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</si>
  <si>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</si>
  <si>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</si>
  <si>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</si>
  <si>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</si>
  <si>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</si>
  <si>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</si>
  <si>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</si>
  <si>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</si>
  <si>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</si>
  <si>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</si>
  <si>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</si>
  <si>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</si>
  <si>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</si>
  <si>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</si>
  <si>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</si>
  <si>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</si>
  <si>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</si>
  <si>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</si>
  <si>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</si>
  <si>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</si>
  <si>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</si>
  <si>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</si>
  <si>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</si>
  <si>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</si>
  <si>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</si>
  <si>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</si>
  <si>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</si>
  <si>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</si>
  <si>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</si>
  <si>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</si>
  <si>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</si>
  <si>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</si>
  <si>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</si>
  <si>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</si>
  <si>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</si>
  <si>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</si>
  <si>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</si>
  <si>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</si>
  <si>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</si>
  <si>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</si>
  <si>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</si>
  <si>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</si>
  <si>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</si>
  <si>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</si>
  <si>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</si>
  <si>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</si>
  <si>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</si>
  <si>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</si>
  <si>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</si>
  <si>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</si>
  <si>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</si>
  <si>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</si>
  <si>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</si>
  <si>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</si>
  <si>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</si>
  <si>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</si>
  <si>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</si>
  <si>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</si>
  <si>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</si>
  <si>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</si>
  <si>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</si>
  <si>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</si>
  <si>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</si>
  <si>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</si>
  <si>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</si>
  <si>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</si>
  <si>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</si>
  <si>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</si>
  <si>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</si>
  <si>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</si>
  <si>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</si>
  <si>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</si>
  <si>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</si>
  <si>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</si>
  <si>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</si>
  <si>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</si>
  <si>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</si>
  <si>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</si>
  <si>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</si>
  <si>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</si>
  <si>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</si>
  <si>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</si>
  <si>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</si>
  <si>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</si>
  <si>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</si>
  <si>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</si>
  <si>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</si>
  <si>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</si>
  <si>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</si>
  <si>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</si>
  <si>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</si>
  <si>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</si>
  <si>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</si>
  <si>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</si>
  <si>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</si>
  <si>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</si>
  <si>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</si>
  <si>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</si>
  <si>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</si>
  <si>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</si>
  <si>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</si>
  <si>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</si>
  <si>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</si>
  <si>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</si>
  <si>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</si>
  <si>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</si>
  <si>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</si>
  <si>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</si>
  <si>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</si>
  <si>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</si>
  <si>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</si>
  <si>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</si>
  <si>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</si>
  <si>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</si>
  <si>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</si>
  <si>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</si>
  <si>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</si>
  <si>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</si>
  <si>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</si>
  <si>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</si>
  <si>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</si>
  <si>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</si>
  <si>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</si>
  <si>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</si>
  <si>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</si>
  <si>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</si>
  <si>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</si>
  <si>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</si>
  <si>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</si>
  <si>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</si>
  <si>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</si>
  <si>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</si>
  <si>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</si>
  <si>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</si>
  <si>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</si>
  <si>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</si>
  <si>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</si>
  <si>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</si>
  <si>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</si>
  <si>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</si>
  <si>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</si>
  <si>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</si>
  <si>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</si>
  <si>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</si>
  <si>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</si>
  <si>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</si>
  <si>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</si>
  <si>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</si>
  <si>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</si>
  <si>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</si>
  <si>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</si>
  <si>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</si>
  <si>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</si>
  <si>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</si>
  <si>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</si>
  <si>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</si>
  <si>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</si>
  <si>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</si>
  <si>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</si>
  <si>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</si>
  <si>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</si>
  <si>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</si>
  <si>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</si>
  <si>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</si>
  <si>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</si>
  <si>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</si>
  <si>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</si>
  <si>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</si>
  <si>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</si>
  <si>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</si>
  <si>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</si>
  <si>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</si>
  <si>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</si>
  <si>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</si>
  <si>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</si>
  <si>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</si>
  <si>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丘　和子</t>
    <rPh sb="0" eb="1">
      <t>オカ</t>
    </rPh>
    <rPh sb="2" eb="4">
      <t>カズコ</t>
    </rPh>
    <phoneticPr fontId="1"/>
  </si>
  <si>
    <t>1470402726</t>
    <phoneticPr fontId="1"/>
  </si>
  <si>
    <t>カブシキガイシャチャームケアコーポレーション</t>
    <phoneticPr fontId="1"/>
  </si>
  <si>
    <t>２　法人</t>
  </si>
  <si>
    <t>５　営利法人</t>
  </si>
  <si>
    <t>株式会社チャーム・ケア・コーポレーション</t>
    <rPh sb="0" eb="4">
      <t>カブシキガイシャ</t>
    </rPh>
    <phoneticPr fontId="1"/>
  </si>
  <si>
    <t>5120001109492</t>
    <phoneticPr fontId="1"/>
  </si>
  <si>
    <t>大阪府大阪市北区中之島三丁目6番32号</t>
    <rPh sb="0" eb="3">
      <t>オオサカフ</t>
    </rPh>
    <rPh sb="3" eb="6">
      <t>オオサカシ</t>
    </rPh>
    <rPh sb="6" eb="8">
      <t>キタク</t>
    </rPh>
    <rPh sb="8" eb="11">
      <t>ナカノシマ</t>
    </rPh>
    <rPh sb="11" eb="14">
      <t>サンチョウメ</t>
    </rPh>
    <rPh sb="15" eb="16">
      <t>バン</t>
    </rPh>
    <rPh sb="18" eb="19">
      <t>ゴウ</t>
    </rPh>
    <phoneticPr fontId="1"/>
  </si>
  <si>
    <t>06</t>
    <phoneticPr fontId="1"/>
  </si>
  <si>
    <t>6445</t>
    <phoneticPr fontId="1"/>
  </si>
  <si>
    <t>3389</t>
    <phoneticPr fontId="1"/>
  </si>
  <si>
    <t>3398</t>
    <phoneticPr fontId="1"/>
  </si>
  <si>
    <t>ccc</t>
    <phoneticPr fontId="1"/>
  </si>
  <si>
    <t>charmcc.jp</t>
    <phoneticPr fontId="1"/>
  </si>
  <si>
    <t>https://</t>
  </si>
  <si>
    <t>www.charmcc.jp</t>
    <phoneticPr fontId="1"/>
  </si>
  <si>
    <t>下村　隆彦</t>
    <rPh sb="0" eb="2">
      <t>シモムラ</t>
    </rPh>
    <rPh sb="3" eb="5">
      <t>タカヒコ</t>
    </rPh>
    <phoneticPr fontId="1"/>
  </si>
  <si>
    <t>代表取締役</t>
    <rPh sb="0" eb="2">
      <t>ダイヒョウ</t>
    </rPh>
    <rPh sb="2" eb="5">
      <t>トリシマリヤク</t>
    </rPh>
    <phoneticPr fontId="1"/>
  </si>
  <si>
    <t>ちゃーむぷれみあやまてちょう</t>
    <phoneticPr fontId="1"/>
  </si>
  <si>
    <t>チャームプレミア山手町</t>
    <rPh sb="8" eb="11">
      <t>ヤマテチョウ</t>
    </rPh>
    <phoneticPr fontId="1"/>
  </si>
  <si>
    <t>神奈川県横浜市中区山手町245-1</t>
    <phoneticPr fontId="1"/>
  </si>
  <si>
    <t>東急みなとみらい線「元町・中華街」</t>
    <phoneticPr fontId="1"/>
  </si>
  <si>
    <t>東急みなとみらい線「元町・中華街」駅6番出口より徒歩約11分（約880m）</t>
    <phoneticPr fontId="1"/>
  </si>
  <si>
    <t>045</t>
    <phoneticPr fontId="1"/>
  </si>
  <si>
    <t>628</t>
    <phoneticPr fontId="1"/>
  </si>
  <si>
    <t>gyomu-kanri-horei</t>
    <phoneticPr fontId="1"/>
  </si>
  <si>
    <t>横浜市</t>
    <rPh sb="0" eb="3">
      <t>ヨコハマシ</t>
    </rPh>
    <phoneticPr fontId="1"/>
  </si>
  <si>
    <t>１　介護付（一般型特定施設入居者生活介護を提供する場合）</t>
  </si>
  <si>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</si>
  <si>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</si>
  <si>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</si>
  <si>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</si>
  <si>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</si>
  <si>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</si>
  <si>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</si>
  <si>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</si>
  <si>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</si>
  <si>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</si>
  <si>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</si>
  <si>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利用者の要介護状態の軽減又は悪化の防止に資するよう、認知症の状況等利用者の心身の状況を踏まえ、入浴、排泄の自立について必要な援助のほか食事、離床、着替え、整容その他の日常生活上の世話等、日常生活を営むことができるよう必要な援助を妥当適切に行うものです。
・介護は、利用者の心身の状況に応じ、利用者の自立の支援と日常生活の充実に資するよう適切な技術を持って行うものとし、漫然かつ画一的なものとならないよう配慮して行います。
・利用者の意思及び人格を尊重し、常に利用者の立場に立ったサービス提供に努めるものとします。
・事業の実施にあたっては、事業所の所在する市町村、協力医療機関に加え、居宅介護支援事業者、他の居宅サービス事業者、保健医療サービス及び福祉サービスを提供する者との連携に努めるとともに、常に利用者の家族との連携を図り、利用者とその家族との交流等の機会を確保するよう努めるとともに入居者の外出の機会を確保するよう努めるものとします。
・そのほか、「指定居宅サービス等の事業の人員、設備及び運営に関する基準」（1999年3月31日厚生労働省令第37号）に定める内容を遵守し、事業を実施するものとします。</t>
    <phoneticPr fontId="1"/>
  </si>
  <si>
    <t>私たちはサービス業の基本であるお客さまの満足を第一とし、常に誠意ある介護に努め、お客さまの様々なご要望にお応えしています。周辺エリアのうちでもご利用いただきやすい価格を設定し、入居者様やご家族様に安心してご入居いただけるように努力して参ります。</t>
    <phoneticPr fontId="1"/>
  </si>
  <si>
    <t>１　自ら実施</t>
  </si>
  <si>
    <t>２　委託</t>
  </si>
  <si>
    <t>○</t>
  </si>
  <si>
    <t>医療法人社団オハナ　長者町ファミリークリニック</t>
    <phoneticPr fontId="1"/>
  </si>
  <si>
    <t>神奈川県横浜市中区長者町三丁目7番5号</t>
    <phoneticPr fontId="1"/>
  </si>
  <si>
    <t>内科、その他</t>
    <phoneticPr fontId="1"/>
  </si>
  <si>
    <t>医療法人一英会 大倉クリニック</t>
    <phoneticPr fontId="1"/>
  </si>
  <si>
    <t>神奈川県横浜市港南区最戸2-15-42上大岡グリーンハイツB棟-105号室</t>
    <phoneticPr fontId="1"/>
  </si>
  <si>
    <t>内科、消化器内科、外科</t>
    <phoneticPr fontId="1"/>
  </si>
  <si>
    <t>馬車道ヒロデンタル</t>
    <phoneticPr fontId="1"/>
  </si>
  <si>
    <t>横浜市中区海岸通5-25-2-16</t>
    <phoneticPr fontId="1"/>
  </si>
  <si>
    <t>(1)平常の歯科診療（口腔ケア）の訪問診療
(2)緊急時の歯科診療（口腔ケア）の指示
(3)その他、入居者から歯科治療（口腔ケア）に関する相談があった場合の対応</t>
    <phoneticPr fontId="1"/>
  </si>
  <si>
    <t>介護保険法に定める要介護認定において要介護に該当する方
常時医療機関で治療をする必要のない方
結核や疥癬など伝染する疾患のない方
自傷や他害の恐れのない方
以上すべてに該当する方</t>
    <phoneticPr fontId="1"/>
  </si>
  <si>
    <t>・入居者は、事業者に対して、少なくとも30日前に解約の申し入れを行うことにより、本契約を解約することができます。
・事業者からの解約の場合は入居契約書第29条に該当した場合は契約を終了します。</t>
    <phoneticPr fontId="1"/>
  </si>
  <si>
    <t>入居契約書第29条</t>
    <rPh sb="0" eb="2">
      <t>ニュウキョ</t>
    </rPh>
    <rPh sb="2" eb="5">
      <t>ケイヤクショ</t>
    </rPh>
    <rPh sb="5" eb="6">
      <t>ダイ</t>
    </rPh>
    <rPh sb="8" eb="9">
      <t>ジョウ</t>
    </rPh>
    <phoneticPr fontId="1"/>
  </si>
  <si>
    <t>1泊2日～7泊8日
1泊2日11,000円（宿泊費・食費・介護サービス費含む）</t>
    <phoneticPr fontId="1"/>
  </si>
  <si>
    <t>ｂ　２：１以上</t>
  </si>
  <si>
    <t>１　利用権方式</t>
  </si>
  <si>
    <t>４　選択方式</t>
  </si>
  <si>
    <t>２　日割り計算で減額</t>
  </si>
  <si>
    <t>運営懇談会の意見を聴いた上で改定するものとします。</t>
    <phoneticPr fontId="1"/>
  </si>
  <si>
    <t>介護保険サービス対象外サービスについて事業者は、入居者に対して、変更を行う前までに説明をした上で、当該サービス利用料金を相当な額に変更することができるものとします。</t>
    <phoneticPr fontId="1"/>
  </si>
  <si>
    <t>2520万</t>
    <rPh sb="4" eb="5">
      <t>マン</t>
    </rPh>
    <phoneticPr fontId="1"/>
  </si>
  <si>
    <t>居室及び共有部の利用にかかる費用。近傍家賃などを参照し算出。</t>
    <phoneticPr fontId="1"/>
  </si>
  <si>
    <t>事務管理部門の人件費・事務費、状況把握・生活相談サービス、共用施設等の水光熱費及び維持管理費、居室の水光熱費等です。</t>
    <phoneticPr fontId="1"/>
  </si>
  <si>
    <t>食材料費、加工費(1日3食で30日の場合の費用) 
喫食実績に応じて請求いたします。※暦月によって変動します。
軽減税率（8％）の対象となる飲食料品の提供はなく、飲食料品の提供は軽減税率の対象外とします。（提供される食事とは別に差額を請求する場合の差額を含みます）。</t>
    <phoneticPr fontId="1"/>
  </si>
  <si>
    <t>管理費に含む。</t>
    <phoneticPr fontId="1"/>
  </si>
  <si>
    <t>上記以外で別途費用の支払いが必要となる有料サービスの項目と費用については、管理規程に記載しています。</t>
    <phoneticPr fontId="1"/>
  </si>
  <si>
    <t>※要介護度に応じて介護費用の１割（一定以上所得者は２～３割）を徴収する。</t>
    <phoneticPr fontId="1"/>
  </si>
  <si>
    <t>なし</t>
    <phoneticPr fontId="1"/>
  </si>
  <si>
    <t>賃借料、減価償却費、借入金利息、建物修繕費等を基礎とし、平均余命を勘案した想定居住期間の家賃相当額、及び想定居住期間を超えて入居契約が継続する場合に備えて受領する費用</t>
    <phoneticPr fontId="1"/>
  </si>
  <si>
    <t>1260万円の場合：378万円
2520万円万円の場合：756万円</t>
    <rPh sb="4" eb="6">
      <t>マンエン</t>
    </rPh>
    <rPh sb="7" eb="9">
      <t>バアイ</t>
    </rPh>
    <rPh sb="13" eb="14">
      <t>マン</t>
    </rPh>
    <rPh sb="14" eb="15">
      <t>エン</t>
    </rPh>
    <rPh sb="20" eb="22">
      <t>マンエン</t>
    </rPh>
    <rPh sb="22" eb="24">
      <t>マンエン</t>
    </rPh>
    <rPh sb="25" eb="27">
      <t>バアイ</t>
    </rPh>
    <rPh sb="31" eb="32">
      <t>ヨロズ</t>
    </rPh>
    <rPh sb="32" eb="33">
      <t>エン</t>
    </rPh>
    <phoneticPr fontId="1"/>
  </si>
  <si>
    <t>入居日の翌日から3ヶ月以内の契約解除の場合又は死亡による契約終了の場合は、受領済みの前払金を全額返金する。ただし、利用期間に係る利用料を下記算定方法に基づき受領する。
【算定方法】
前払金×想定居住期間償却率（70％）÷想定居住期間の月数÷３０×（入居日から契約終了日までの実日数）
※「想定居住期間を超えて契約が継続する場合に備えて受領する費用」は、全額返金する。
※前払い金以外の月払い利用料（管理費・水光熱費・月払いの家賃）は日割精算を行う。
※必要な原状回復費用があれば受領する。
※1日当たりの利用料は、10円未満切り捨て。</t>
    <phoneticPr fontId="1"/>
  </si>
  <si>
    <t>想定居住期間（5年）内に契約終了した場合、下記の計算方式に基づき無利息で返還する。想定居住期間を超えると返還金はなくなるが、追加前払金は不要。
計算式：返還金＝前払金償却部分の額の比率（一時金の70％）×(60月－経過月数※)／60月　※償却起算日の属する月の翌月（償却起算日が１日の場合は当月）から経過した月末回数　退去月について1か月に満たない端数の日数がある場合</t>
    <phoneticPr fontId="1"/>
  </si>
  <si>
    <t>0606</t>
    <phoneticPr fontId="1"/>
  </si>
  <si>
    <t>年中無休</t>
    <rPh sb="0" eb="1">
      <t>ネン</t>
    </rPh>
    <rPh sb="1" eb="2">
      <t>チュウ</t>
    </rPh>
    <rPh sb="2" eb="4">
      <t>ムキュウ</t>
    </rPh>
    <phoneticPr fontId="1"/>
  </si>
  <si>
    <t>株式会社チャーム・ケア・コーポレーション
お客様相談窓口</t>
    <rPh sb="0" eb="4">
      <t>カブシキガイシャ</t>
    </rPh>
    <rPh sb="22" eb="24">
      <t>キャクサマ</t>
    </rPh>
    <rPh sb="24" eb="26">
      <t>ソウダン</t>
    </rPh>
    <rPh sb="26" eb="28">
      <t>マドグチ</t>
    </rPh>
    <phoneticPr fontId="1"/>
  </si>
  <si>
    <t>0120</t>
    <phoneticPr fontId="1"/>
  </si>
  <si>
    <t>453</t>
    <phoneticPr fontId="1"/>
  </si>
  <si>
    <t>286</t>
    <phoneticPr fontId="1"/>
  </si>
  <si>
    <t>土・日・祝祭日・年末年始</t>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</si>
  <si>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</si>
  <si>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671</t>
    <phoneticPr fontId="1"/>
  </si>
  <si>
    <t>4117</t>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</si>
  <si>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</si>
  <si>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3447</t>
    <phoneticPr fontId="1"/>
  </si>
  <si>
    <t>329</t>
    <phoneticPr fontId="1"/>
  </si>
  <si>
    <t>１　入居希望者に公開</t>
  </si>
  <si>
    <t>３　公開していない</t>
  </si>
  <si>
    <t>ご希望ホーム</t>
    <rPh sb="1" eb="3">
      <t>キボウ</t>
    </rPh>
    <phoneticPr fontId="1"/>
  </si>
  <si>
    <t>チャームスイート新横浜</t>
    <rPh sb="8" eb="11">
      <t>シンヨコハマ</t>
    </rPh>
    <phoneticPr fontId="1"/>
  </si>
  <si>
    <t>神奈川県横浜市港北区鳥山町674番地</t>
    <phoneticPr fontId="1"/>
  </si>
  <si>
    <t>３　信託契約を行う信託会社等</t>
  </si>
  <si>
    <t>株式会社りそな銀行</t>
    <rPh sb="0" eb="4">
      <t>カブシキガイシャ</t>
    </rPh>
    <rPh sb="7" eb="9">
      <t>ギンコウ</t>
    </rPh>
    <phoneticPr fontId="1"/>
  </si>
  <si>
    <t>東京海上日動火災保険株式会社
介護サービス事業者賠償責任保険
事業者が所有、使用または管理している各種の施設・設備・用具などの不備や業務活動上のミスが原因で、第三者の身体障害や財物損壊等が生じ、被害者側との間に損害賠償問題が発生した場合の補償。</t>
    <rPh sb="0" eb="2">
      <t>トウキョウ</t>
    </rPh>
    <rPh sb="2" eb="4">
      <t>カイジョウ</t>
    </rPh>
    <rPh sb="4" eb="6">
      <t>ニチドウ</t>
    </rPh>
    <rPh sb="6" eb="8">
      <t>カサイ</t>
    </rPh>
    <rPh sb="8" eb="10">
      <t>ホケン</t>
    </rPh>
    <rPh sb="10" eb="1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</si>
</sst>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530</v>
      </c>
      <c r="H17" s="35" t="s">
        <v>468</v>
      </c>
      <c r="I17" s="32">
        <v>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1984</v>
      </c>
      <c r="G26" s="445"/>
      <c r="H26" s="35" t="s">
        <v>465</v>
      </c>
      <c r="I26" s="445">
        <v>8</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231</v>
      </c>
      <c r="H33" s="35" t="s">
        <v>468</v>
      </c>
      <c r="I33" s="32">
        <v>862</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2551</v>
      </c>
      <c r="K43" s="35" t="s">
        <v>468</v>
      </c>
      <c r="L43" s="11" t="s">
        <v>2552</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2551</v>
      </c>
      <c r="K44" s="35" t="s">
        <v>468</v>
      </c>
      <c r="L44" s="63" t="s">
        <v>2552</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2019</v>
      </c>
      <c r="K50" s="445"/>
      <c r="L50" s="35" t="s">
        <v>465</v>
      </c>
      <c r="M50" s="61">
        <v>10</v>
      </c>
      <c r="N50" s="35" t="s">
        <v>466</v>
      </c>
      <c r="O50" s="61">
        <v>21</v>
      </c>
      <c r="P50" s="37" t="s">
        <v>467</v>
      </c>
      <c r="S50" s="15" t="str">
        <f>IF(OR(J50="",M50="",O50=""),"未記入","")</f>
        <v/>
      </c>
    </row>
    <row r="51" spans="1:20" ht="20.100000000000001" customHeight="1" thickBot="1">
      <c r="B51" s="152" t="s">
        <v>29</v>
      </c>
      <c r="C51" s="448"/>
      <c r="D51" s="448"/>
      <c r="E51" s="448"/>
      <c r="F51" s="448"/>
      <c r="G51" s="448"/>
      <c r="H51" s="448"/>
      <c r="I51" s="448"/>
      <c r="J51" s="446">
        <v>2019</v>
      </c>
      <c r="K51" s="447"/>
      <c r="L51" s="36" t="s">
        <v>465</v>
      </c>
      <c r="M51" s="62">
        <v>12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2529</v>
      </c>
      <c r="K55" s="132"/>
      <c r="L55" s="132"/>
      <c r="M55" s="132"/>
      <c r="N55" s="132"/>
      <c r="O55" s="132"/>
      <c r="P55" s="133"/>
    </row>
    <row r="56" spans="1:20" ht="20.100000000000001" customHeight="1">
      <c r="B56" s="87"/>
      <c r="C56" s="88"/>
      <c r="D56" s="89"/>
      <c r="E56" s="130" t="s">
        <v>33</v>
      </c>
      <c r="F56" s="130"/>
      <c r="G56" s="130"/>
      <c r="H56" s="130"/>
      <c r="I56" s="130"/>
      <c r="J56" s="109" t="s">
        <v>2554</v>
      </c>
      <c r="K56" s="117"/>
      <c r="L56" s="117"/>
      <c r="M56" s="117"/>
      <c r="N56" s="117"/>
      <c r="O56" s="117"/>
      <c r="P56" s="118"/>
    </row>
    <row r="57" spans="1:20" ht="20.100000000000001" customHeight="1">
      <c r="B57" s="87"/>
      <c r="C57" s="88"/>
      <c r="D57" s="89"/>
      <c r="E57" s="130" t="s">
        <v>34</v>
      </c>
      <c r="F57" s="130"/>
      <c r="G57" s="130"/>
      <c r="H57" s="130"/>
      <c r="I57" s="130"/>
      <c r="J57" s="444">
        <v>2019</v>
      </c>
      <c r="K57" s="445"/>
      <c r="L57" s="35" t="s">
        <v>465</v>
      </c>
      <c r="M57" s="61">
        <v>12</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199430</v>
      </c>
      <c r="H61" s="94"/>
      <c r="I61" s="94"/>
      <c r="J61" s="94"/>
      <c r="K61" s="443"/>
      <c r="L61" s="367" t="s">
        <v>496</v>
      </c>
      <c r="M61" s="306"/>
      <c r="N61" s="306"/>
      <c r="O61" s="306"/>
      <c r="P61" s="410"/>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2557</v>
      </c>
      <c r="L65" s="117"/>
      <c r="M65" s="117"/>
      <c r="N65" s="117"/>
      <c r="O65" s="117"/>
      <c r="P65" s="118"/>
    </row>
    <row r="66" spans="2:16" ht="20.100000000000001" customHeight="1">
      <c r="B66" s="186"/>
      <c r="C66" s="130"/>
      <c r="D66" s="436"/>
      <c r="E66" s="365"/>
      <c r="F66" s="366"/>
      <c r="G66" s="119"/>
      <c r="H66" s="96" t="s">
        <v>420</v>
      </c>
      <c r="I66" s="97"/>
      <c r="J66" s="267"/>
      <c r="K66" s="109" t="s">
        <v>2557</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2019</v>
      </c>
      <c r="L68" s="39" t="s">
        <v>465</v>
      </c>
      <c r="M68" s="61">
        <v>11</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2049</v>
      </c>
      <c r="L70" s="39" t="s">
        <v>465</v>
      </c>
      <c r="M70" s="61">
        <v>11</v>
      </c>
      <c r="N70" s="39" t="s">
        <v>466</v>
      </c>
      <c r="O70" s="61">
        <v>30</v>
      </c>
      <c r="P70" s="40" t="s">
        <v>467</v>
      </c>
    </row>
    <row r="71" spans="2:16" ht="20.100000000000001" customHeight="1">
      <c r="B71" s="186"/>
      <c r="C71" s="130"/>
      <c r="D71" s="322"/>
      <c r="E71" s="323"/>
      <c r="F71" s="302"/>
      <c r="G71" s="99"/>
      <c r="H71" s="102" t="s">
        <v>421</v>
      </c>
      <c r="I71" s="102"/>
      <c r="J71" s="103"/>
      <c r="K71" s="109" t="s">
        <v>2557</v>
      </c>
      <c r="L71" s="117"/>
      <c r="M71" s="117"/>
      <c r="N71" s="117"/>
      <c r="O71" s="117"/>
      <c r="P71" s="118"/>
    </row>
    <row r="72" spans="2:16" ht="20.100000000000001" customHeight="1">
      <c r="B72" s="205" t="s">
        <v>2355</v>
      </c>
      <c r="C72" s="206"/>
      <c r="D72" s="96" t="s">
        <v>40</v>
      </c>
      <c r="E72" s="97"/>
      <c r="F72" s="267"/>
      <c r="G72" s="312" t="s">
        <v>41</v>
      </c>
      <c r="H72" s="313"/>
      <c r="I72" s="313"/>
      <c r="J72" s="386"/>
      <c r="K72" s="109">
        <v>1969.99</v>
      </c>
      <c r="L72" s="117"/>
      <c r="M72" s="117"/>
      <c r="N72" s="102" t="s">
        <v>471</v>
      </c>
      <c r="O72" s="102"/>
      <c r="P72" s="263"/>
    </row>
    <row r="73" spans="2:16" ht="20.100000000000001" customHeight="1">
      <c r="B73" s="207"/>
      <c r="C73" s="208"/>
      <c r="D73" s="322"/>
      <c r="E73" s="323"/>
      <c r="F73" s="302"/>
      <c r="G73" s="100" t="s">
        <v>42</v>
      </c>
      <c r="H73" s="100"/>
      <c r="I73" s="100"/>
      <c r="J73" s="100"/>
      <c r="K73" s="109">
        <v>1969.99</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2557</v>
      </c>
      <c r="L83" s="117"/>
      <c r="M83" s="117"/>
      <c r="N83" s="117"/>
      <c r="O83" s="117"/>
      <c r="P83" s="118"/>
    </row>
    <row r="84" spans="2:19" ht="20.100000000000001" customHeight="1">
      <c r="B84" s="207"/>
      <c r="C84" s="208"/>
      <c r="D84" s="130"/>
      <c r="E84" s="130"/>
      <c r="F84" s="130"/>
      <c r="G84" s="119"/>
      <c r="H84" s="96" t="s">
        <v>420</v>
      </c>
      <c r="I84" s="97"/>
      <c r="J84" s="267"/>
      <c r="K84" s="109" t="s">
        <v>2557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2019</v>
      </c>
      <c r="L86" s="39" t="s">
        <v>465</v>
      </c>
      <c r="M86" s="61">
        <v>11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2049</v>
      </c>
      <c r="L88" s="39" t="s">
        <v>465</v>
      </c>
      <c r="M88" s="61">
        <v>11</v>
      </c>
      <c r="N88" s="39" t="s">
        <v>466</v>
      </c>
      <c r="O88" s="61">
        <v>30</v>
      </c>
      <c r="P88" s="40" t="s">
        <v>467</v>
      </c>
    </row>
    <row r="89" spans="2:19" ht="20.100000000000001" customHeight="1">
      <c r="B89" s="209"/>
      <c r="C89" s="210"/>
      <c r="D89" s="130"/>
      <c r="E89" s="130"/>
      <c r="F89" s="130"/>
      <c r="G89" s="99"/>
      <c r="H89" s="102" t="s">
        <v>421</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19</v>
      </c>
      <c r="K95" s="50" t="s">
        <v>471</v>
      </c>
      <c r="L95" s="109">
        <v>36</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38</v>
      </c>
      <c r="K96" s="50" t="s">
        <v>471</v>
      </c>
      <c r="L96" s="109">
        <v>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2557</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0"/>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2564</v>
      </c>
      <c r="H123" s="108"/>
      <c r="I123" s="108"/>
      <c r="J123" s="108"/>
      <c r="K123" s="108"/>
      <c r="L123" s="108"/>
      <c r="M123" s="108"/>
      <c r="N123" s="108"/>
      <c r="O123" s="109"/>
      <c r="P123" s="110"/>
    </row>
    <row r="124" spans="2:16" ht="20.100000000000001" customHeight="1">
      <c r="B124" s="87"/>
      <c r="C124" s="89"/>
      <c r="D124" s="153" t="s">
        <v>430</v>
      </c>
      <c r="E124" s="143"/>
      <c r="F124" s="144"/>
      <c r="G124" s="108" t="s">
        <v>2565</v>
      </c>
      <c r="H124" s="108"/>
      <c r="I124" s="108"/>
      <c r="J124" s="108"/>
      <c r="K124" s="108"/>
      <c r="L124" s="108"/>
      <c r="M124" s="108"/>
      <c r="N124" s="108"/>
      <c r="O124" s="109"/>
      <c r="P124" s="110"/>
    </row>
    <row r="125" spans="2:16" ht="20.100000000000001" customHeight="1">
      <c r="B125" s="87"/>
      <c r="C125" s="89"/>
      <c r="D125" s="137" t="s">
        <v>431</v>
      </c>
      <c r="E125" s="340"/>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2557</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2557</v>
      </c>
      <c r="L158" s="117"/>
      <c r="M158" s="117"/>
      <c r="N158" s="117"/>
      <c r="O158" s="117"/>
      <c r="P158" s="118"/>
    </row>
    <row r="159" spans="1:20" ht="20.100000000000001" customHeight="1">
      <c r="B159" s="214"/>
      <c r="C159" s="215"/>
      <c r="D159" s="215"/>
      <c r="E159" s="216"/>
      <c r="F159" s="101" t="s">
        <v>2461</v>
      </c>
      <c r="G159" s="102"/>
      <c r="H159" s="102"/>
      <c r="I159" s="102"/>
      <c r="J159" s="103"/>
      <c r="K159" s="109" t="s">
        <v>2557</v>
      </c>
      <c r="L159" s="117"/>
      <c r="M159" s="117"/>
      <c r="N159" s="117"/>
      <c r="O159" s="117"/>
      <c r="P159" s="118"/>
    </row>
    <row r="160" spans="1:20" ht="20.100000000000001" customHeight="1">
      <c r="B160" s="214"/>
      <c r="C160" s="215"/>
      <c r="D160" s="215"/>
      <c r="E160" s="216"/>
      <c r="F160" s="101" t="s">
        <v>403</v>
      </c>
      <c r="G160" s="102"/>
      <c r="H160" s="102"/>
      <c r="I160" s="102"/>
      <c r="J160" s="103"/>
      <c r="K160" s="108" t="s">
        <v>2557</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2557</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2557</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2557</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2557</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t="s">
        <v>2557</v>
      </c>
      <c r="L175" s="108"/>
      <c r="M175" s="108"/>
      <c r="N175" s="108"/>
      <c r="O175" s="109"/>
      <c r="P175" s="110"/>
    </row>
    <row r="176" spans="1:20" ht="20.100000000000001" customHeight="1">
      <c r="B176" s="214"/>
      <c r="C176" s="215"/>
      <c r="D176" s="215"/>
      <c r="E176" s="216"/>
      <c r="F176" s="197"/>
      <c r="G176" s="198"/>
      <c r="H176" s="199"/>
      <c r="I176" s="266" t="s">
        <v>96</v>
      </c>
      <c r="J176" s="234"/>
      <c r="K176" s="108" t="s">
        <v>2562</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2572</v>
      </c>
      <c r="J201" s="105"/>
      <c r="K201" s="105"/>
      <c r="L201" s="105"/>
      <c r="M201" s="105"/>
      <c r="N201" s="105"/>
      <c r="O201" s="106"/>
      <c r="P201" s="107"/>
    </row>
    <row r="202" spans="1:20" ht="39.9"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2574</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2557</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2557</v>
      </c>
      <c r="N206" s="117"/>
      <c r="O206" s="117"/>
      <c r="P206" s="118"/>
      <c r="T206" s="69"/>
    </row>
    <row r="207" spans="1:20" ht="39.9" customHeight="1">
      <c r="B207" s="82"/>
      <c r="C207" s="78"/>
      <c r="D207" s="453">
        <v>2</v>
      </c>
      <c r="E207" s="412"/>
      <c r="F207" s="130" t="s">
        <v>5</v>
      </c>
      <c r="G207" s="130"/>
      <c r="H207" s="130"/>
      <c r="I207" s="121" t="s">
        <v>2575</v>
      </c>
      <c r="J207" s="268"/>
      <c r="K207" s="268"/>
      <c r="L207" s="268"/>
      <c r="M207" s="268"/>
      <c r="N207" s="268"/>
      <c r="O207" s="268"/>
      <c r="P207" s="269"/>
    </row>
    <row r="208" spans="1:20" ht="39.9" customHeight="1">
      <c r="B208" s="82"/>
      <c r="C208" s="78"/>
      <c r="D208" s="486"/>
      <c r="E208" s="414"/>
      <c r="F208" s="130" t="s">
        <v>103</v>
      </c>
      <c r="G208" s="130"/>
      <c r="H208" s="130"/>
      <c r="I208" s="131" t="s">
        <v>2576</v>
      </c>
      <c r="J208" s="105"/>
      <c r="K208" s="105"/>
      <c r="L208" s="105"/>
      <c r="M208" s="105"/>
      <c r="N208" s="105"/>
      <c r="O208" s="106"/>
      <c r="P208" s="107"/>
    </row>
    <row r="209" spans="1:20" ht="79.5" customHeight="1">
      <c r="B209" s="82"/>
      <c r="C209" s="78"/>
      <c r="D209" s="486"/>
      <c r="E209" s="414"/>
      <c r="F209" s="130" t="s">
        <v>104</v>
      </c>
      <c r="G209" s="130"/>
      <c r="H209" s="130"/>
      <c r="I209" s="131" t="s">
        <v>2577</v>
      </c>
      <c r="J209" s="105"/>
      <c r="K209" s="105"/>
      <c r="L209" s="105"/>
      <c r="M209" s="105"/>
      <c r="N209" s="105"/>
      <c r="O209" s="106"/>
      <c r="P209" s="107"/>
    </row>
    <row r="210" spans="1:20" ht="79.5" customHeight="1">
      <c r="B210" s="82"/>
      <c r="C210" s="78"/>
      <c r="D210" s="486"/>
      <c r="E210" s="414"/>
      <c r="F210" s="130" t="s">
        <v>413</v>
      </c>
      <c r="G210" s="130"/>
      <c r="H210" s="130"/>
      <c r="I210" s="131" t="s">
        <v>2577</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2557</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2557</v>
      </c>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2578</v>
      </c>
      <c r="J235" s="105"/>
      <c r="K235" s="105"/>
      <c r="L235" s="105"/>
      <c r="M235" s="105"/>
      <c r="N235" s="105"/>
      <c r="O235" s="106"/>
      <c r="P235" s="107"/>
    </row>
    <row r="236" spans="1:20" ht="39.9" customHeight="1">
      <c r="B236" s="82"/>
      <c r="C236" s="78"/>
      <c r="D236" s="413"/>
      <c r="E236" s="414"/>
      <c r="F236" s="130" t="s">
        <v>103</v>
      </c>
      <c r="G236" s="130"/>
      <c r="H236" s="130"/>
      <c r="I236" s="131" t="s">
        <v>2579</v>
      </c>
      <c r="J236" s="105"/>
      <c r="K236" s="105"/>
      <c r="L236" s="105"/>
      <c r="M236" s="105"/>
      <c r="N236" s="105"/>
      <c r="O236" s="106"/>
      <c r="P236" s="107"/>
    </row>
    <row r="237" spans="1:20" ht="39.9" customHeight="1">
      <c r="B237" s="82"/>
      <c r="C237" s="78"/>
      <c r="D237" s="413"/>
      <c r="E237" s="414"/>
      <c r="F237" s="260" t="s">
        <v>105</v>
      </c>
      <c r="G237" s="260"/>
      <c r="H237" s="260"/>
      <c r="I237" s="131" t="s">
        <v>2580</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2557</v>
      </c>
      <c r="K263" s="108"/>
      <c r="L263" s="108"/>
      <c r="M263" s="108"/>
      <c r="N263" s="108"/>
      <c r="O263" s="109"/>
      <c r="P263" s="110"/>
      <c r="S263" s="15" t="str">
        <f>IF(J263="","未記入","")</f>
        <v/>
      </c>
    </row>
    <row r="264" spans="2:20" ht="120" customHeight="1">
      <c r="B264" s="186" t="s">
        <v>123</v>
      </c>
      <c r="C264" s="130"/>
      <c r="D264" s="130"/>
      <c r="E264" s="130"/>
      <c r="F264" s="121" t="s">
        <v>2581</v>
      </c>
      <c r="G264" s="268"/>
      <c r="H264" s="268"/>
      <c r="I264" s="268"/>
      <c r="J264" s="268"/>
      <c r="K264" s="268"/>
      <c r="L264" s="268"/>
      <c r="M264" s="268"/>
      <c r="N264" s="268"/>
      <c r="O264" s="268"/>
      <c r="P264" s="269"/>
    </row>
    <row r="265" spans="2:20" ht="60" customHeight="1">
      <c r="B265" s="186" t="s">
        <v>474</v>
      </c>
      <c r="C265" s="130"/>
      <c r="D265" s="130"/>
      <c r="E265" s="130"/>
      <c r="F265" s="121" t="s">
        <v>2582</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2583</v>
      </c>
      <c r="K266" s="122"/>
      <c r="L266" s="122"/>
      <c r="M266" s="122"/>
      <c r="N266" s="122"/>
      <c r="O266" s="122"/>
      <c r="P266" s="123"/>
    </row>
    <row r="267" spans="2:20" ht="20.100000000000001" customHeight="1">
      <c r="B267" s="90"/>
      <c r="C267" s="91"/>
      <c r="D267" s="91"/>
      <c r="E267" s="92"/>
      <c r="F267" s="101" t="s">
        <v>132</v>
      </c>
      <c r="G267" s="102"/>
      <c r="H267" s="102"/>
      <c r="I267" s="103"/>
      <c r="J267" s="109">
        <v>6</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2584</v>
      </c>
      <c r="K271" s="122"/>
      <c r="L271" s="122"/>
      <c r="M271" s="122"/>
      <c r="N271" s="122"/>
      <c r="O271" s="122"/>
      <c r="P271" s="123"/>
    </row>
    <row r="272" spans="2:20" ht="20.100000000000001" customHeight="1">
      <c r="B272" s="186" t="s">
        <v>127</v>
      </c>
      <c r="C272" s="130"/>
      <c r="D272" s="130"/>
      <c r="E272" s="130"/>
      <c r="F272" s="109">
        <v>40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24</v>
      </c>
      <c r="F284" s="399"/>
      <c r="G284" s="399"/>
      <c r="H284" s="109">
        <v>14</v>
      </c>
      <c r="I284" s="117"/>
      <c r="J284" s="400"/>
      <c r="K284" s="108">
        <v>10</v>
      </c>
      <c r="L284" s="108"/>
      <c r="M284" s="108"/>
      <c r="N284" s="108">
        <v>19.899999999999999</v>
      </c>
      <c r="O284" s="109"/>
      <c r="P284" s="110"/>
    </row>
    <row r="285" spans="1:20" ht="20.100000000000001" customHeight="1">
      <c r="B285" s="44"/>
      <c r="C285" s="130" t="s">
        <v>138</v>
      </c>
      <c r="D285" s="130"/>
      <c r="E285" s="399">
        <f>IF(OR($H$285&lt;&gt;"",$K$285&lt;&gt;""),SUM($H$285,$K$285),"")</f>
        <v>17</v>
      </c>
      <c r="F285" s="399"/>
      <c r="G285" s="399"/>
      <c r="H285" s="109">
        <v>8</v>
      </c>
      <c r="I285" s="117"/>
      <c r="J285" s="400"/>
      <c r="K285" s="108">
        <v>9</v>
      </c>
      <c r="L285" s="108"/>
      <c r="M285" s="108"/>
      <c r="N285" s="108">
        <v>13.1</v>
      </c>
      <c r="O285" s="109"/>
      <c r="P285" s="110"/>
    </row>
    <row r="286" spans="1:20" ht="20.100000000000001" customHeight="1">
      <c r="B286" s="45"/>
      <c r="C286" s="130" t="s">
        <v>139</v>
      </c>
      <c r="D286" s="130"/>
      <c r="E286" s="399">
        <f>IF(OR($H$286&lt;&gt;"",$K$286&lt;&gt;""),SUM($H$286,$K$286),"")</f>
        <v>7</v>
      </c>
      <c r="F286" s="399"/>
      <c r="G286" s="399"/>
      <c r="H286" s="109">
        <v>6</v>
      </c>
      <c r="I286" s="117"/>
      <c r="J286" s="400"/>
      <c r="K286" s="108">
        <v>1</v>
      </c>
      <c r="L286" s="108"/>
      <c r="M286" s="108"/>
      <c r="N286" s="108">
        <v>6.8</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0.1</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4</v>
      </c>
      <c r="H303" s="195"/>
      <c r="I303" s="196"/>
      <c r="J303" s="108">
        <v>2</v>
      </c>
      <c r="K303" s="108"/>
      <c r="L303" s="108"/>
      <c r="M303" s="108">
        <v>2</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2585</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2562</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3</v>
      </c>
      <c r="H345" s="28">
        <v>0</v>
      </c>
      <c r="I345" s="28">
        <v>8</v>
      </c>
      <c r="J345" s="28">
        <v>3</v>
      </c>
      <c r="K345" s="28">
        <v>0</v>
      </c>
      <c r="L345" s="28">
        <v>0</v>
      </c>
      <c r="M345" s="28">
        <v>0</v>
      </c>
      <c r="N345" s="28">
        <v>0</v>
      </c>
      <c r="O345" s="28">
        <v>1</v>
      </c>
      <c r="P345" s="28">
        <v>0</v>
      </c>
      <c r="Q345" s="12"/>
    </row>
    <row r="346" spans="2:20" ht="20.100000000000001" customHeight="1">
      <c r="B346" s="111" t="s">
        <v>181</v>
      </c>
      <c r="C346" s="112"/>
      <c r="D346" s="112"/>
      <c r="E346" s="112"/>
      <c r="F346" s="113"/>
      <c r="G346" s="28">
        <v>2</v>
      </c>
      <c r="H346" s="28">
        <v>0</v>
      </c>
      <c r="I346" s="28">
        <v>7</v>
      </c>
      <c r="J346" s="28">
        <v>1</v>
      </c>
      <c r="K346" s="28">
        <v>0</v>
      </c>
      <c r="L346" s="28">
        <v>0</v>
      </c>
      <c r="M346" s="28">
        <v>0</v>
      </c>
      <c r="N346" s="28">
        <v>0</v>
      </c>
      <c r="O346" s="28">
        <v>1</v>
      </c>
      <c r="P346" s="28">
        <v>0</v>
      </c>
      <c r="Q346" s="12"/>
    </row>
    <row r="347" spans="2:20" ht="20.100000000000001" customHeight="1">
      <c r="B347" s="354" t="s">
        <v>182</v>
      </c>
      <c r="C347" s="355"/>
      <c r="D347" s="101" t="s">
        <v>183</v>
      </c>
      <c r="E347" s="102"/>
      <c r="F347" s="103"/>
      <c r="G347" s="28">
        <v>1</v>
      </c>
      <c r="H347" s="28">
        <v>1</v>
      </c>
      <c r="I347" s="28">
        <v>3</v>
      </c>
      <c r="J347" s="28">
        <v>8</v>
      </c>
      <c r="K347" s="28">
        <v>0</v>
      </c>
      <c r="L347" s="28">
        <v>0</v>
      </c>
      <c r="M347" s="28">
        <v>0</v>
      </c>
      <c r="N347" s="28">
        <v>0</v>
      </c>
      <c r="O347" s="28">
        <v>0</v>
      </c>
      <c r="P347" s="28">
        <v>0</v>
      </c>
      <c r="Q347" s="12"/>
    </row>
    <row r="348" spans="2:20" ht="20.100000000000001" customHeight="1">
      <c r="B348" s="356"/>
      <c r="C348" s="357"/>
      <c r="D348" s="134" t="s">
        <v>184</v>
      </c>
      <c r="E348" s="112"/>
      <c r="F348" s="113"/>
      <c r="G348" s="352">
        <v>3</v>
      </c>
      <c r="H348" s="352">
        <v>0</v>
      </c>
      <c r="I348" s="352">
        <v>5</v>
      </c>
      <c r="J348" s="352">
        <v>1</v>
      </c>
      <c r="K348" s="352">
        <v>0</v>
      </c>
      <c r="L348" s="352">
        <v>0</v>
      </c>
      <c r="M348" s="352">
        <v>0</v>
      </c>
      <c r="N348" s="352">
        <v>0</v>
      </c>
      <c r="O348" s="352">
        <v>1</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2</v>
      </c>
      <c r="H350" s="352">
        <v>0</v>
      </c>
      <c r="I350" s="352">
        <v>0</v>
      </c>
      <c r="J350" s="352">
        <v>0</v>
      </c>
      <c r="K350" s="352">
        <v>1</v>
      </c>
      <c r="L350" s="352">
        <v>0</v>
      </c>
      <c r="M350" s="352">
        <v>1</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0</v>
      </c>
      <c r="I352" s="352">
        <v>0</v>
      </c>
      <c r="J352" s="352">
        <v>0</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0</v>
      </c>
      <c r="J354" s="28">
        <v>0</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2557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2586</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2571</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2571</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19.2</v>
      </c>
      <c r="J378" s="117"/>
      <c r="K378" s="117"/>
      <c r="L378" s="55" t="s">
        <v>471</v>
      </c>
      <c r="M378" s="109">
        <v>19.2</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t="s">
        <v>2591</v>
      </c>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773200</v>
      </c>
      <c r="J384" s="117"/>
      <c r="K384" s="117"/>
      <c r="L384" s="50" t="s">
        <v>480</v>
      </c>
      <c r="M384" s="109">
        <v>353200</v>
      </c>
      <c r="N384" s="117"/>
      <c r="O384" s="117"/>
      <c r="P384" s="37" t="s">
        <v>480</v>
      </c>
    </row>
    <row r="385" spans="2:20" ht="20.100000000000001" customHeight="1">
      <c r="B385" s="258"/>
      <c r="C385" s="101" t="s">
        <v>205</v>
      </c>
      <c r="D385" s="102"/>
      <c r="E385" s="102"/>
      <c r="F385" s="102"/>
      <c r="G385" s="102"/>
      <c r="H385" s="103"/>
      <c r="I385" s="109">
        <v>420000</v>
      </c>
      <c r="J385" s="117"/>
      <c r="K385" s="117"/>
      <c r="L385" s="50" t="s">
        <v>480</v>
      </c>
      <c r="M385" s="109">
        <v>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120000</v>
      </c>
      <c r="J387" s="117"/>
      <c r="K387" s="117"/>
      <c r="L387" s="50" t="s">
        <v>480</v>
      </c>
      <c r="M387" s="109">
        <v>120000</v>
      </c>
      <c r="N387" s="117"/>
      <c r="O387" s="117"/>
      <c r="P387" s="37" t="s">
        <v>480</v>
      </c>
    </row>
    <row r="388" spans="2:20" ht="20.100000000000001" customHeight="1">
      <c r="B388" s="186"/>
      <c r="C388" s="338"/>
      <c r="D388" s="338"/>
      <c r="E388" s="101" t="s">
        <v>217</v>
      </c>
      <c r="F388" s="102"/>
      <c r="G388" s="102"/>
      <c r="H388" s="103"/>
      <c r="I388" s="109">
        <v>233200</v>
      </c>
      <c r="J388" s="117"/>
      <c r="K388" s="117"/>
      <c r="L388" s="50" t="s">
        <v>480</v>
      </c>
      <c r="M388" s="109">
        <v>233200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2593</v>
      </c>
      <c r="H401" s="268"/>
      <c r="I401" s="268"/>
      <c r="J401" s="268"/>
      <c r="K401" s="268"/>
      <c r="L401" s="268"/>
      <c r="M401" s="268"/>
      <c r="N401" s="268"/>
      <c r="O401" s="268"/>
      <c r="P401" s="269"/>
    </row>
    <row r="402" spans="2:20" ht="120" customHeight="1">
      <c r="B402" s="303" t="s">
        <v>216</v>
      </c>
      <c r="C402" s="102"/>
      <c r="D402" s="102"/>
      <c r="E402" s="102"/>
      <c r="F402" s="103"/>
      <c r="G402" s="121" t="s">
        <v>2594</v>
      </c>
      <c r="H402" s="268"/>
      <c r="I402" s="268"/>
      <c r="J402" s="268"/>
      <c r="K402" s="268"/>
      <c r="L402" s="268"/>
      <c r="M402" s="268"/>
      <c r="N402" s="268"/>
      <c r="O402" s="268"/>
      <c r="P402" s="269"/>
    </row>
    <row r="403" spans="2:20" ht="120" customHeight="1">
      <c r="B403" s="303" t="s">
        <v>219</v>
      </c>
      <c r="C403" s="102"/>
      <c r="D403" s="102"/>
      <c r="E403" s="102"/>
      <c r="F403" s="103"/>
      <c r="G403" s="121" t="s">
        <v>2595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2597</v>
      </c>
      <c r="K411" s="122"/>
      <c r="L411" s="122"/>
      <c r="M411" s="122"/>
      <c r="N411" s="122"/>
      <c r="O411" s="122"/>
      <c r="P411" s="123"/>
    </row>
    <row r="412" spans="2:20" ht="120" customHeight="1">
      <c r="B412" s="111" t="s">
        <v>564</v>
      </c>
      <c r="C412" s="112"/>
      <c r="D412" s="112"/>
      <c r="E412" s="112"/>
      <c r="F412" s="112"/>
      <c r="G412" s="112"/>
      <c r="H412" s="112"/>
      <c r="I412" s="113"/>
      <c r="J412" s="145" t="s">
        <v>2598</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2599</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2601</v>
      </c>
      <c r="K423" s="105"/>
      <c r="L423" s="105"/>
      <c r="M423" s="105"/>
      <c r="N423" s="105"/>
      <c r="O423" s="106"/>
      <c r="P423" s="107"/>
    </row>
    <row r="424" spans="1:20" ht="180" customHeight="1">
      <c r="B424" s="190"/>
      <c r="C424" s="191"/>
      <c r="D424" s="101" t="s">
        <v>237</v>
      </c>
      <c r="E424" s="102"/>
      <c r="F424" s="102"/>
      <c r="G424" s="102"/>
      <c r="H424" s="102"/>
      <c r="I424" s="103"/>
      <c r="J424" s="131" t="s">
        <v>2602</v>
      </c>
      <c r="K424" s="105"/>
      <c r="L424" s="105"/>
      <c r="M424" s="105"/>
      <c r="N424" s="105"/>
      <c r="O424" s="106"/>
      <c r="P424" s="107"/>
    </row>
    <row r="425" spans="1:20" ht="39.9" customHeight="1">
      <c r="B425" s="190" t="s">
        <v>234</v>
      </c>
      <c r="C425" s="191"/>
      <c r="D425" s="109" t="s">
        <v>2621</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2622</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24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7</v>
      </c>
      <c r="I435" s="117"/>
      <c r="J435" s="117"/>
      <c r="K435" s="117"/>
      <c r="L435" s="117"/>
      <c r="M435" s="117"/>
      <c r="N435" s="117"/>
      <c r="O435" s="117"/>
      <c r="P435" s="37" t="s">
        <v>478</v>
      </c>
    </row>
    <row r="436" spans="2:16" ht="20.100000000000001" customHeight="1">
      <c r="B436" s="186"/>
      <c r="C436" s="130"/>
      <c r="D436" s="130" t="s">
        <v>249</v>
      </c>
      <c r="E436" s="130"/>
      <c r="F436" s="130"/>
      <c r="G436" s="130"/>
      <c r="H436" s="109">
        <v>25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7</v>
      </c>
      <c r="I440" s="117"/>
      <c r="J440" s="117"/>
      <c r="K440" s="117"/>
      <c r="L440" s="117"/>
      <c r="M440" s="117"/>
      <c r="N440" s="117"/>
      <c r="O440" s="117"/>
      <c r="P440" s="37" t="s">
        <v>478</v>
      </c>
    </row>
    <row r="441" spans="2:16" ht="20.100000000000001" customHeight="1">
      <c r="B441" s="287"/>
      <c r="C441" s="288"/>
      <c r="D441" s="130" t="s">
        <v>254</v>
      </c>
      <c r="E441" s="130"/>
      <c r="F441" s="130"/>
      <c r="G441" s="130"/>
      <c r="H441" s="109">
        <v>13</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6</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27</v>
      </c>
      <c r="I447" s="117"/>
      <c r="J447" s="117"/>
      <c r="K447" s="117"/>
      <c r="L447" s="117"/>
      <c r="M447" s="117"/>
      <c r="N447" s="117"/>
      <c r="O447" s="117"/>
      <c r="P447" s="37" t="s">
        <v>478</v>
      </c>
    </row>
    <row r="448" spans="2:16" ht="20.100000000000001" customHeight="1">
      <c r="B448" s="186"/>
      <c r="C448" s="130"/>
      <c r="D448" s="130" t="s">
        <v>261</v>
      </c>
      <c r="E448" s="130"/>
      <c r="F448" s="130"/>
      <c r="G448" s="130"/>
      <c r="H448" s="109">
        <v>1</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84.9</v>
      </c>
      <c r="I453" s="94"/>
      <c r="J453" s="94"/>
      <c r="K453" s="94"/>
      <c r="L453" s="94"/>
      <c r="M453" s="94"/>
      <c r="N453" s="94"/>
      <c r="O453" s="94"/>
      <c r="P453" s="49" t="s">
        <v>484</v>
      </c>
    </row>
    <row r="454" spans="2:20" ht="20.100000000000001" customHeight="1">
      <c r="B454" s="186" t="s">
        <v>266</v>
      </c>
      <c r="C454" s="130"/>
      <c r="D454" s="130"/>
      <c r="E454" s="130"/>
      <c r="F454" s="130"/>
      <c r="G454" s="130"/>
      <c r="H454" s="109">
        <v>37</v>
      </c>
      <c r="I454" s="117"/>
      <c r="J454" s="117"/>
      <c r="K454" s="117"/>
      <c r="L454" s="117"/>
      <c r="M454" s="117"/>
      <c r="N454" s="117"/>
      <c r="O454" s="117"/>
      <c r="P454" s="37" t="s">
        <v>476</v>
      </c>
    </row>
    <row r="455" spans="2:20" ht="20.100000000000001" customHeight="1">
      <c r="B455" s="186" t="s">
        <v>267</v>
      </c>
      <c r="C455" s="130"/>
      <c r="D455" s="130"/>
      <c r="E455" s="130"/>
      <c r="F455" s="130"/>
      <c r="G455" s="130"/>
      <c r="H455" s="109">
        <v>92.5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0</v>
      </c>
      <c r="I463" s="117"/>
      <c r="J463" s="117"/>
      <c r="K463" s="117"/>
      <c r="L463" s="117"/>
      <c r="M463" s="117"/>
      <c r="N463" s="117"/>
      <c r="O463" s="117"/>
      <c r="P463" s="37" t="s">
        <v>478</v>
      </c>
    </row>
    <row r="464" spans="2:20" ht="20.100000000000001" customHeight="1">
      <c r="B464" s="283"/>
      <c r="C464" s="284"/>
      <c r="D464" s="284"/>
      <c r="E464" s="130" t="s">
        <v>71</v>
      </c>
      <c r="F464" s="130"/>
      <c r="G464" s="130"/>
      <c r="H464" s="109">
        <v>11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2547</v>
      </c>
      <c r="I475" s="268"/>
      <c r="J475" s="268"/>
      <c r="K475" s="268"/>
      <c r="L475" s="268"/>
      <c r="M475" s="268"/>
      <c r="N475" s="268"/>
      <c r="O475" s="268"/>
      <c r="P475" s="269"/>
    </row>
    <row r="476" spans="1:20" ht="20.100000000000001" customHeight="1">
      <c r="B476" s="280"/>
      <c r="C476" s="101" t="s">
        <v>14</v>
      </c>
      <c r="D476" s="102"/>
      <c r="E476" s="102"/>
      <c r="F476" s="102"/>
      <c r="G476" s="103"/>
      <c r="H476" s="217" t="s">
        <v>2551</v>
      </c>
      <c r="I476" s="132"/>
      <c r="J476" s="35" t="s">
        <v>468</v>
      </c>
      <c r="K476" s="132" t="s">
        <v>2552</v>
      </c>
      <c r="L476" s="132"/>
      <c r="M476" s="35" t="s">
        <v>468</v>
      </c>
      <c r="N476" s="132" t="s">
        <v>2603</v>
      </c>
      <c r="O476" s="132"/>
      <c r="P476" s="133"/>
    </row>
    <row r="477" spans="1:20" ht="20.100000000000001" customHeight="1">
      <c r="B477" s="280"/>
      <c r="C477" s="153" t="s">
        <v>280</v>
      </c>
      <c r="D477" s="143"/>
      <c r="E477" s="144"/>
      <c r="F477" s="137" t="s">
        <v>281</v>
      </c>
      <c r="G477" s="138"/>
      <c r="H477" s="23">
        <v>10</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10</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10</v>
      </c>
      <c r="I479" s="35" t="s">
        <v>485</v>
      </c>
      <c r="J479" s="24">
        <v>0</v>
      </c>
      <c r="K479" s="35" t="s">
        <v>486</v>
      </c>
      <c r="L479" s="56" t="s">
        <v>434</v>
      </c>
      <c r="M479" s="24">
        <v>17</v>
      </c>
      <c r="N479" s="35" t="s">
        <v>485</v>
      </c>
      <c r="O479" s="24">
        <v>0</v>
      </c>
      <c r="P479" s="37" t="s">
        <v>486</v>
      </c>
    </row>
    <row r="480" spans="1:20" ht="39.9" customHeight="1">
      <c r="B480" s="280"/>
      <c r="C480" s="101" t="s">
        <v>284</v>
      </c>
      <c r="D480" s="102"/>
      <c r="E480" s="102"/>
      <c r="F480" s="102"/>
      <c r="G480" s="103"/>
      <c r="H480" s="121" t="s">
        <v>2604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2605</v>
      </c>
      <c r="I482" s="268"/>
      <c r="J482" s="268"/>
      <c r="K482" s="268"/>
      <c r="L482" s="268"/>
      <c r="M482" s="268"/>
      <c r="N482" s="268"/>
      <c r="O482" s="268"/>
      <c r="P482" s="269"/>
    </row>
    <row r="483" spans="2:16" ht="20.100000000000001" customHeight="1">
      <c r="B483" s="273"/>
      <c r="C483" s="101" t="s">
        <v>14</v>
      </c>
      <c r="D483" s="102"/>
      <c r="E483" s="102"/>
      <c r="F483" s="102"/>
      <c r="G483" s="103"/>
      <c r="H483" s="217" t="s">
        <v>2606</v>
      </c>
      <c r="I483" s="132"/>
      <c r="J483" s="35" t="s">
        <v>468</v>
      </c>
      <c r="K483" s="132" t="s">
        <v>2607</v>
      </c>
      <c r="L483" s="132"/>
      <c r="M483" s="35" t="s">
        <v>468</v>
      </c>
      <c r="N483" s="132" t="s">
        <v>2608</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2609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2551</v>
      </c>
      <c r="I490" s="132"/>
      <c r="J490" s="35" t="s">
        <v>468</v>
      </c>
      <c r="K490" s="132" t="s">
        <v>2611</v>
      </c>
      <c r="L490" s="132"/>
      <c r="M490" s="35" t="s">
        <v>468</v>
      </c>
      <c r="N490" s="132" t="s">
        <v>2612</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2609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2613</v>
      </c>
      <c r="I496" s="268"/>
      <c r="J496" s="268"/>
      <c r="K496" s="268"/>
      <c r="L496" s="268"/>
      <c r="M496" s="268"/>
      <c r="N496" s="268"/>
      <c r="O496" s="268"/>
      <c r="P496" s="269"/>
    </row>
    <row r="497" spans="2:20" ht="20.100000000000001" customHeight="1">
      <c r="B497" s="273"/>
      <c r="C497" s="101" t="s">
        <v>14</v>
      </c>
      <c r="D497" s="102"/>
      <c r="E497" s="102"/>
      <c r="F497" s="102"/>
      <c r="G497" s="103"/>
      <c r="H497" s="217" t="s">
        <v>2551</v>
      </c>
      <c r="I497" s="132"/>
      <c r="J497" s="35" t="s">
        <v>468</v>
      </c>
      <c r="K497" s="132" t="s">
        <v>2615</v>
      </c>
      <c r="L497" s="132"/>
      <c r="M497" s="35" t="s">
        <v>468</v>
      </c>
      <c r="N497" s="132" t="s">
        <v>2614</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30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2609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2623</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t="s">
        <v>2557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v>45689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2557</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2618</v>
      </c>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2619</v>
      </c>
      <c r="K13" s="497"/>
      <c r="L13" s="497"/>
      <c r="M13" s="496" t="s">
        <v>2620</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2557</v>
      </c>
      <c r="K7" s="547"/>
      <c r="L7" s="547"/>
      <c r="M7" s="547"/>
      <c r="N7" s="547"/>
      <c r="O7" s="548"/>
      <c r="P7" s="546" t="s">
        <v>2562</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t="s">
        <v>2557</v>
      </c>
      <c r="K8" s="550"/>
      <c r="L8" s="550"/>
      <c r="M8" s="550"/>
      <c r="N8" s="550"/>
      <c r="O8" s="551"/>
      <c r="P8" s="549" t="s">
        <v>2562</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2557</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2557</v>
      </c>
      <c r="K10" s="550"/>
      <c r="L10" s="550"/>
      <c r="M10" s="550"/>
      <c r="N10" s="550"/>
      <c r="O10" s="551"/>
      <c r="P10" s="549" t="s">
        <v>2562</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2557</v>
      </c>
      <c r="K11" s="550"/>
      <c r="L11" s="550"/>
      <c r="M11" s="550"/>
      <c r="N11" s="550"/>
      <c r="O11" s="551"/>
      <c r="P11" s="549" t="s">
        <v>2562</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2557</v>
      </c>
      <c r="K12" s="550"/>
      <c r="L12" s="550"/>
      <c r="M12" s="550"/>
      <c r="N12" s="550"/>
      <c r="O12" s="551"/>
      <c r="P12" s="549" t="s">
        <v>2562</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2557</v>
      </c>
      <c r="K13" s="550"/>
      <c r="L13" s="550"/>
      <c r="M13" s="550"/>
      <c r="N13" s="550"/>
      <c r="O13" s="551"/>
      <c r="P13" s="549" t="s">
        <v>2562</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2557</v>
      </c>
      <c r="K14" s="550"/>
      <c r="L14" s="550"/>
      <c r="M14" s="550"/>
      <c r="N14" s="550"/>
      <c r="O14" s="551"/>
      <c r="P14" s="549" t="s">
        <v>2562</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2557</v>
      </c>
      <c r="K15" s="537"/>
      <c r="L15" s="537"/>
      <c r="M15" s="537"/>
      <c r="N15" s="537"/>
      <c r="O15" s="538"/>
      <c r="P15" s="536" t="s">
        <v>2562</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2557</v>
      </c>
      <c r="K17" s="547"/>
      <c r="L17" s="547"/>
      <c r="M17" s="547"/>
      <c r="N17" s="547"/>
      <c r="O17" s="548"/>
      <c r="P17" s="546" t="s">
        <v>2562</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2557</v>
      </c>
      <c r="K18" s="550"/>
      <c r="L18" s="550"/>
      <c r="M18" s="550"/>
      <c r="N18" s="550"/>
      <c r="O18" s="551"/>
      <c r="P18" s="549" t="s">
        <v>2562</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2557</v>
      </c>
      <c r="K19" s="550"/>
      <c r="L19" s="550"/>
      <c r="M19" s="550"/>
      <c r="N19" s="550"/>
      <c r="O19" s="551"/>
      <c r="P19" s="549" t="s">
        <v>2562</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2557</v>
      </c>
      <c r="K20" s="550"/>
      <c r="L20" s="550"/>
      <c r="M20" s="550"/>
      <c r="N20" s="550"/>
      <c r="O20" s="551"/>
      <c r="P20" s="549" t="s">
        <v>2562</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2562</v>
      </c>
      <c r="K24" s="550"/>
      <c r="L24" s="550"/>
      <c r="M24" s="550"/>
      <c r="N24" s="550"/>
      <c r="O24" s="551"/>
      <c r="P24" s="549" t="s">
        <v>2562</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2562</v>
      </c>
      <c r="K25" s="550"/>
      <c r="L25" s="550"/>
      <c r="M25" s="550"/>
      <c r="N25" s="550"/>
      <c r="O25" s="551"/>
      <c r="P25" s="549" t="s">
        <v>2562</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2562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2557</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2557</v>
      </c>
      <c r="K29" s="550"/>
      <c r="L29" s="550"/>
      <c r="M29" s="550"/>
      <c r="N29" s="550"/>
      <c r="O29" s="551"/>
      <c r="P29" s="549" t="s">
        <v>2562</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2557</v>
      </c>
      <c r="K30" s="550"/>
      <c r="L30" s="550"/>
      <c r="M30" s="550"/>
      <c r="N30" s="550"/>
      <c r="O30" s="551"/>
      <c r="P30" s="549" t="s">
        <v>2562</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2557</v>
      </c>
      <c r="K31" s="550"/>
      <c r="L31" s="550"/>
      <c r="M31" s="550"/>
      <c r="N31" s="550"/>
      <c r="O31" s="551"/>
      <c r="P31" s="549" t="s">
        <v>2562</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2557</v>
      </c>
      <c r="K32" s="557"/>
      <c r="L32" s="557"/>
      <c r="M32" s="557"/>
      <c r="N32" s="557"/>
      <c r="O32" s="558"/>
      <c r="P32" s="556" t="s">
        <v>2562</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2562</v>
      </c>
      <c r="K34" s="547"/>
      <c r="L34" s="547"/>
      <c r="M34" s="547"/>
      <c r="N34" s="547"/>
      <c r="O34" s="548"/>
      <c r="P34" s="546" t="s">
        <v>2562</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2562</v>
      </c>
      <c r="K35" s="550"/>
      <c r="L35" s="550"/>
      <c r="M35" s="550"/>
      <c r="N35" s="550"/>
      <c r="O35" s="551"/>
      <c r="P35" s="549" t="s">
        <v>2562</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2562</v>
      </c>
      <c r="K36" s="557"/>
      <c r="L36" s="557"/>
      <c r="M36" s="557"/>
      <c r="N36" s="557"/>
      <c r="O36" s="558"/>
      <c r="P36" s="556" t="s">
        <v>2562</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