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馬車道\"/>
    </mc:Choice>
  </mc:AlternateContent>
  <xr:revisionPtr revIDLastSave="0" documentId="13_ncr:1_{37A69138-F460-47FF-8D2C-37BA2C6A82D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<sst xmlns="http://schemas.openxmlformats.org/spreadsheetml/2006/main" count="3327" uniqueCount="2662">
  <si>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</si>
  <si>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</si>
  <si>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</si>
  <si>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</si>
  <si>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</si>
  <si>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</si>
  <si>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</si>
  <si>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</si>
  <si>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</si>
  <si>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</si>
  <si>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</si>
  <si>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</si>
  <si>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</si>
  <si>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</si>
  <si>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</si>
  <si>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</si>
  <si>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</si>
  <si>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</si>
  <si>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</si>
  <si>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</si>
  <si>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</si>
  <si>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</si>
  <si>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</si>
  <si>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</si>
  <si>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</si>
  <si>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</si>
  <si>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</si>
  <si>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</si>
  <si>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</si>
  <si>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</si>
  <si>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</si>
  <si>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</si>
  <si>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</si>
  <si>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</si>
  <si>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</si>
  <si>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</si>
  <si>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</si>
  <si>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</si>
  <si>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</si>
  <si>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</si>
  <si>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</si>
  <si>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</si>
  <si>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</si>
  <si>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</si>
  <si>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</si>
  <si>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</si>
  <si>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</si>
  <si>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</si>
  <si>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</si>
  <si>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</si>
  <si>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</si>
  <si>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</si>
  <si>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</si>
  <si>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</si>
  <si>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</si>
  <si>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</si>
  <si>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</si>
  <si>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</si>
  <si>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</si>
  <si>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</si>
  <si>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</si>
  <si>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</si>
  <si>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</si>
  <si>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</si>
  <si>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</si>
  <si>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</si>
  <si>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</si>
  <si>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</si>
  <si>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</si>
  <si>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</si>
  <si>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</si>
  <si>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</si>
  <si>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</si>
  <si>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</si>
  <si>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</si>
  <si>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</si>
  <si>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</si>
  <si>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</si>
  <si>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</si>
  <si>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</si>
  <si>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</si>
  <si>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</si>
  <si>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</si>
  <si>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</si>
  <si>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</si>
  <si>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</si>
  <si>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</si>
  <si>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</si>
  <si>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</si>
  <si>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</si>
  <si>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</si>
  <si>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</si>
  <si>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</si>
  <si>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</si>
  <si>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</si>
  <si>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</si>
  <si>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</si>
  <si>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</si>
  <si>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</si>
  <si>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</si>
  <si>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</si>
  <si>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</si>
  <si>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</si>
  <si>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</si>
  <si>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</si>
  <si>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</si>
  <si>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</si>
  <si>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</si>
  <si>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</si>
  <si>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</si>
  <si>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</si>
  <si>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</si>
  <si>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</si>
  <si>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</si>
  <si>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</si>
  <si>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</si>
  <si>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</si>
  <si>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</si>
  <si>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</si>
  <si>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</si>
  <si>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</si>
  <si>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</si>
  <si>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</si>
  <si>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</si>
  <si>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</si>
  <si>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</si>
  <si>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</si>
  <si>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</si>
  <si>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</si>
  <si>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</si>
  <si>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</si>
  <si>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</si>
  <si>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</si>
  <si>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</si>
  <si>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</si>
  <si>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</si>
  <si>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</si>
  <si>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</si>
  <si>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</si>
  <si>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</si>
  <si>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</si>
  <si>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</si>
  <si>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</si>
  <si>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</si>
  <si>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</si>
  <si>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</si>
  <si>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</si>
  <si>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</si>
  <si>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</si>
  <si>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</si>
  <si>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</si>
  <si>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</si>
  <si>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</si>
  <si>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</si>
  <si>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</si>
  <si>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</si>
  <si>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</si>
  <si>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</si>
  <si>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</si>
  <si>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</si>
  <si>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</si>
  <si>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</si>
  <si>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</si>
  <si>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</si>
  <si>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</si>
  <si>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</si>
  <si>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</si>
  <si>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</si>
  <si>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</si>
  <si>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</si>
  <si>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</si>
  <si>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</si>
  <si>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</si>
  <si>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</si>
  <si>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</si>
  <si>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</si>
  <si>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</si>
  <si>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</si>
  <si>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</si>
  <si>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</si>
  <si>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</si>
  <si>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</si>
  <si>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</si>
  <si>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</si>
  <si>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</si>
  <si>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</si>
  <si>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</si>
  <si>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</si>
  <si>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</si>
  <si>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</si>
  <si>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</si>
  <si>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</si>
  <si>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</si>
  <si>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</si>
  <si>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</si>
  <si>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</si>
  <si>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</si>
  <si>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</si>
  <si>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</si>
  <si>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</si>
  <si>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</si>
  <si>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</si>
  <si>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</si>
  <si>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</si>
  <si>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</si>
  <si>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</si>
  <si>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</si>
  <si>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</si>
  <si>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</si>
  <si>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</si>
  <si>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</si>
  <si>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</si>
  <si>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</si>
  <si>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</si>
  <si>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</si>
  <si>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</si>
  <si>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</si>
  <si>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</si>
  <si>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</si>
  <si>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</si>
  <si>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</si>
  <si>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</si>
  <si>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</si>
  <si>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</si>
  <si>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</si>
  <si>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</si>
  <si>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</si>
  <si>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</si>
  <si>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</si>
  <si>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</si>
  <si>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</si>
  <si>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</si>
  <si>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</si>
  <si>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</si>
  <si>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</si>
  <si>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</si>
  <si>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</si>
  <si>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</si>
  <si>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</si>
  <si>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</si>
  <si>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</si>
  <si>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</si>
  <si>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</si>
  <si>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</si>
  <si>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</si>
  <si>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</si>
  <si>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</si>
  <si>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</si>
  <si>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</si>
  <si>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</si>
  <si>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</si>
  <si>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</si>
  <si>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</si>
  <si>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</si>
  <si>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</si>
  <si>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</si>
  <si>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</si>
  <si>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</si>
  <si>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</si>
  <si>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</si>
  <si>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</si>
  <si>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</si>
  <si>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</si>
  <si>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</si>
  <si>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</si>
  <si>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</si>
  <si>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</si>
  <si>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</si>
  <si>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</si>
  <si>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</si>
  <si>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</si>
  <si>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</si>
  <si>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</si>
  <si>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</si>
  <si>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</si>
  <si>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</si>
  <si>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</si>
  <si>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</si>
  <si>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</si>
  <si>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</si>
  <si>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</si>
  <si>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</si>
  <si>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</si>
  <si>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</si>
  <si>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</si>
  <si>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</si>
  <si>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</si>
  <si>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</si>
  <si>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</si>
  <si>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</si>
  <si>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</si>
  <si>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</si>
  <si>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</si>
  <si>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</si>
  <si>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</si>
  <si>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</si>
  <si>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</si>
  <si>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</si>
  <si>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</si>
  <si>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</si>
  <si>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</si>
  <si>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</si>
  <si>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</si>
  <si>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</si>
  <si>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</si>
  <si>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</si>
  <si>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</si>
  <si>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</si>
  <si>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</si>
  <si>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</si>
  <si>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</si>
  <si>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</si>
  <si>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</si>
  <si>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</si>
  <si>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</si>
  <si>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</si>
  <si>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</si>
  <si>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</si>
  <si>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</si>
  <si>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</si>
  <si>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</si>
  <si>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</si>
  <si>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</si>
  <si>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</si>
  <si>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</si>
  <si>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</si>
  <si>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</si>
  <si>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</si>
  <si>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</si>
  <si>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</si>
  <si>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</si>
  <si>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</si>
  <si>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</si>
  <si>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</si>
  <si>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</si>
  <si>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</si>
  <si>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</si>
  <si>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</si>
  <si>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</si>
  <si>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</si>
  <si>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</si>
  <si>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</si>
  <si>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</si>
  <si>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</si>
  <si>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</si>
  <si>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</si>
  <si>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</si>
  <si>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</si>
  <si>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</si>
  <si>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</si>
  <si>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</si>
  <si>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</si>
  <si>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</si>
  <si>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</si>
  <si>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</si>
  <si>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</si>
  <si>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</si>
  <si>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</si>
  <si>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</si>
  <si>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</si>
  <si>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</si>
  <si>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</si>
  <si>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</si>
  <si>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</si>
  <si>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</si>
  <si>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</si>
  <si>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</si>
  <si>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</si>
  <si>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</si>
  <si>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</si>
  <si>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</si>
  <si>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</si>
  <si>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</si>
  <si>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</si>
  <si>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</si>
  <si>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</si>
  <si>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</si>
  <si>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</si>
  <si>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</si>
  <si>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</si>
  <si>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</si>
  <si>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</si>
  <si>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</si>
  <si>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</si>
  <si>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</si>
  <si>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</si>
  <si>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</si>
  <si>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</si>
  <si>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</si>
  <si>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</si>
  <si>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</si>
  <si>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</si>
  <si>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</si>
  <si>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</si>
  <si>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</si>
  <si>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</si>
  <si>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</si>
  <si>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</si>
  <si>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</si>
  <si>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</si>
  <si>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</si>
  <si>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</si>
  <si>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</si>
  <si>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</si>
  <si>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</si>
  <si>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</si>
  <si>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</si>
  <si>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</si>
  <si>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</si>
  <si>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</si>
  <si>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</si>
  <si>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</si>
  <si>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</si>
  <si>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</si>
  <si>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</si>
  <si>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</si>
  <si>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</si>
  <si>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</si>
  <si>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</si>
  <si>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</si>
  <si>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</si>
  <si>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</si>
  <si>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</si>
  <si>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</si>
  <si>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</si>
  <si>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</si>
  <si>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</si>
  <si>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</si>
  <si>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</si>
  <si>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</si>
  <si>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</si>
  <si>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</si>
  <si>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</si>
  <si>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</si>
  <si>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</si>
  <si>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</si>
  <si>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</si>
  <si>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</si>
  <si>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</si>
  <si>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</si>
  <si>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</si>
  <si>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</si>
  <si>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</si>
  <si>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</si>
  <si>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</si>
  <si>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</si>
  <si>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</si>
  <si>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</si>
  <si>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</si>
  <si>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</si>
  <si>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</si>
  <si>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</si>
  <si>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</si>
  <si>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</si>
  <si>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</si>
  <si>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</si>
  <si>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</si>
  <si>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</si>
  <si>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</si>
  <si>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</si>
  <si>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</si>
  <si>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</si>
  <si>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</si>
  <si>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</si>
  <si>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</si>
  <si>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</si>
  <si>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</si>
  <si>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</si>
  <si>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</si>
  <si>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</si>
  <si>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</si>
  <si>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</si>
  <si>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</si>
  <si>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</si>
  <si>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</si>
  <si>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</si>
  <si>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</si>
  <si>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</si>
  <si>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</si>
  <si>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</si>
  <si>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</si>
  <si>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</si>
  <si>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</si>
  <si>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</si>
  <si>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</si>
  <si>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</si>
  <si>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</si>
  <si>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</si>
  <si>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</si>
  <si>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</si>
  <si>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</si>
  <si>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</si>
  <si>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</si>
  <si>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</si>
  <si>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</si>
  <si>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</si>
  <si>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</si>
  <si>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</si>
  <si>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</si>
  <si>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</si>
  <si>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</si>
  <si>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</si>
  <si>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</si>
  <si>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</si>
  <si>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</si>
  <si>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</si>
  <si>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</si>
  <si>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</si>
  <si>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</si>
  <si>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</si>
  <si>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</si>
  <si>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</si>
  <si>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</si>
  <si>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</si>
  <si>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</si>
  <si>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</si>
  <si>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</si>
  <si>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</si>
  <si>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</si>
  <si>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</si>
  <si>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</si>
  <si>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</si>
  <si>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</si>
  <si>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</si>
  <si>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</si>
  <si>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</si>
  <si>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</si>
  <si>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</si>
  <si>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</si>
  <si>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</si>
  <si>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</si>
  <si>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</si>
  <si>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</si>
  <si>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</si>
  <si>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</si>
  <si>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</si>
  <si>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</si>
  <si>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</si>
  <si>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</si>
  <si>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</si>
  <si>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</si>
  <si>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</si>
  <si>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</si>
  <si>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</si>
  <si>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</si>
  <si>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</si>
  <si>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</si>
  <si>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</si>
  <si>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</si>
  <si>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</si>
  <si>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</si>
  <si>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</si>
  <si>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</si>
  <si>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</si>
  <si>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</si>
  <si>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</si>
  <si>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</si>
  <si>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</si>
  <si>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</si>
  <si>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</si>
  <si>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</si>
  <si>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</si>
  <si>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</si>
  <si>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</si>
  <si>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</si>
  <si>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</si>
  <si>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</si>
  <si>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</si>
  <si>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</si>
  <si>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</si>
  <si>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</si>
  <si>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</si>
  <si>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</si>
  <si>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</si>
  <si>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</si>
  <si>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</si>
  <si>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</si>
  <si>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</si>
  <si>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</si>
  <si>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</si>
  <si>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</si>
  <si>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</si>
  <si>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</si>
  <si>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</si>
  <si>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</si>
  <si>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</si>
  <si>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</si>
  <si>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</si>
  <si>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</si>
  <si>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</si>
  <si>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</si>
  <si>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</si>
  <si>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</si>
  <si>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</si>
  <si>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</si>
  <si>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</si>
  <si>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</si>
  <si>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</si>
  <si>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</si>
  <si>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</si>
  <si>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</si>
  <si>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</si>
  <si>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</si>
  <si>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</si>
  <si>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</si>
  <si>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</si>
  <si>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</si>
  <si>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</si>
  <si>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</si>
  <si>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</si>
  <si>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</si>
  <si>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</si>
  <si>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</si>
  <si>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</si>
  <si>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</si>
  <si>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</si>
  <si>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</si>
  <si>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</si>
  <si>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</si>
  <si>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</si>
  <si>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</si>
  <si>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</si>
  <si>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</si>
  <si>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</si>
  <si>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</si>
  <si>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</si>
  <si>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</si>
  <si>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</si>
  <si>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</si>
  <si>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</si>
  <si>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</si>
  <si>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</si>
  <si>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</si>
  <si>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</si>
  <si>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</si>
  <si>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</si>
  <si>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</si>
  <si>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</si>
  <si>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</si>
  <si>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</si>
  <si>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</si>
  <si>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</si>
  <si>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</si>
  <si>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</si>
  <si>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</si>
  <si>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</si>
  <si>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</si>
  <si>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</si>
  <si>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</si>
  <si>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</si>
  <si>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</si>
  <si>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</si>
  <si>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</si>
  <si>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</si>
  <si>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</si>
  <si>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</si>
  <si>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</si>
  <si>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</si>
  <si>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</si>
  <si>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</si>
  <si>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</si>
  <si>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</si>
  <si>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</si>
  <si>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</si>
  <si>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</si>
  <si>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</si>
  <si>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</si>
  <si>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</si>
  <si>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</si>
  <si>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</si>
  <si>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</si>
  <si>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</si>
  <si>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</si>
  <si>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</si>
  <si>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</si>
  <si>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</si>
  <si>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</si>
  <si>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</si>
  <si>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</si>
  <si>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</si>
  <si>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</si>
  <si>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</si>
  <si>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</si>
  <si>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</si>
  <si>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</si>
  <si>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</si>
  <si>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</si>
  <si>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</si>
  <si>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</si>
  <si>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</si>
  <si>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</si>
  <si>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</si>
  <si>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</si>
  <si>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</si>
  <si>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</si>
  <si>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</si>
  <si>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</si>
  <si>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</si>
  <si>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</si>
  <si>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</si>
  <si>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</si>
  <si>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</si>
  <si>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</si>
  <si>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</si>
  <si>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</si>
  <si>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</si>
  <si>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</si>
  <si>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</si>
  <si>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</si>
  <si>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</si>
  <si>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</si>
  <si>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</si>
  <si>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</si>
  <si>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</si>
  <si>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</si>
  <si>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</si>
  <si>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</si>
  <si>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</si>
  <si>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</si>
  <si>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</si>
  <si>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</si>
  <si>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</si>
  <si>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</si>
  <si>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</si>
  <si>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</si>
  <si>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</si>
  <si>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</si>
  <si>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</si>
  <si>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</si>
  <si>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</si>
  <si>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</si>
  <si>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</si>
  <si>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</si>
  <si>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</si>
  <si>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</si>
  <si>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</si>
  <si>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</si>
  <si>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</si>
  <si>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</si>
  <si>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</si>
  <si>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</si>
  <si>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</si>
  <si>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</si>
  <si>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</si>
  <si>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</si>
  <si>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</si>
  <si>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</si>
  <si>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</si>
  <si>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</si>
  <si>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</si>
  <si>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</si>
  <si>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</si>
  <si>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</si>
  <si>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</si>
  <si>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</si>
  <si>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</si>
  <si>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</si>
  <si>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</si>
  <si>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</si>
  <si>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</si>
  <si>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</si>
  <si>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</si>
  <si>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</si>
  <si>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</si>
  <si>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</si>
  <si>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</si>
  <si>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</si>
  <si>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</si>
  <si>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</si>
  <si>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</si>
  <si>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</si>
  <si>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</si>
  <si>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</si>
  <si>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</si>
  <si>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</si>
  <si>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</si>
  <si>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</si>
  <si>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</si>
  <si>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</si>
  <si>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</si>
  <si>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</si>
  <si>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</si>
  <si>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</si>
  <si>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</si>
  <si>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</si>
  <si>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</si>
  <si>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</si>
  <si>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</si>
  <si>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</si>
  <si>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</si>
  <si>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</si>
  <si>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</si>
  <si>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</si>
  <si>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</si>
  <si>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</si>
  <si>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</si>
  <si>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</si>
  <si>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</si>
  <si>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</si>
  <si>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</si>
  <si>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</si>
  <si>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</si>
  <si>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</si>
  <si>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</si>
  <si>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</si>
  <si>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</si>
  <si>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</si>
  <si>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</si>
  <si>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</si>
  <si>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</si>
  <si>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</si>
  <si>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</si>
  <si>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</si>
  <si>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</si>
  <si>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</si>
  <si>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</si>
  <si>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</si>
  <si>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</si>
  <si>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</si>
  <si>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</si>
  <si>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</si>
  <si>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</si>
  <si>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</si>
  <si>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</si>
  <si>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</si>
  <si>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</si>
  <si>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</si>
  <si>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</si>
  <si>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</si>
  <si>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</si>
  <si>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</si>
  <si>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</si>
  <si>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</si>
  <si>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</si>
  <si>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</si>
  <si>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</si>
  <si>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</si>
  <si>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</si>
  <si>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</si>
  <si>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</si>
  <si>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</si>
  <si>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</si>
  <si>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</si>
  <si>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</si>
  <si>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</si>
  <si>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</si>
  <si>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</si>
  <si>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</si>
  <si>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</si>
  <si>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</si>
  <si>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</si>
  <si>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</si>
  <si>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</si>
  <si>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</si>
  <si>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</si>
  <si>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</si>
  <si>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</si>
  <si>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</si>
  <si>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</si>
  <si>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</si>
  <si>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</si>
  <si>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</si>
  <si>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</si>
  <si>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</si>
  <si>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</si>
  <si>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</si>
  <si>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</si>
  <si>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</si>
  <si>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</si>
  <si>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</si>
  <si>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</si>
  <si>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</si>
  <si>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</si>
  <si>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</si>
  <si>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</si>
  <si>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</si>
  <si>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</si>
  <si>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</si>
  <si>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</si>
  <si>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</si>
  <si>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</si>
  <si>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</si>
  <si>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</si>
  <si>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</si>
  <si>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</si>
  <si>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</si>
  <si>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</si>
  <si>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</si>
  <si>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</si>
  <si>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</si>
  <si>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</si>
  <si>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</si>
  <si>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</si>
  <si>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</si>
  <si>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</si>
  <si>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</si>
  <si>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</si>
  <si>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</si>
  <si>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</si>
  <si>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</si>
  <si>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</si>
  <si>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</si>
  <si>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</si>
  <si>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</si>
  <si>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</si>
  <si>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</si>
  <si>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</si>
  <si>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</si>
  <si>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</si>
  <si>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</si>
  <si>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</si>
  <si>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</si>
  <si>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</si>
  <si>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</si>
  <si>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</si>
  <si>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</si>
  <si>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</si>
  <si>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</si>
  <si>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</si>
  <si>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</si>
  <si>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</si>
  <si>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</si>
  <si>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</si>
  <si>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</si>
  <si>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</si>
  <si>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</si>
  <si>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</si>
  <si>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</si>
  <si>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</si>
  <si>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</si>
  <si>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</si>
  <si>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</si>
  <si>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</si>
  <si>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</si>
  <si>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</si>
  <si>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</si>
  <si>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</si>
  <si>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</si>
  <si>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</si>
  <si>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</si>
  <si>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</si>
  <si>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</si>
  <si>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</si>
  <si>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</si>
  <si>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</si>
  <si>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</si>
  <si>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</si>
  <si>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</si>
  <si>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</si>
  <si>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</si>
  <si>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</si>
  <si>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</si>
  <si>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</si>
  <si>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</si>
  <si>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</si>
  <si>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</si>
  <si>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</si>
  <si>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</si>
  <si>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</si>
  <si>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</si>
  <si>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</si>
  <si>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</si>
  <si>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</si>
  <si>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</si>
  <si>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</si>
  <si>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</si>
  <si>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</si>
  <si>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</si>
  <si>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</si>
  <si>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</si>
  <si>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</si>
  <si>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</si>
  <si>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</si>
  <si>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</si>
  <si>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</si>
  <si>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</si>
  <si>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</si>
  <si>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</si>
  <si>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</si>
  <si>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</si>
  <si>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</si>
  <si>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</si>
  <si>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</si>
  <si>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</si>
  <si>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</si>
  <si>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</si>
  <si>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</si>
  <si>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</si>
  <si>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</si>
  <si>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</si>
  <si>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</si>
  <si>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</si>
  <si>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</si>
  <si>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</si>
  <si>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</si>
  <si>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</si>
  <si>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</si>
  <si>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</si>
  <si>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</si>
  <si>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</si>
  <si>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</si>
  <si>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</si>
  <si>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</si>
  <si>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</si>
  <si>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</si>
  <si>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</si>
  <si>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</si>
  <si>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</si>
  <si>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</si>
  <si>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</si>
  <si>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</si>
  <si>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</si>
  <si>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</si>
  <si>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</si>
  <si>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</si>
  <si>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</si>
  <si>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</si>
  <si>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</si>
  <si>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</si>
  <si>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</si>
  <si>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</si>
  <si>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</si>
  <si>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</si>
  <si>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</si>
  <si>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</si>
  <si>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</si>
  <si>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</si>
  <si>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</si>
  <si>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</si>
  <si>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</si>
  <si>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</si>
  <si>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</si>
  <si>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</si>
  <si>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</si>
  <si>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</si>
  <si>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</si>
  <si>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</si>
  <si>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</si>
  <si>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</si>
  <si>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</si>
  <si>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</si>
  <si>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</si>
  <si>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</si>
  <si>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</si>
  <si>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</si>
  <si>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</si>
  <si>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</si>
  <si>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</si>
  <si>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</si>
  <si>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</si>
  <si>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</si>
  <si>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</si>
  <si>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</si>
  <si>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</si>
  <si>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</si>
  <si>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</si>
  <si>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</si>
  <si>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</si>
  <si>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</si>
  <si>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</si>
  <si>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</si>
  <si>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</si>
  <si>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</si>
  <si>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</si>
  <si>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</si>
  <si>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</si>
  <si>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</si>
  <si>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</si>
  <si>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</si>
  <si>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</si>
  <si>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</si>
  <si>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</si>
  <si>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</si>
  <si>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</si>
  <si>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</si>
  <si>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</si>
  <si>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</si>
  <si>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</si>
  <si>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</si>
  <si>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</si>
  <si>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</si>
  <si>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</si>
  <si>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</si>
  <si>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</si>
  <si>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</si>
  <si>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</si>
  <si>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</si>
  <si>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</si>
  <si>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</si>
  <si>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</si>
  <si>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</si>
  <si>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</si>
  <si>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</si>
  <si>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</si>
  <si>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</si>
  <si>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</si>
  <si>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</si>
  <si>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</si>
  <si>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</si>
  <si>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</si>
  <si>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</si>
  <si>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</si>
  <si>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</si>
  <si>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</si>
  <si>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</si>
  <si>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</si>
  <si>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</si>
  <si>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</si>
  <si>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</si>
  <si>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</si>
  <si>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</si>
  <si>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</si>
  <si>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</si>
  <si>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</si>
  <si>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</si>
  <si>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</si>
  <si>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</si>
  <si>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</si>
  <si>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</si>
  <si>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</si>
  <si>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</si>
  <si>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</si>
  <si>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</si>
  <si>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</si>
  <si>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</si>
  <si>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</si>
  <si>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</si>
  <si>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</si>
  <si>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</si>
  <si>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</si>
  <si>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</si>
  <si>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</si>
  <si>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</si>
  <si>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</si>
  <si>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</si>
  <si>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</si>
  <si>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</si>
  <si>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</si>
  <si>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</si>
  <si>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</si>
  <si>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</si>
  <si>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</si>
  <si>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</si>
  <si>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</si>
  <si>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</si>
  <si>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</si>
  <si>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</si>
  <si>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</si>
  <si>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</si>
  <si>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</si>
  <si>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</si>
  <si>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</si>
  <si>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</si>
  <si>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</si>
  <si>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</si>
  <si>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</si>
  <si>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</si>
  <si>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</si>
  <si>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</si>
  <si>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</si>
  <si>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</si>
  <si>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</si>
  <si>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</si>
  <si>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</si>
  <si>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</si>
  <si>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</si>
  <si>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</si>
  <si>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</si>
  <si>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</si>
  <si>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</si>
  <si>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</si>
  <si>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</si>
  <si>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</si>
  <si>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</si>
  <si>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</si>
  <si>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</si>
  <si>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</si>
  <si>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</si>
  <si>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</si>
  <si>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</si>
  <si>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</si>
  <si>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</si>
  <si>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</si>
  <si>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</si>
  <si>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</si>
  <si>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</si>
  <si>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</si>
  <si>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</si>
  <si>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</si>
  <si>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</si>
  <si>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</si>
  <si>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</si>
  <si>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</si>
  <si>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</si>
  <si>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</si>
  <si>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</si>
  <si>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</si>
  <si>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</si>
  <si>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</si>
  <si>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</si>
  <si>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</si>
  <si>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</si>
  <si>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</si>
  <si>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</si>
  <si>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</si>
  <si>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</si>
  <si>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</si>
  <si>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</si>
  <si>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</si>
  <si>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</si>
  <si>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</si>
  <si>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</si>
  <si>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</si>
  <si>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</si>
  <si>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</si>
  <si>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</si>
  <si>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</si>
  <si>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</si>
  <si>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</si>
  <si>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</si>
  <si>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</si>
  <si>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</si>
  <si>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</si>
  <si>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</si>
  <si>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</si>
  <si>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</si>
  <si>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</si>
  <si>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</si>
  <si>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</si>
  <si>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</si>
  <si>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</si>
  <si>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</si>
  <si>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</si>
  <si>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</si>
  <si>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</si>
  <si>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</si>
  <si>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</si>
  <si>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</si>
  <si>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</si>
  <si>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</si>
  <si>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</si>
  <si>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</si>
  <si>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</si>
  <si>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</si>
  <si>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</si>
  <si>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</si>
  <si>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</si>
  <si>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</si>
  <si>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</si>
  <si>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</si>
  <si>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</si>
  <si>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</si>
  <si>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</si>
  <si>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</si>
  <si>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</si>
  <si>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</si>
  <si>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</si>
  <si>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</si>
  <si>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</si>
  <si>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</si>
  <si>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</si>
  <si>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</si>
  <si>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</si>
  <si>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</si>
  <si>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</si>
  <si>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</si>
  <si>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</si>
  <si>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</si>
  <si>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</si>
  <si>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</si>
  <si>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</si>
  <si>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</si>
  <si>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</si>
  <si>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</si>
  <si>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</si>
  <si>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</si>
  <si>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</si>
  <si>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</si>
  <si>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</si>
  <si>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</si>
  <si>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</si>
  <si>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</si>
  <si>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</si>
  <si>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</si>
  <si>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</si>
  <si>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</si>
  <si>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</si>
  <si>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</si>
  <si>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</si>
  <si>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</si>
  <si>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</si>
  <si>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</si>
  <si>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</si>
  <si>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</si>
  <si>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</si>
  <si>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</si>
  <si>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</si>
  <si>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</si>
  <si>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</si>
  <si>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</si>
  <si>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</si>
  <si>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</si>
  <si>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</si>
  <si>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</si>
  <si>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</si>
  <si>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</si>
  <si>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</si>
  <si>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</si>
  <si>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</si>
  <si>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</si>
  <si>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</si>
  <si>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</si>
  <si>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</si>
  <si>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</si>
  <si>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</si>
  <si>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</si>
  <si>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</si>
  <si>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</si>
  <si>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</si>
  <si>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</si>
  <si>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</si>
  <si>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</si>
  <si>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</si>
  <si>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</si>
  <si>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</si>
  <si>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</si>
  <si>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</si>
  <si>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</si>
  <si>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</si>
  <si>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</si>
  <si>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</si>
  <si>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</si>
  <si>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</si>
  <si>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</si>
  <si>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</si>
  <si>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</si>
  <si>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</si>
  <si>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</si>
  <si>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</si>
  <si>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</si>
  <si>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</si>
  <si>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</si>
  <si>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</si>
  <si>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</si>
  <si>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</si>
  <si>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</si>
  <si>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</si>
  <si>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</si>
  <si>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</si>
  <si>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</si>
  <si>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</si>
  <si>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</si>
  <si>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</si>
  <si>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</si>
  <si>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</si>
  <si>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</si>
  <si>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</si>
  <si>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</si>
  <si>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</si>
  <si>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</si>
  <si>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</si>
  <si>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</si>
  <si>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</si>
  <si>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</si>
  <si>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</si>
  <si>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</si>
  <si>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</si>
  <si>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</si>
  <si>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</si>
  <si>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</si>
  <si>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</si>
  <si>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</si>
  <si>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</si>
  <si>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</si>
  <si>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</si>
  <si>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</si>
  <si>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</si>
  <si>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</si>
  <si>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</si>
  <si>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</si>
  <si>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</si>
  <si>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</si>
  <si>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</si>
  <si>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</si>
  <si>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</si>
  <si>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</si>
  <si>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</si>
  <si>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</si>
  <si>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</si>
  <si>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</si>
  <si>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</si>
  <si>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</si>
  <si>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</si>
  <si>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</si>
  <si>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</si>
  <si>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</si>
  <si>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</si>
  <si>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</si>
  <si>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</si>
  <si>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</si>
  <si>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</si>
  <si>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</si>
  <si>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</si>
  <si>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</si>
  <si>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</si>
  <si>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</si>
  <si>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</si>
  <si>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</si>
  <si>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</si>
  <si>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</si>
  <si>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</si>
  <si>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</si>
  <si>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</si>
  <si>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</si>
  <si>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</si>
  <si>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</si>
  <si>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</si>
  <si>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</si>
  <si>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</si>
  <si>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</si>
  <si>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</si>
  <si>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</si>
  <si>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</si>
  <si>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</si>
  <si>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</si>
  <si>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</si>
  <si>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</si>
  <si>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</si>
  <si>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</si>
  <si>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</si>
  <si>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</si>
  <si>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</si>
  <si>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</si>
  <si>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</si>
  <si>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</si>
  <si>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</si>
  <si>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</si>
  <si>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</si>
  <si>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</si>
  <si>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</si>
  <si>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</si>
  <si>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</si>
  <si>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</si>
  <si>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</si>
  <si>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</si>
  <si>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</si>
  <si>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</si>
  <si>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</si>
  <si>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</si>
  <si>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</si>
  <si>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</si>
  <si>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</si>
  <si>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</si>
  <si>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</si>
  <si>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</si>
  <si>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</si>
  <si>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</si>
  <si>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</si>
  <si>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</si>
  <si>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</si>
  <si>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</si>
  <si>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</si>
  <si>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</si>
  <si>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</si>
  <si>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</si>
  <si>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</si>
  <si>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</si>
  <si>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</si>
  <si>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</si>
  <si>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</si>
  <si>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</si>
  <si>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</si>
  <si>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</si>
  <si>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</si>
  <si>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</si>
  <si>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</si>
  <si>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</si>
  <si>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</si>
  <si>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</si>
  <si>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</si>
  <si>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</si>
  <si>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</si>
  <si>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</si>
  <si>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</si>
  <si>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</si>
  <si>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</si>
  <si>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</si>
  <si>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</si>
  <si>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</si>
  <si>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</si>
  <si>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</si>
  <si>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</si>
  <si>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</si>
  <si>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</si>
  <si>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</si>
  <si>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</si>
  <si>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</si>
  <si>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</si>
  <si>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</si>
  <si>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</si>
  <si>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</si>
  <si>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</si>
  <si>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</si>
  <si>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</si>
  <si>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</si>
  <si>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</si>
  <si>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</si>
  <si>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</si>
  <si>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</si>
  <si>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</si>
  <si>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</si>
  <si>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</si>
  <si>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</si>
  <si>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</si>
  <si>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</si>
  <si>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</si>
  <si>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</si>
  <si>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</si>
  <si>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</si>
  <si>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</si>
  <si>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</si>
  <si>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</si>
  <si>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</si>
  <si>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</si>
  <si>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</si>
  <si>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</si>
  <si>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</si>
  <si>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</si>
  <si>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</si>
  <si>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</si>
  <si>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</si>
  <si>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</si>
  <si>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</si>
  <si>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</si>
  <si>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</si>
  <si>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</si>
  <si>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</si>
  <si>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</si>
  <si>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</si>
  <si>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</si>
  <si>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</si>
  <si>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</si>
  <si>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</si>
  <si>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</si>
  <si>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</si>
  <si>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</si>
  <si>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</si>
  <si>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</si>
  <si>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</si>
  <si>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</si>
  <si>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</si>
  <si>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</si>
  <si>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</si>
  <si>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</si>
  <si>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</si>
  <si>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</si>
  <si>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</si>
  <si>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</si>
  <si>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</si>
  <si>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</si>
  <si>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</si>
  <si>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</si>
  <si>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</si>
  <si>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</si>
  <si>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</si>
  <si>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</si>
  <si>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</si>
  <si>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</si>
  <si>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</si>
  <si>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</si>
  <si>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</si>
  <si>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</si>
  <si>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</si>
  <si>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</si>
  <si>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</si>
  <si>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</si>
  <si>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</si>
  <si>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</si>
  <si>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</si>
  <si>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</si>
  <si>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</si>
  <si>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</si>
  <si>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</si>
  <si>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</si>
  <si>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</si>
  <si>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</si>
  <si>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</si>
  <si>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</si>
  <si>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</si>
  <si>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</si>
  <si>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</si>
  <si>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</si>
  <si>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</si>
  <si>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</si>
  <si>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</si>
  <si>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</si>
  <si>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</si>
  <si>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</si>
  <si>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</si>
  <si>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</si>
  <si>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</si>
  <si>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</si>
  <si>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</si>
  <si>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</si>
  <si>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</si>
  <si>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</si>
  <si>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</si>
  <si>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</si>
  <si>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</si>
  <si>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</si>
  <si>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</si>
  <si>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</si>
  <si>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</si>
  <si>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</si>
  <si>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</si>
  <si>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</si>
  <si>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</si>
  <si>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</si>
  <si>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</si>
  <si>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</si>
  <si>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</si>
  <si>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</si>
  <si>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</si>
  <si>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</si>
  <si>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</si>
  <si>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</si>
  <si>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</si>
  <si>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</si>
  <si>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</si>
  <si>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</si>
  <si>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</si>
  <si>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</si>
  <si>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</si>
  <si>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</si>
  <si>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</si>
  <si>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</si>
  <si>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</si>
  <si>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</si>
  <si>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</si>
  <si>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</si>
  <si>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</si>
  <si>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</si>
  <si>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</si>
  <si>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</si>
  <si>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</si>
  <si>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</si>
  <si>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</si>
  <si>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</si>
  <si>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</si>
  <si>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</si>
  <si>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</si>
  <si>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</si>
  <si>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</si>
  <si>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</si>
  <si>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</si>
  <si>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</si>
  <si>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</si>
  <si>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</si>
  <si>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</si>
  <si>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</si>
  <si>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</si>
  <si>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</si>
  <si>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</si>
  <si>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</si>
  <si>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</si>
  <si>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</si>
  <si>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</si>
  <si>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</si>
  <si>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</si>
  <si>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</si>
  <si>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</si>
  <si>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</si>
  <si>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</si>
  <si>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</si>
  <si>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</si>
  <si>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</si>
  <si>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</si>
  <si>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</si>
  <si>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</si>
  <si>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</si>
  <si>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</si>
  <si>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</si>
  <si>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</si>
  <si>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</si>
  <si>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</si>
  <si>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</si>
  <si>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</si>
  <si>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</si>
  <si>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</si>
  <si>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</si>
  <si>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</si>
  <si>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</si>
  <si>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</si>
  <si>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</si>
  <si>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</si>
  <si>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</si>
  <si>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</si>
  <si>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</si>
  <si>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</si>
  <si>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</si>
  <si>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</si>
  <si>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</si>
  <si>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</si>
  <si>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</si>
  <si>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</si>
  <si>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</si>
  <si>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</si>
  <si>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</si>
  <si>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</si>
  <si>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</si>
  <si>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</si>
  <si>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</si>
  <si>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</si>
  <si>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</si>
  <si>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</si>
  <si>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</si>
  <si>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</si>
  <si>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</si>
  <si>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</si>
  <si>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</si>
  <si>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</si>
  <si>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</si>
  <si>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</si>
  <si>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</si>
  <si>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</si>
  <si>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</si>
  <si>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</si>
  <si>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</si>
  <si>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</si>
  <si>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</si>
  <si>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</si>
  <si>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</si>
  <si>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</si>
  <si>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</si>
  <si>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</si>
  <si>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</si>
  <si>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</si>
  <si>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</si>
  <si>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</si>
  <si>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</si>
  <si>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</si>
  <si>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</si>
  <si>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</si>
  <si>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</si>
  <si>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</si>
  <si>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</si>
  <si>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</si>
  <si>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</si>
  <si>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</si>
  <si>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</si>
  <si>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</si>
  <si>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</si>
  <si>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</si>
  <si>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</si>
  <si>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</si>
  <si>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</si>
  <si>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</si>
  <si>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</si>
  <si>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</si>
  <si>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</si>
  <si>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</si>
  <si>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</si>
  <si>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</si>
  <si>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</si>
  <si>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</si>
  <si>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</si>
  <si>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</si>
  <si>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</si>
  <si>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</si>
  <si>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</si>
  <si>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</si>
  <si>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</si>
  <si>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</si>
  <si>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</si>
  <si>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</si>
  <si>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</si>
  <si>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</si>
  <si>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</si>
  <si>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</si>
  <si>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</si>
  <si>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</si>
  <si>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</si>
  <si>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</si>
  <si>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</si>
  <si>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</si>
  <si>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</si>
  <si>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</si>
  <si>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</si>
  <si>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</si>
  <si>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</si>
  <si>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</si>
  <si>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</si>
  <si>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</si>
  <si>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</si>
  <si>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</si>
  <si>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</si>
  <si>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</si>
  <si>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</si>
  <si>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</si>
  <si>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</si>
  <si>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</si>
  <si>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</si>
  <si>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</si>
  <si>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</si>
  <si>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</si>
  <si>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</si>
  <si>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</si>
  <si>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</si>
  <si>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</si>
  <si>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</si>
  <si>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</si>
  <si>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</si>
  <si>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</si>
  <si>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</si>
  <si>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</si>
  <si>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</si>
  <si>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</si>
  <si>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</si>
  <si>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</si>
  <si>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</si>
  <si>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</si>
  <si>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</si>
  <si>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</si>
  <si>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</si>
  <si>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</si>
  <si>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</si>
  <si>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</si>
  <si>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</si>
  <si>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</si>
  <si>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</si>
  <si>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</si>
  <si>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</si>
  <si>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</si>
  <si>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</si>
  <si>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</si>
  <si>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</si>
  <si>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</si>
  <si>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</si>
  <si>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</si>
  <si>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</si>
  <si>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</si>
  <si>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</si>
  <si>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</si>
  <si>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</si>
  <si>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</si>
  <si>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</si>
  <si>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</si>
  <si>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</si>
  <si>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</si>
  <si>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</si>
  <si>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</si>
  <si>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</si>
  <si>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</si>
  <si>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</si>
  <si>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</si>
  <si>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</si>
  <si>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</si>
  <si>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</si>
  <si>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</si>
  <si>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</si>
  <si>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</si>
  <si>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</si>
  <si>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</si>
  <si>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</si>
  <si>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</si>
  <si>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</si>
  <si>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</si>
  <si>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</si>
  <si>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</si>
  <si>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</si>
  <si>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</si>
  <si>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</si>
  <si>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</si>
  <si>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</si>
  <si>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</si>
  <si>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</si>
  <si>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</si>
  <si>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</si>
  <si>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</si>
  <si>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</si>
  <si>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</si>
  <si>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</si>
  <si>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</si>
  <si>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</si>
  <si>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</si>
  <si>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</si>
  <si>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</si>
  <si>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</si>
  <si>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</si>
  <si>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</si>
  <si>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</si>
  <si>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</si>
  <si>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</si>
  <si>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</si>
  <si>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</si>
  <si>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</si>
  <si>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</si>
  <si>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</si>
  <si>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</si>
  <si>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</si>
  <si>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</si>
  <si>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</si>
  <si>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</si>
  <si>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</si>
  <si>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</si>
  <si>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</si>
  <si>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</si>
  <si>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</si>
  <si>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</si>
  <si>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</si>
  <si>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</si>
  <si>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</si>
  <si>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</si>
  <si>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</si>
  <si>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</si>
  <si>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</si>
  <si>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</si>
  <si>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</si>
  <si>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</si>
  <si>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</si>
  <si>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</si>
  <si>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</si>
  <si>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</si>
  <si>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</si>
  <si>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</si>
  <si>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</si>
  <si>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</si>
  <si>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</si>
  <si>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</si>
  <si>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</si>
  <si>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</si>
  <si>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</si>
  <si>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</si>
  <si>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</si>
  <si>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</si>
  <si>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</si>
  <si>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</si>
  <si>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</si>
  <si>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</si>
  <si>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</si>
  <si>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</si>
  <si>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</si>
  <si>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</si>
  <si>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</si>
  <si>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</si>
  <si>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</si>
  <si>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</si>
  <si>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</si>
  <si>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</si>
  <si>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</si>
  <si>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</si>
  <si>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</si>
  <si>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</si>
  <si>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</si>
  <si>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</si>
  <si>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</si>
  <si>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</si>
  <si>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</si>
  <si>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</si>
  <si>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</si>
  <si>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</si>
  <si>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</si>
  <si>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</si>
  <si>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</si>
  <si>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</si>
  <si>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</si>
  <si>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</si>
  <si>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</si>
  <si>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</si>
  <si>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</si>
  <si>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</si>
  <si>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</si>
  <si>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</si>
  <si>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</si>
  <si>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</si>
  <si>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</si>
  <si>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</si>
  <si>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</si>
  <si>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</si>
  <si>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</si>
  <si>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</si>
  <si>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</si>
  <si>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</si>
  <si>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</si>
  <si>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</si>
  <si>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</si>
  <si>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</si>
  <si>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</si>
  <si>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</si>
  <si>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</si>
  <si>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</si>
  <si>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</si>
  <si>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</si>
  <si>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</si>
  <si>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</si>
  <si>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</si>
  <si>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</si>
  <si>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</si>
  <si>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</si>
  <si>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</si>
  <si>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</si>
  <si>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</si>
  <si>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</si>
  <si>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</si>
  <si>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</si>
  <si>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</si>
  <si>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</si>
  <si>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</si>
  <si>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</si>
  <si>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</si>
  <si>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</si>
  <si>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</si>
  <si>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</si>
  <si>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</si>
  <si>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</si>
  <si>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</si>
  <si>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</si>
  <si>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</si>
  <si>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</si>
  <si>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</si>
  <si>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</si>
  <si>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</si>
  <si>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</si>
  <si>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</si>
  <si>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</si>
  <si>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</si>
  <si>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</si>
  <si>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</si>
  <si>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</si>
  <si>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</si>
  <si>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</si>
  <si>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</si>
  <si>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</si>
  <si>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</si>
  <si>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</si>
  <si>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</si>
  <si>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</si>
  <si>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</si>
  <si>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</si>
  <si>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</si>
  <si>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</si>
  <si>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</si>
  <si>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</si>
  <si>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</si>
  <si>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</si>
  <si>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</si>
  <si>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</si>
  <si>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</si>
  <si>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</si>
  <si>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</si>
  <si>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</si>
  <si>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</si>
  <si>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</si>
  <si>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</si>
  <si>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</si>
  <si>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</si>
  <si>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</si>
  <si>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</si>
  <si>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</si>
  <si>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</si>
  <si>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</si>
  <si>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</si>
  <si>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</si>
  <si>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</si>
  <si>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</si>
  <si>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</si>
  <si>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</si>
  <si>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</si>
  <si>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</si>
  <si>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</si>
  <si>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</si>
  <si>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</si>
  <si>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</si>
  <si>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</si>
  <si>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</si>
  <si>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</si>
  <si>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</si>
  <si>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</si>
  <si>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</si>
  <si>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</si>
  <si>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</si>
  <si>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</si>
  <si>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</si>
  <si>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</si>
  <si>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</si>
  <si>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</si>
  <si>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</si>
  <si>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</si>
  <si>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</si>
  <si>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</si>
  <si>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</si>
  <si>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</si>
  <si>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</si>
  <si>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</si>
  <si>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</si>
  <si>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</si>
  <si>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</si>
  <si>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</si>
  <si>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</si>
  <si>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</si>
  <si>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</si>
  <si>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</si>
  <si>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</si>
  <si>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</si>
  <si>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</si>
  <si>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</si>
  <si>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</si>
  <si>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</si>
  <si>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</si>
  <si>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</si>
  <si>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</si>
  <si>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</si>
  <si>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</si>
  <si>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</si>
  <si>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</si>
  <si>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</si>
  <si>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</si>
  <si>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</si>
  <si>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</si>
  <si>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</si>
  <si>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</si>
  <si>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</si>
  <si>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</si>
  <si>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</si>
  <si>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</si>
  <si>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</si>
  <si>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</si>
  <si>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</si>
  <si>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</si>
  <si>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</si>
  <si>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</si>
  <si>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</si>
  <si>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</si>
  <si>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</si>
  <si>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</si>
  <si>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</si>
  <si>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</si>
  <si>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</si>
  <si>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</si>
  <si>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</si>
  <si>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</si>
  <si>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</si>
  <si>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</si>
  <si>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</si>
  <si>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</si>
  <si>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</si>
  <si>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</si>
  <si>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</si>
  <si>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</si>
  <si>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</si>
  <si>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</si>
  <si>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</si>
  <si>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</si>
  <si>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</si>
  <si>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</si>
  <si>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</si>
  <si>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</si>
  <si>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</si>
  <si>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</si>
  <si>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</si>
  <si>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</si>
  <si>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</si>
  <si>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</si>
  <si>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</si>
  <si>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</si>
  <si>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</si>
  <si>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</si>
  <si>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</si>
  <si>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</si>
  <si>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</si>
  <si>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</si>
  <si>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</si>
  <si>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</si>
  <si>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</si>
  <si>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</si>
  <si>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</si>
  <si>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</si>
  <si>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</si>
  <si>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</si>
  <si>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</si>
  <si>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</si>
  <si>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</si>
  <si>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</si>
  <si>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</si>
  <si>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</si>
  <si>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</si>
  <si>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</si>
  <si>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</si>
  <si>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</si>
  <si>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</si>
  <si>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</si>
  <si>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</si>
  <si>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</si>
  <si>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</si>
  <si>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</si>
  <si>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</si>
  <si>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</si>
  <si>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</si>
  <si>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</si>
  <si>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</si>
  <si>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</si>
  <si>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</si>
  <si>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</si>
  <si>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</si>
  <si>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</si>
  <si>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</si>
  <si>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</si>
  <si>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</si>
  <si>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</si>
  <si>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</si>
  <si>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</si>
  <si>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</si>
  <si>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</si>
  <si>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</si>
  <si>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</si>
  <si>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</si>
  <si>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</si>
  <si>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</si>
  <si>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</si>
  <si>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</si>
  <si>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</si>
  <si>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</si>
  <si>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</si>
  <si>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</si>
  <si>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</si>
  <si>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</si>
  <si>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</si>
  <si>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</si>
  <si>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</si>
  <si>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</si>
  <si>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</si>
  <si>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</si>
  <si>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</si>
  <si>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</si>
  <si>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</si>
  <si>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</si>
  <si>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</si>
  <si>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</si>
  <si>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</si>
  <si>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</si>
  <si>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</si>
  <si>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</si>
  <si>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</si>
  <si>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</si>
  <si>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</si>
  <si>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</si>
  <si>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</si>
  <si>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</si>
  <si>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</si>
  <si>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</si>
  <si>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</si>
  <si>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</si>
  <si>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</si>
  <si>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</si>
  <si>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</si>
  <si>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</si>
  <si>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</si>
  <si>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</si>
  <si>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</si>
  <si>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</si>
  <si>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</si>
  <si>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</si>
  <si>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</si>
  <si>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</si>
  <si>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</si>
  <si>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</si>
  <si>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</si>
  <si>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</si>
  <si>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</si>
  <si>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</si>
  <si>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</si>
  <si>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</si>
  <si>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</si>
  <si>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</si>
  <si>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</si>
  <si>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</si>
  <si>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</si>
  <si>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</si>
  <si>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</si>
  <si>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</si>
  <si>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</si>
  <si>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</si>
  <si>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</si>
  <si>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</si>
  <si>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</si>
  <si>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</si>
  <si>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</si>
  <si>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</si>
  <si>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</si>
  <si>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</si>
  <si>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</si>
  <si>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</si>
  <si>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</si>
  <si>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</si>
  <si>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</si>
  <si>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</si>
  <si>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</si>
  <si>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</si>
  <si>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</si>
  <si>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</si>
  <si>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</si>
  <si>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</si>
  <si>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</si>
  <si>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</si>
  <si>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</si>
  <si>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</si>
  <si>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</si>
  <si>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</si>
  <si>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</si>
  <si>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</si>
  <si>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</si>
  <si>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</si>
  <si>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</si>
  <si>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</si>
  <si>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</si>
  <si>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</si>
  <si>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</si>
  <si>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</si>
  <si>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</si>
  <si>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</si>
  <si>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</si>
  <si>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</si>
  <si>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</si>
  <si>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</si>
  <si>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</si>
  <si>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</si>
  <si>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</si>
  <si>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</si>
  <si>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</si>
  <si>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</si>
  <si>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</si>
  <si>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</si>
  <si>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</si>
  <si>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</si>
  <si>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</si>
  <si>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</si>
  <si>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</si>
  <si>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</si>
  <si>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</si>
  <si>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</si>
  <si>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</si>
  <si>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</si>
  <si>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</si>
  <si>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</si>
  <si>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</si>
  <si>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</si>
  <si>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</si>
  <si>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</si>
  <si>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</si>
  <si>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</si>
  <si>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</si>
  <si>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</si>
  <si>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</si>
  <si>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</si>
  <si>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</si>
  <si>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</si>
  <si>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</si>
  <si>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</si>
  <si>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</si>
  <si>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</si>
  <si>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</si>
  <si>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</si>
  <si>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</si>
  <si>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</si>
  <si>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</si>
  <si>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</si>
  <si>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</si>
  <si>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</si>
  <si>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</si>
  <si>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</si>
  <si>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</si>
  <si>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</si>
  <si>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</si>
  <si>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</si>
  <si>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</si>
  <si>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</si>
  <si>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</si>
  <si>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</si>
  <si>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</si>
  <si>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</si>
  <si>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</si>
  <si>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</si>
  <si>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</si>
  <si>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</si>
  <si>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</si>
  <si>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</si>
  <si>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</si>
  <si>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</si>
  <si>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</si>
  <si>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</si>
  <si>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</si>
  <si>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</si>
  <si>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</si>
  <si>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</si>
  <si>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</si>
  <si>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</si>
  <si>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</si>
  <si>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</si>
  <si>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</si>
  <si>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</si>
  <si>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</si>
  <si>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</si>
  <si>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</si>
  <si>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</si>
  <si>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</si>
  <si>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</si>
  <si>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</si>
  <si>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</si>
  <si>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</si>
  <si>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</si>
  <si>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</si>
  <si>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</si>
  <si>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</si>
  <si>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</si>
  <si>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</si>
  <si>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</si>
  <si>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</si>
  <si>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</si>
  <si>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</si>
  <si>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</si>
  <si>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</si>
  <si>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</si>
  <si>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</si>
  <si>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</si>
  <si>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</si>
  <si>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</si>
  <si>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</si>
  <si>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</si>
  <si>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</si>
  <si>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</si>
  <si>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</si>
  <si>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</si>
  <si>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</si>
  <si>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</si>
  <si>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</si>
  <si>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</si>
  <si>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</si>
  <si>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</si>
  <si>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</si>
  <si>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</si>
  <si>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</si>
  <si>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</si>
  <si>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</si>
  <si>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</si>
  <si>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</si>
  <si>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</si>
  <si>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</si>
  <si>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</si>
  <si>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</si>
  <si>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</si>
  <si>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</si>
  <si>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</si>
  <si>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</si>
  <si>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</si>
  <si>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</si>
  <si>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</si>
  <si>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</si>
  <si>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</si>
  <si>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</si>
  <si>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</si>
  <si>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</si>
  <si>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</si>
  <si>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</si>
  <si>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</si>
  <si>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</si>
  <si>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</si>
  <si>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</si>
  <si>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</si>
  <si>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</si>
  <si>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</si>
  <si>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</si>
  <si>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</si>
  <si>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</si>
  <si>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</si>
  <si>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</si>
  <si>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</si>
  <si>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</si>
  <si>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</si>
  <si>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</si>
  <si>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</si>
  <si>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</si>
  <si>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</si>
  <si>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</si>
  <si>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</si>
  <si>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</si>
  <si>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</si>
  <si>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</si>
  <si>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</si>
  <si>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</si>
  <si>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</si>
  <si>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</si>
  <si>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</si>
  <si>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</si>
  <si>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</si>
  <si>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</si>
  <si>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</si>
  <si>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</si>
  <si>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</si>
  <si>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</si>
  <si>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</si>
  <si>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</si>
  <si>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</si>
  <si>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</si>
  <si>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</si>
  <si>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</si>
  <si>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</si>
  <si>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</si>
  <si>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</si>
  <si>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</si>
  <si>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</si>
  <si>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</si>
  <si>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</si>
  <si>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</si>
  <si>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</si>
  <si>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</si>
  <si>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</si>
  <si>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</si>
  <si>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</si>
  <si>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</si>
  <si>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</si>
  <si>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</si>
  <si>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</si>
  <si>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</si>
  <si>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</si>
  <si>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</si>
  <si>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</si>
  <si>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</si>
  <si>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</si>
  <si>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</si>
  <si>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</si>
  <si>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</si>
  <si>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</si>
  <si>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</si>
  <si>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</si>
  <si>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</si>
  <si>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</si>
  <si>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</si>
  <si>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</si>
  <si>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</si>
  <si>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</si>
  <si>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</si>
  <si>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</si>
  <si>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</si>
  <si>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</si>
  <si>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</si>
  <si>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</si>
  <si>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</si>
  <si>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</si>
  <si>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</si>
  <si>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</si>
  <si>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</si>
  <si>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</si>
  <si>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</si>
  <si>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</si>
  <si>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</si>
  <si>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</si>
  <si>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</si>
  <si>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</si>
  <si>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</si>
  <si>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</si>
  <si>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</si>
  <si>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</si>
  <si>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</si>
  <si>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</si>
  <si>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</si>
  <si>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</si>
  <si>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</si>
  <si>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</si>
  <si>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</si>
  <si>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</si>
  <si>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</si>
  <si>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</si>
  <si>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</si>
  <si>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</si>
  <si>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</si>
  <si>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</si>
  <si>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</si>
  <si>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</si>
  <si>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</si>
  <si>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</si>
  <si>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</si>
  <si>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</si>
  <si>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</si>
  <si>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</si>
  <si>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</si>
  <si>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</si>
  <si>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</si>
  <si>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</si>
  <si>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新山　厚</t>
    <rPh sb="0" eb="2">
      <t>ニイヤマ</t>
    </rPh>
    <rPh sb="3" eb="4">
      <t>アツシ</t>
    </rPh>
    <phoneticPr fontId="1"/>
  </si>
  <si>
    <t>-------------------------------------------------------------------</t>
    <phoneticPr fontId="1"/>
  </si>
  <si>
    <t>りあんれーゔばしゃみち</t>
  </si>
  <si>
    <t>リアンレーヴ馬車道</t>
    <rPh sb="6" eb="9">
      <t>バシャミチ</t>
    </rPh>
    <phoneticPr fontId="1"/>
  </si>
  <si>
    <t>横浜市中区本町4‐38</t>
    <rPh sb="0" eb="3">
      <t>ヨコハマシ</t>
    </rPh>
    <rPh sb="3" eb="5">
      <t>ナカク</t>
    </rPh>
    <rPh sb="5" eb="7">
      <t>ホンチョウ</t>
    </rPh>
    <phoneticPr fontId="1"/>
  </si>
  <si>
    <t>みなとみらい線　馬車道</t>
  </si>
  <si>
    <t>●横浜高速鉄道みなとみらい線「馬車道」駅6番出口より徒歩1分（約80ｍ）
●ＪＲ京浜東北線・根岸線「桜木町」駅・「関内」駅より徒歩8分（約640ｍ）</t>
    <rPh sb="1" eb="3">
      <t>ヨコハマ</t>
    </rPh>
    <rPh sb="3" eb="5">
      <t>コウソク</t>
    </rPh>
    <rPh sb="5" eb="7">
      <t>テツドウ</t>
    </rPh>
    <rPh sb="13" eb="14">
      <t>セン</t>
    </rPh>
    <rPh sb="15" eb="18">
      <t>バシャミチ</t>
    </rPh>
    <rPh sb="19" eb="20">
      <t>エキ</t>
    </rPh>
    <rPh sb="21" eb="22">
      <t>バン</t>
    </rPh>
    <rPh sb="22" eb="24">
      <t>デグチ</t>
    </rPh>
    <rPh sb="26" eb="28">
      <t>トホ</t>
    </rPh>
    <rPh sb="29" eb="30">
      <t>フン</t>
    </rPh>
    <rPh sb="31" eb="32">
      <t>ヤク</t>
    </rPh>
    <rPh sb="40" eb="42">
      <t>ケイヒン</t>
    </rPh>
    <rPh sb="42" eb="44">
      <t>トウホク</t>
    </rPh>
    <rPh sb="44" eb="45">
      <t>セン</t>
    </rPh>
    <rPh sb="46" eb="48">
      <t>ネギシ</t>
    </rPh>
    <rPh sb="48" eb="49">
      <t>セン</t>
    </rPh>
    <rPh sb="50" eb="52">
      <t>サクラギ</t>
    </rPh>
    <rPh sb="52" eb="53">
      <t>チョウ</t>
    </rPh>
    <rPh sb="54" eb="55">
      <t>エキ</t>
    </rPh>
    <rPh sb="57" eb="59">
      <t>カンナイ</t>
    </rPh>
    <rPh sb="60" eb="61">
      <t>エキ</t>
    </rPh>
    <rPh sb="63" eb="65">
      <t>トホ</t>
    </rPh>
    <rPh sb="66" eb="67">
      <t>フン</t>
    </rPh>
    <rPh sb="68" eb="69">
      <t>ヤク</t>
    </rPh>
    <phoneticPr fontId="1"/>
  </si>
  <si>
    <t>228</t>
    <phoneticPr fontId="1"/>
  </si>
  <si>
    <t>663</t>
    <phoneticPr fontId="1"/>
  </si>
  <si>
    <t>7276</t>
    <phoneticPr fontId="1"/>
  </si>
  <si>
    <t>2154</t>
    <phoneticPr fontId="1"/>
  </si>
  <si>
    <t>reve-basyamichi</t>
    <phoneticPr fontId="1"/>
  </si>
  <si>
    <t>www.kinoshita-kaigo.co.jp/facility/care_home/lien-reve_basyauma.html</t>
    <phoneticPr fontId="1"/>
  </si>
  <si>
    <t>1470402536</t>
    <phoneticPr fontId="1"/>
  </si>
  <si>
    <t>２　あり（ストレッチャー対応）</t>
  </si>
  <si>
    <t>１　全ての居室あり</t>
  </si>
  <si>
    <t>１　全ての便所あり</t>
  </si>
  <si>
    <t>１　全ての浴室あり</t>
  </si>
  <si>
    <t>２　委託</t>
  </si>
  <si>
    <t>内科、外科</t>
    <rPh sb="0" eb="2">
      <t>ナイカ</t>
    </rPh>
    <rPh sb="3" eb="5">
      <t>ゲカ</t>
    </rPh>
    <phoneticPr fontId="1"/>
  </si>
  <si>
    <t>川崎市川崎区日進町1番地川崎日航ビルホテル６F</t>
    <rPh sb="0" eb="3">
      <t>カワサキシ</t>
    </rPh>
    <rPh sb="3" eb="6">
      <t>カワサキク</t>
    </rPh>
    <rPh sb="6" eb="8">
      <t>ニッシン</t>
    </rPh>
    <rPh sb="8" eb="9">
      <t>チョウ</t>
    </rPh>
    <rPh sb="10" eb="12">
      <t>バンチ</t>
    </rPh>
    <rPh sb="12" eb="14">
      <t>カワサキ</t>
    </rPh>
    <rPh sb="14" eb="16">
      <t>ニッコウ</t>
    </rPh>
    <phoneticPr fontId="1"/>
  </si>
  <si>
    <t>訪問歯科診察</t>
    <rPh sb="0" eb="2">
      <t>ホウモン</t>
    </rPh>
    <rPh sb="2" eb="4">
      <t>シカ</t>
    </rPh>
    <rPh sb="4" eb="6">
      <t>シンサツ</t>
    </rPh>
    <phoneticPr fontId="1"/>
  </si>
  <si>
    <t>他の介護居室へ移る場合</t>
    <rPh sb="0" eb="1">
      <t>タ</t>
    </rPh>
    <rPh sb="2" eb="4">
      <t>カイゴ</t>
    </rPh>
    <rPh sb="4" eb="6">
      <t>キョシツ</t>
    </rPh>
    <rPh sb="7" eb="8">
      <t>ウツ</t>
    </rPh>
    <rPh sb="9" eb="11">
      <t>バアイ</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</si>
  <si>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</si>
  <si>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</si>
  <si>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</si>
  <si>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概ね65歳以上で、健康な方及び日常生活で介護の必要な方。
（入居時／自立・要支援・要介護）
２人入居の場合は夫婦、親子、兄弟姉妹に限ります。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</si>
  <si>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</si>
  <si>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</si>
  <si>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ｂ　２：１以上</t>
  </si>
  <si>
    <t>要介護3・2（夫婦居室）</t>
    <rPh sb="0" eb="3">
      <t>ヨウカイゴ</t>
    </rPh>
    <rPh sb="7" eb="9">
      <t>フウフ</t>
    </rPh>
    <rPh sb="9" eb="11">
      <t>キョシツ</t>
    </rPh>
    <phoneticPr fontId="1"/>
  </si>
  <si>
    <t>管理費に含む</t>
    <rPh sb="0" eb="3">
      <t>カンリヒ</t>
    </rPh>
    <rPh sb="4" eb="5">
      <t>フク</t>
    </rPh>
    <phoneticPr fontId="1"/>
  </si>
  <si>
    <t>専用居室・共用施設の利用のための費用
（施設利用費）</t>
    <phoneticPr fontId="1"/>
  </si>
  <si>
    <t>※自立生活サポート費　自立者のみ88,000円／月　巡回、健康管理、生活指導、服薬管理、夜間コール対応等　　上記月額利用料に合計されていません
自立入居者の対応をする人件費を基礎に算定</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</si>
  <si>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（1ヶ月分の家賃等の額）×（想定居住期間120ヶ月）＋（想定居住期間を超えて契約が継続する場合に備えて有料老人ホームの設置者が受領する額）</t>
    <phoneticPr fontId="1"/>
  </si>
  <si>
    <t>60ヶ月(1人部屋)、84ヶ月(2人部屋)</t>
    <rPh sb="3" eb="4">
      <t>ゲツ</t>
    </rPh>
    <rPh sb="5" eb="7">
      <t>ヒトリ</t>
    </rPh>
    <rPh sb="7" eb="9">
      <t>ベヤ</t>
    </rPh>
    <rPh sb="13" eb="14">
      <t>ゲツ</t>
    </rPh>
    <rPh sb="17" eb="18">
      <t>ニン</t>
    </rPh>
    <rPh sb="18" eb="20">
      <t>ベヤ</t>
    </rPh>
    <phoneticPr fontId="1"/>
  </si>
  <si>
    <t>1,620,000～9,540,000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</si>
  <si>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</si>
  <si>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 xml:space="preserve">（前払金－初期償却額）÷（償却期間10年の実日数）×（契約終了日から償却期間満了日までの日数）
※居室の原状回復費及び支払債務がある場合は実費を差し引かれる場合があります。
※初期償却額は、入居後３ヶ月を経過すると返還されません。
</t>
    <phoneticPr fontId="1"/>
  </si>
  <si>
    <t>537</t>
    <phoneticPr fontId="1"/>
  </si>
  <si>
    <t>横浜市健康福祉局高齢施設課</t>
    <phoneticPr fontId="1"/>
  </si>
  <si>
    <t>671</t>
    <phoneticPr fontId="1"/>
  </si>
  <si>
    <t>4117</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</si>
  <si>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</si>
  <si>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要介護：必要時適宜</t>
    <phoneticPr fontId="1"/>
  </si>
  <si>
    <t>①880円／回
②1,650円／回</t>
    <phoneticPr fontId="1"/>
  </si>
  <si>
    <t xml:space="preserve">（巡視（安全確認））
自立のみ
（見守り入浴）
自立：必要時適宜、①要支援：週2回、身体状況等により一般浴介助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57" eb="59">
      <t>セイシキ</t>
    </rPh>
    <rPh sb="88" eb="90">
      <t>イッパン</t>
    </rPh>
    <rPh sb="90" eb="91">
      <t>ヨク</t>
    </rPh>
    <rPh sb="91" eb="93">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</si>
  <si>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</si>
  <si>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</si>
  <si>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</si>
  <si>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</si>
  <si>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</si>
  <si>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</si>
  <si>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自立：週3回（4回目以降実費）
要支援・要介護：週3回（4回目以降実費）
</t>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</si>
  <si>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</si>
  <si>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</si>
  <si>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</si>
  <si>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</si>
  <si>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</si>
  <si>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</si>
  <si>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入院中医療行為が必要となった。</t>
    <rPh sb="0" eb="2">
      <t>ニュウイン</t>
    </rPh>
    <rPh sb="2" eb="3">
      <t>チュウ</t>
    </rPh>
    <rPh sb="3" eb="5">
      <t>イリョウ</t>
    </rPh>
    <rPh sb="5" eb="7">
      <t>コウイ</t>
    </rPh>
    <rPh sb="8" eb="10">
      <t>ヒツヨウ</t>
    </rPh>
    <phoneticPr fontId="1"/>
  </si>
  <si>
    <t>１　全室個室（縁故者個室含む）</t>
  </si>
  <si>
    <t>１　あり</t>
    <phoneticPr fontId="1"/>
  </si>
  <si>
    <t xml:space="preserve">医療法人社団和光会 キノメディッククリニック川崎
</t>
    <rPh sb="0" eb="2">
      <t>イリョウ</t>
    </rPh>
    <rPh sb="2" eb="4">
      <t>ホウジン</t>
    </rPh>
    <rPh sb="4" eb="6">
      <t>シャダン</t>
    </rPh>
    <rPh sb="6" eb="8">
      <t>ワコウ</t>
    </rPh>
    <rPh sb="8" eb="9">
      <t>カイ</t>
    </rPh>
    <rPh sb="22" eb="24">
      <t>カワサキ</t>
    </rPh>
    <phoneticPr fontId="1"/>
  </si>
  <si>
    <t>神奈川県川崎市川崎区藤崎 3-6-1</t>
    <phoneticPr fontId="1"/>
  </si>
  <si>
    <t>大倉クリニック</t>
    <phoneticPr fontId="1"/>
  </si>
  <si>
    <t>横浜市港南区最戸2－15－42　上大岡グリーンハイツ B-105</t>
    <phoneticPr fontId="1"/>
  </si>
  <si>
    <t>医療法人社団 藤栄会 日航ビル歯科室</t>
    <phoneticPr fontId="1"/>
  </si>
  <si>
    <t>施設運営に関わる維持・管理費、水道光熱費、厨房管理費、本社管理部門人件費等（管理共益費）
※2人部屋を1名利用時は172,000円です。
厨房管理費30日の場合：47,720円／人
内訳：軽減税率（8%）12,150円
標準税率（10%）35,570</t>
    <phoneticPr fontId="1"/>
  </si>
  <si>
    <t>朝食290円 昼食425円 夕食425円
※朝食のみ軽減税率適用</t>
    <phoneticPr fontId="1"/>
  </si>
  <si>
    <t>居室の光熱水費は月額利用料に含まず。毎月実費請求</t>
    <phoneticPr fontId="1"/>
  </si>
  <si>
    <t>１　鉄筋コンクリート造</t>
  </si>
  <si>
    <t>２　事業者が賃借する建物</t>
  </si>
  <si>
    <t>【建物】
建築年月日　1989年3月17日
改築年月日　2005年5月1日
【居室の状況】
55㎡、55.08㎡、55.59㎡、60.11㎡
※平米毎の居室数は１室。各居室トイレ・浴室を設置。居室区分は介護居室個室</t>
    <rPh sb="1" eb="3">
      <t>タテモノ</t>
    </rPh>
    <rPh sb="39" eb="41">
      <t>キョシツ</t>
    </rPh>
    <rPh sb="42" eb="44">
      <t>ジョウキョウ</t>
    </rPh>
    <rPh sb="72" eb="74">
      <t>ヘイベイ</t>
    </rPh>
    <rPh sb="74" eb="75">
      <t>ゴト</t>
    </rPh>
    <rPh sb="76" eb="78">
      <t>キョシツ</t>
    </rPh>
    <rPh sb="78" eb="79">
      <t>スウ</t>
    </rPh>
    <rPh sb="81" eb="82">
      <t>シツ</t>
    </rPh>
    <rPh sb="83" eb="84">
      <t>カク</t>
    </rPh>
    <rPh sb="84" eb="86">
      <t>キョシツ</t>
    </rPh>
    <rPh sb="90" eb="92">
      <t>ヨクシツ</t>
    </rPh>
    <rPh sb="93" eb="95">
      <t>セッチ</t>
    </rPh>
    <rPh sb="96" eb="98">
      <t>キョシツ</t>
    </rPh>
    <rPh sb="98" eb="100">
      <t>クブン</t>
    </rPh>
    <rPh sb="101" eb="103">
      <t>カイゴ</t>
    </rPh>
    <rPh sb="103" eb="105">
      <t>キョシツ</t>
    </rPh>
    <rPh sb="105" eb="107">
      <t>コシツ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</si>
</sst>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80" sqref="F580:P581"/>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2588</v>
      </c>
      <c r="G5" s="171"/>
      <c r="H5" s="171"/>
      <c r="I5" s="171"/>
      <c r="J5" s="171"/>
      <c r="K5" s="171"/>
      <c r="L5" s="171"/>
      <c r="M5" s="171"/>
      <c r="N5" s="171"/>
      <c r="O5" s="171"/>
      <c r="P5" s="171"/>
      <c r="Q5" s="12"/>
    </row>
    <row r="6" spans="1:20" ht="20.149999999999999" customHeight="1">
      <c r="B6" s="168" t="s">
        <v>2</v>
      </c>
      <c r="C6" s="169"/>
      <c r="D6" s="169"/>
      <c r="E6" s="170"/>
      <c r="F6" s="88" t="s">
        <v>2587</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2589</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2590</v>
      </c>
      <c r="I31" s="190"/>
      <c r="J31" s="190"/>
      <c r="K31" s="190"/>
      <c r="L31" s="190"/>
      <c r="M31" s="190"/>
      <c r="N31" s="190"/>
      <c r="O31" s="190"/>
      <c r="P31" s="191"/>
      <c r="S31" s="15" t="str">
        <f>IF(H31="","未記入","")</f>
        <v/>
      </c>
    </row>
    <row r="32" spans="1:20" ht="39" customHeight="1">
      <c r="B32" s="134"/>
      <c r="C32" s="121"/>
      <c r="D32" s="121"/>
      <c r="E32" s="122"/>
      <c r="F32" s="157" t="s">
        <v>2591</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231</v>
      </c>
      <c r="H33" s="35" t="s">
        <v>468</v>
      </c>
      <c r="I33" s="32">
        <v>5</v>
      </c>
      <c r="J33" s="107"/>
      <c r="K33" s="107"/>
      <c r="L33" s="107"/>
      <c r="M33" s="107"/>
      <c r="N33" s="107"/>
      <c r="O33" s="107"/>
      <c r="P33" s="172"/>
      <c r="S33" s="15" t="str">
        <f>IF(OR(G33="",I33=""),"未記入","")</f>
        <v/>
      </c>
    </row>
    <row r="34" spans="2:20" ht="58.5" customHeight="1">
      <c r="B34" s="134"/>
      <c r="C34" s="121"/>
      <c r="D34" s="121"/>
      <c r="E34" s="122"/>
      <c r="F34" s="96" t="s">
        <v>2592</v>
      </c>
      <c r="G34" s="96"/>
      <c r="H34" s="96"/>
      <c r="I34" s="96"/>
      <c r="J34" s="96"/>
      <c r="K34" s="96"/>
      <c r="L34" s="96"/>
      <c r="M34" s="96"/>
      <c r="N34" s="96"/>
      <c r="O34" s="92"/>
      <c r="P34" s="173"/>
      <c r="S34" s="15" t="str">
        <f>IF(F34="","未記入","")</f>
        <v/>
      </c>
    </row>
    <row r="35" spans="2:20" ht="58.5" customHeight="1">
      <c r="B35" s="174" t="s">
        <v>550</v>
      </c>
      <c r="C35" s="85"/>
      <c r="D35" s="85"/>
      <c r="E35" s="86"/>
      <c r="F35" s="96" t="s">
        <v>2591</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2570</v>
      </c>
      <c r="K43" s="35" t="s">
        <v>468</v>
      </c>
      <c r="L43" s="11" t="s">
        <v>2595</v>
      </c>
      <c r="M43" s="35" t="s">
        <v>468</v>
      </c>
      <c r="N43" s="11" t="s">
        <v>2597</v>
      </c>
      <c r="O43" s="136"/>
      <c r="P43" s="137"/>
      <c r="S43" s="15" t="str">
        <f>IF(OR(J43="",L43="",N43=""),"未記入","")</f>
        <v/>
      </c>
    </row>
    <row r="44" spans="2:20" ht="20.149999999999999" customHeight="1">
      <c r="B44" s="153"/>
      <c r="C44" s="95"/>
      <c r="D44" s="95"/>
      <c r="E44" s="95"/>
      <c r="F44" s="95" t="s">
        <v>15</v>
      </c>
      <c r="G44" s="95"/>
      <c r="H44" s="95"/>
      <c r="I44" s="95"/>
      <c r="J44" s="64" t="s">
        <v>2570</v>
      </c>
      <c r="K44" s="35" t="s">
        <v>468</v>
      </c>
      <c r="L44" s="63" t="s">
        <v>2596</v>
      </c>
      <c r="M44" s="35" t="s">
        <v>468</v>
      </c>
      <c r="N44" s="63" t="s">
        <v>2598</v>
      </c>
      <c r="O44" s="136"/>
      <c r="P44" s="137"/>
    </row>
    <row r="45" spans="2:20" ht="20.149999999999999" customHeight="1">
      <c r="B45" s="153"/>
      <c r="C45" s="95"/>
      <c r="D45" s="95"/>
      <c r="E45" s="95"/>
      <c r="F45" s="103" t="s">
        <v>410</v>
      </c>
      <c r="G45" s="141"/>
      <c r="H45" s="141"/>
      <c r="I45" s="104"/>
      <c r="J45" s="78" t="s">
        <v>2599</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2600</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2588</v>
      </c>
      <c r="K48" s="87"/>
      <c r="L48" s="87"/>
      <c r="M48" s="87"/>
      <c r="N48" s="87"/>
      <c r="O48" s="78"/>
      <c r="P48" s="88"/>
    </row>
    <row r="49" spans="1:20" ht="20.149999999999999" customHeight="1">
      <c r="B49" s="153"/>
      <c r="C49" s="95"/>
      <c r="D49" s="95"/>
      <c r="E49" s="95"/>
      <c r="F49" s="95" t="s">
        <v>18</v>
      </c>
      <c r="G49" s="95"/>
      <c r="H49" s="95"/>
      <c r="I49" s="95"/>
      <c r="J49" s="87" t="s">
        <v>2587</v>
      </c>
      <c r="K49" s="87"/>
      <c r="L49" s="87"/>
      <c r="M49" s="87"/>
      <c r="N49" s="87"/>
      <c r="O49" s="78"/>
      <c r="P49" s="88"/>
    </row>
    <row r="50" spans="1:20" ht="20.149999999999999" customHeight="1">
      <c r="B50" s="195" t="s">
        <v>28</v>
      </c>
      <c r="C50" s="196"/>
      <c r="D50" s="196"/>
      <c r="E50" s="196"/>
      <c r="F50" s="196"/>
      <c r="G50" s="196"/>
      <c r="H50" s="196"/>
      <c r="I50" s="196"/>
      <c r="J50" s="166">
        <v>1989</v>
      </c>
      <c r="K50" s="167"/>
      <c r="L50" s="35" t="s">
        <v>465</v>
      </c>
      <c r="M50" s="61">
        <v>3</v>
      </c>
      <c r="N50" s="35" t="s">
        <v>466</v>
      </c>
      <c r="O50" s="61">
        <v>17</v>
      </c>
      <c r="P50" s="37" t="s">
        <v>467</v>
      </c>
      <c r="S50" s="15" t="str">
        <f>IF(OR(J50="",M50="",O50=""),"未記入","")</f>
        <v/>
      </c>
    </row>
    <row r="51" spans="1:20" ht="20.149999999999999" customHeight="1" thickBot="1">
      <c r="B51" s="197" t="s">
        <v>29</v>
      </c>
      <c r="C51" s="198"/>
      <c r="D51" s="198"/>
      <c r="E51" s="198"/>
      <c r="F51" s="198"/>
      <c r="G51" s="198"/>
      <c r="H51" s="198"/>
      <c r="I51" s="198"/>
      <c r="J51" s="199">
        <v>2017</v>
      </c>
      <c r="K51" s="200"/>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2601</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2017</v>
      </c>
      <c r="K57" s="167"/>
      <c r="L57" s="35" t="s">
        <v>465</v>
      </c>
      <c r="M57" s="61">
        <v>4</v>
      </c>
      <c r="N57" s="35" t="s">
        <v>466</v>
      </c>
      <c r="O57" s="61">
        <v>1</v>
      </c>
      <c r="P57" s="37" t="s">
        <v>467</v>
      </c>
    </row>
    <row r="58" spans="1:20" ht="20.149999999999999" customHeight="1" thickBot="1">
      <c r="B58" s="226"/>
      <c r="C58" s="227"/>
      <c r="D58" s="228"/>
      <c r="E58" s="183" t="s">
        <v>35</v>
      </c>
      <c r="F58" s="183"/>
      <c r="G58" s="183"/>
      <c r="H58" s="183"/>
      <c r="I58" s="183"/>
      <c r="J58" s="199">
        <v>2023</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531.64</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4408</v>
      </c>
      <c r="L72" s="79"/>
      <c r="M72" s="79"/>
      <c r="N72" s="76" t="s">
        <v>471</v>
      </c>
      <c r="O72" s="76"/>
      <c r="P72" s="201"/>
    </row>
    <row r="73" spans="2:16" ht="20.149999999999999" customHeight="1">
      <c r="B73" s="436"/>
      <c r="C73" s="437"/>
      <c r="D73" s="120"/>
      <c r="E73" s="121"/>
      <c r="F73" s="122"/>
      <c r="G73" s="196" t="s">
        <v>42</v>
      </c>
      <c r="H73" s="196"/>
      <c r="I73" s="196"/>
      <c r="J73" s="196"/>
      <c r="K73" s="78">
        <v>4272.33</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2659</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2660</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2006</v>
      </c>
      <c r="L86" s="39" t="s">
        <v>465</v>
      </c>
      <c r="M86" s="61">
        <v>5</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2026</v>
      </c>
      <c r="L88" s="39" t="s">
        <v>465</v>
      </c>
      <c r="M88" s="61">
        <v>4</v>
      </c>
      <c r="N88" s="39" t="s">
        <v>466</v>
      </c>
      <c r="O88" s="61">
        <v>30</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2649</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25.09</v>
      </c>
      <c r="K95" s="50" t="s">
        <v>471</v>
      </c>
      <c r="L95" s="78">
        <v>1</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25.65</v>
      </c>
      <c r="K96" s="50" t="s">
        <v>471</v>
      </c>
      <c r="L96" s="78">
        <v>4</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2358</v>
      </c>
      <c r="G97" s="87"/>
      <c r="H97" s="87" t="s">
        <v>2359</v>
      </c>
      <c r="I97" s="87"/>
      <c r="J97" s="23">
        <v>25.77</v>
      </c>
      <c r="K97" s="50" t="s">
        <v>471</v>
      </c>
      <c r="L97" s="78">
        <v>1</v>
      </c>
      <c r="M97" s="160"/>
      <c r="N97" s="150" t="s">
        <v>2398</v>
      </c>
      <c r="O97" s="151"/>
      <c r="P97" s="152"/>
      <c r="S97" s="15" t="str">
        <f t="shared" si="0"/>
        <v/>
      </c>
    </row>
    <row r="98" spans="2:19" ht="20.149999999999999" customHeight="1">
      <c r="B98" s="153"/>
      <c r="C98" s="95"/>
      <c r="D98" s="95" t="s">
        <v>50</v>
      </c>
      <c r="E98" s="95"/>
      <c r="F98" s="87" t="s">
        <v>2358</v>
      </c>
      <c r="G98" s="87"/>
      <c r="H98" s="87" t="s">
        <v>2359</v>
      </c>
      <c r="I98" s="87"/>
      <c r="J98" s="23">
        <v>30.26</v>
      </c>
      <c r="K98" s="50" t="s">
        <v>471</v>
      </c>
      <c r="L98" s="78">
        <v>1</v>
      </c>
      <c r="M98" s="160"/>
      <c r="N98" s="150" t="s">
        <v>2398</v>
      </c>
      <c r="O98" s="151"/>
      <c r="P98" s="152"/>
      <c r="S98" s="15" t="str">
        <f t="shared" si="0"/>
        <v/>
      </c>
    </row>
    <row r="99" spans="2:19" ht="20.149999999999999" customHeight="1">
      <c r="B99" s="153"/>
      <c r="C99" s="95"/>
      <c r="D99" s="95" t="s">
        <v>51</v>
      </c>
      <c r="E99" s="95"/>
      <c r="F99" s="87" t="s">
        <v>2358</v>
      </c>
      <c r="G99" s="87"/>
      <c r="H99" s="87" t="s">
        <v>2359</v>
      </c>
      <c r="I99" s="87"/>
      <c r="J99" s="23">
        <v>33.130000000000003</v>
      </c>
      <c r="K99" s="50" t="s">
        <v>471</v>
      </c>
      <c r="L99" s="78">
        <v>1</v>
      </c>
      <c r="M99" s="160"/>
      <c r="N99" s="150" t="s">
        <v>2398</v>
      </c>
      <c r="O99" s="151"/>
      <c r="P99" s="152"/>
      <c r="S99" s="15" t="str">
        <f t="shared" si="0"/>
        <v/>
      </c>
    </row>
    <row r="100" spans="2:19" ht="20.149999999999999" customHeight="1">
      <c r="B100" s="153"/>
      <c r="C100" s="95"/>
      <c r="D100" s="95" t="s">
        <v>52</v>
      </c>
      <c r="E100" s="95"/>
      <c r="F100" s="87" t="s">
        <v>2358</v>
      </c>
      <c r="G100" s="87"/>
      <c r="H100" s="87" t="s">
        <v>2358</v>
      </c>
      <c r="I100" s="87"/>
      <c r="J100" s="23">
        <v>34.840000000000003</v>
      </c>
      <c r="K100" s="50" t="s">
        <v>471</v>
      </c>
      <c r="L100" s="78">
        <v>4</v>
      </c>
      <c r="M100" s="160"/>
      <c r="N100" s="150" t="s">
        <v>2398</v>
      </c>
      <c r="O100" s="151"/>
      <c r="P100" s="152"/>
      <c r="S100" s="15" t="str">
        <f t="shared" si="0"/>
        <v/>
      </c>
    </row>
    <row r="101" spans="2:19" ht="20.149999999999999" customHeight="1">
      <c r="B101" s="153"/>
      <c r="C101" s="95"/>
      <c r="D101" s="95" t="s">
        <v>53</v>
      </c>
      <c r="E101" s="95"/>
      <c r="F101" s="87" t="s">
        <v>2358</v>
      </c>
      <c r="G101" s="87"/>
      <c r="H101" s="87" t="s">
        <v>2358</v>
      </c>
      <c r="I101" s="87"/>
      <c r="J101" s="23">
        <v>35.96</v>
      </c>
      <c r="K101" s="50" t="s">
        <v>471</v>
      </c>
      <c r="L101" s="78">
        <v>4</v>
      </c>
      <c r="M101" s="160"/>
      <c r="N101" s="150" t="s">
        <v>2398</v>
      </c>
      <c r="O101" s="151"/>
      <c r="P101" s="152"/>
      <c r="S101" s="15" t="str">
        <f t="shared" si="0"/>
        <v/>
      </c>
    </row>
    <row r="102" spans="2:19" ht="20.149999999999999" customHeight="1">
      <c r="B102" s="153"/>
      <c r="C102" s="95"/>
      <c r="D102" s="95" t="s">
        <v>54</v>
      </c>
      <c r="E102" s="95"/>
      <c r="F102" s="87" t="s">
        <v>2358</v>
      </c>
      <c r="G102" s="87"/>
      <c r="H102" s="87" t="s">
        <v>2358</v>
      </c>
      <c r="I102" s="87"/>
      <c r="J102" s="23">
        <v>36.06</v>
      </c>
      <c r="K102" s="50" t="s">
        <v>471</v>
      </c>
      <c r="L102" s="78">
        <v>15</v>
      </c>
      <c r="M102" s="160"/>
      <c r="N102" s="150" t="s">
        <v>2398</v>
      </c>
      <c r="O102" s="151"/>
      <c r="P102" s="152"/>
      <c r="S102" s="15" t="str">
        <f t="shared" si="0"/>
        <v/>
      </c>
    </row>
    <row r="103" spans="2:19" ht="20.149999999999999" customHeight="1">
      <c r="B103" s="153"/>
      <c r="C103" s="95"/>
      <c r="D103" s="95" t="s">
        <v>55</v>
      </c>
      <c r="E103" s="95"/>
      <c r="F103" s="87" t="s">
        <v>2358</v>
      </c>
      <c r="G103" s="87"/>
      <c r="H103" s="87" t="s">
        <v>2358</v>
      </c>
      <c r="I103" s="87"/>
      <c r="J103" s="23">
        <v>36.58</v>
      </c>
      <c r="K103" s="50" t="s">
        <v>471</v>
      </c>
      <c r="L103" s="78">
        <v>5</v>
      </c>
      <c r="M103" s="160"/>
      <c r="N103" s="150" t="s">
        <v>2398</v>
      </c>
      <c r="O103" s="151"/>
      <c r="P103" s="152"/>
      <c r="S103" s="15" t="str">
        <f t="shared" si="0"/>
        <v/>
      </c>
    </row>
    <row r="104" spans="2:19" ht="20.149999999999999" customHeight="1">
      <c r="B104" s="153"/>
      <c r="C104" s="95"/>
      <c r="D104" s="95" t="s">
        <v>56</v>
      </c>
      <c r="E104" s="95"/>
      <c r="F104" s="87" t="s">
        <v>2358</v>
      </c>
      <c r="G104" s="87"/>
      <c r="H104" s="87" t="s">
        <v>2358</v>
      </c>
      <c r="I104" s="87"/>
      <c r="J104" s="23">
        <v>46.05</v>
      </c>
      <c r="K104" s="50" t="s">
        <v>471</v>
      </c>
      <c r="L104" s="78">
        <v>5</v>
      </c>
      <c r="M104" s="160"/>
      <c r="N104" s="150" t="s">
        <v>2398</v>
      </c>
      <c r="O104" s="151"/>
      <c r="P104" s="152"/>
      <c r="S104" s="15" t="str">
        <f t="shared" si="0"/>
        <v/>
      </c>
    </row>
    <row r="105" spans="2:19" ht="20.149999999999999" customHeight="1">
      <c r="B105" s="242" t="s">
        <v>2354</v>
      </c>
      <c r="C105" s="243"/>
      <c r="D105" s="84" t="s">
        <v>63</v>
      </c>
      <c r="E105" s="85"/>
      <c r="F105" s="86"/>
      <c r="G105" s="78">
        <v>10</v>
      </c>
      <c r="H105" s="77" t="s">
        <v>473</v>
      </c>
      <c r="I105" s="244" t="s">
        <v>66</v>
      </c>
      <c r="J105" s="244"/>
      <c r="K105" s="244"/>
      <c r="L105" s="244"/>
      <c r="M105" s="244"/>
      <c r="N105" s="78">
        <v>2</v>
      </c>
      <c r="O105" s="79"/>
      <c r="P105" s="37" t="s">
        <v>473</v>
      </c>
    </row>
    <row r="106" spans="2:19" ht="20.149999999999999" customHeight="1">
      <c r="B106" s="242"/>
      <c r="C106" s="243"/>
      <c r="D106" s="84"/>
      <c r="E106" s="85"/>
      <c r="F106" s="86"/>
      <c r="G106" s="78"/>
      <c r="H106" s="77"/>
      <c r="I106" s="239" t="s">
        <v>67</v>
      </c>
      <c r="J106" s="239"/>
      <c r="K106" s="239"/>
      <c r="L106" s="239"/>
      <c r="M106" s="239"/>
      <c r="N106" s="78">
        <v>2</v>
      </c>
      <c r="O106" s="79"/>
      <c r="P106" s="37" t="s">
        <v>473</v>
      </c>
    </row>
    <row r="107" spans="2:19" ht="20.149999999999999" customHeight="1">
      <c r="B107" s="242"/>
      <c r="C107" s="243"/>
      <c r="D107" s="81" t="s">
        <v>64</v>
      </c>
      <c r="E107" s="82"/>
      <c r="F107" s="119"/>
      <c r="G107" s="240">
        <v>5</v>
      </c>
      <c r="H107" s="119" t="s">
        <v>473</v>
      </c>
      <c r="I107" s="95" t="s">
        <v>68</v>
      </c>
      <c r="J107" s="95"/>
      <c r="K107" s="95"/>
      <c r="L107" s="95"/>
      <c r="M107" s="95"/>
      <c r="N107" s="78">
        <v>3</v>
      </c>
      <c r="O107" s="79"/>
      <c r="P107" s="37" t="s">
        <v>473</v>
      </c>
    </row>
    <row r="108" spans="2:19" ht="20.149999999999999" customHeight="1">
      <c r="B108" s="242"/>
      <c r="C108" s="243"/>
      <c r="D108" s="120"/>
      <c r="E108" s="121"/>
      <c r="F108" s="122"/>
      <c r="G108" s="241"/>
      <c r="H108" s="122"/>
      <c r="I108" s="95" t="s">
        <v>69</v>
      </c>
      <c r="J108" s="95"/>
      <c r="K108" s="95"/>
      <c r="L108" s="95"/>
      <c r="M108" s="95"/>
      <c r="N108" s="78">
        <v>2</v>
      </c>
      <c r="O108" s="79"/>
      <c r="P108" s="37" t="s">
        <v>473</v>
      </c>
    </row>
    <row r="109" spans="2:19" ht="20.149999999999999"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2602</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2603</v>
      </c>
      <c r="H123" s="87"/>
      <c r="I123" s="87"/>
      <c r="J123" s="87"/>
      <c r="K123" s="87"/>
      <c r="L123" s="87"/>
      <c r="M123" s="87"/>
      <c r="N123" s="87"/>
      <c r="O123" s="78"/>
      <c r="P123" s="88"/>
    </row>
    <row r="124" spans="2:16" ht="20.149999999999999" customHeight="1">
      <c r="B124" s="223"/>
      <c r="C124" s="225"/>
      <c r="D124" s="84" t="s">
        <v>430</v>
      </c>
      <c r="E124" s="85"/>
      <c r="F124" s="86"/>
      <c r="G124" s="87" t="s">
        <v>2604</v>
      </c>
      <c r="H124" s="87"/>
      <c r="I124" s="87"/>
      <c r="J124" s="87"/>
      <c r="K124" s="87"/>
      <c r="L124" s="87"/>
      <c r="M124" s="87"/>
      <c r="N124" s="87"/>
      <c r="O124" s="78"/>
      <c r="P124" s="88"/>
    </row>
    <row r="125" spans="2:16" ht="20.149999999999999" customHeight="1">
      <c r="B125" s="223"/>
      <c r="C125" s="225"/>
      <c r="D125" s="245" t="s">
        <v>431</v>
      </c>
      <c r="E125" s="246"/>
      <c r="F125" s="247"/>
      <c r="G125" s="87" t="s">
        <v>2605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2606</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2548</v>
      </c>
      <c r="L144" s="274"/>
      <c r="M144" s="274"/>
      <c r="N144" s="274"/>
      <c r="O144" s="147"/>
      <c r="P144" s="275"/>
    </row>
    <row r="145" spans="1:20" ht="20.149999999999999" customHeight="1">
      <c r="B145" s="443"/>
      <c r="C145" s="444"/>
      <c r="D145" s="444"/>
      <c r="E145" s="445"/>
      <c r="F145" s="245" t="s">
        <v>2452</v>
      </c>
      <c r="G145" s="246"/>
      <c r="H145" s="246"/>
      <c r="I145" s="246"/>
      <c r="J145" s="247"/>
      <c r="K145" s="87" t="s">
        <v>2548</v>
      </c>
      <c r="L145" s="87"/>
      <c r="M145" s="87"/>
      <c r="N145" s="87"/>
      <c r="O145" s="78"/>
      <c r="P145" s="88"/>
    </row>
    <row r="146" spans="1:20" ht="20.149999999999999" customHeight="1">
      <c r="B146" s="443"/>
      <c r="C146" s="444"/>
      <c r="D146" s="444"/>
      <c r="E146" s="445"/>
      <c r="F146" s="245" t="s">
        <v>2455</v>
      </c>
      <c r="G146" s="246"/>
      <c r="H146" s="246"/>
      <c r="I146" s="246"/>
      <c r="J146" s="247"/>
      <c r="K146" s="87" t="s">
        <v>2548</v>
      </c>
      <c r="L146" s="87"/>
      <c r="M146" s="87"/>
      <c r="N146" s="87"/>
      <c r="O146" s="78"/>
      <c r="P146" s="88"/>
    </row>
    <row r="147" spans="1:20" ht="20.149999999999999" customHeight="1">
      <c r="B147" s="443"/>
      <c r="C147" s="444"/>
      <c r="D147" s="444"/>
      <c r="E147" s="445"/>
      <c r="F147" s="245" t="s">
        <v>2454</v>
      </c>
      <c r="G147" s="246"/>
      <c r="H147" s="246"/>
      <c r="I147" s="246"/>
      <c r="J147" s="247"/>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2547</v>
      </c>
      <c r="L148" s="87"/>
      <c r="M148" s="87"/>
      <c r="N148" s="87"/>
      <c r="O148" s="78"/>
      <c r="P148" s="88"/>
    </row>
    <row r="149" spans="1:20" ht="20.149999999999999" customHeight="1">
      <c r="B149" s="443"/>
      <c r="C149" s="444"/>
      <c r="D149" s="444"/>
      <c r="E149" s="445"/>
      <c r="F149" s="75" t="s">
        <v>2456</v>
      </c>
      <c r="G149" s="76"/>
      <c r="H149" s="76"/>
      <c r="I149" s="76"/>
      <c r="J149" s="77"/>
      <c r="K149" s="87" t="s">
        <v>2547</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2547</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2650</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7"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2548</v>
      </c>
      <c r="L171" s="87"/>
      <c r="M171" s="87"/>
      <c r="N171" s="87"/>
      <c r="O171" s="78"/>
      <c r="P171" s="88"/>
    </row>
    <row r="172" spans="1:20" ht="20.149999999999999" customHeight="1">
      <c r="B172" s="443"/>
      <c r="C172" s="444"/>
      <c r="D172" s="444"/>
      <c r="E172" s="445"/>
      <c r="F172" s="257"/>
      <c r="G172" s="224"/>
      <c r="H172" s="225"/>
      <c r="I172" s="103" t="s">
        <v>95</v>
      </c>
      <c r="J172" s="104"/>
      <c r="K172" s="87" t="s">
        <v>2548</v>
      </c>
      <c r="L172" s="87"/>
      <c r="M172" s="87"/>
      <c r="N172" s="87"/>
      <c r="O172" s="78"/>
      <c r="P172" s="88"/>
    </row>
    <row r="173" spans="1:20" ht="20.149999999999999" customHeight="1">
      <c r="B173" s="443"/>
      <c r="C173" s="444"/>
      <c r="D173" s="444"/>
      <c r="E173" s="445"/>
      <c r="F173" s="251"/>
      <c r="G173" s="252"/>
      <c r="H173" s="249"/>
      <c r="I173" s="280" t="s">
        <v>96</v>
      </c>
      <c r="J173" s="281"/>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0" t="s">
        <v>96</v>
      </c>
      <c r="J176" s="281"/>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2</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t="s">
        <v>2552</v>
      </c>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2651</v>
      </c>
      <c r="J201" s="97"/>
      <c r="K201" s="97"/>
      <c r="L201" s="97"/>
      <c r="M201" s="97"/>
      <c r="N201" s="97"/>
      <c r="O201" s="98"/>
      <c r="P201" s="99"/>
    </row>
    <row r="202" spans="1:20" ht="40" customHeight="1">
      <c r="B202" s="293"/>
      <c r="C202" s="294"/>
      <c r="D202" s="109"/>
      <c r="E202" s="110"/>
      <c r="F202" s="95" t="s">
        <v>103</v>
      </c>
      <c r="G202" s="95"/>
      <c r="H202" s="95"/>
      <c r="I202" s="96" t="s">
        <v>2652</v>
      </c>
      <c r="J202" s="97"/>
      <c r="K202" s="97"/>
      <c r="L202" s="97"/>
      <c r="M202" s="97"/>
      <c r="N202" s="97"/>
      <c r="O202" s="98"/>
      <c r="P202" s="99"/>
    </row>
    <row r="203" spans="1:20" ht="79.5" customHeight="1">
      <c r="B203" s="293"/>
      <c r="C203" s="294"/>
      <c r="D203" s="109"/>
      <c r="E203" s="110"/>
      <c r="F203" s="95" t="s">
        <v>104</v>
      </c>
      <c r="G203" s="95"/>
      <c r="H203" s="95"/>
      <c r="I203" s="96" t="s">
        <v>2607</v>
      </c>
      <c r="J203" s="97"/>
      <c r="K203" s="97"/>
      <c r="L203" s="97"/>
      <c r="M203" s="97"/>
      <c r="N203" s="97"/>
      <c r="O203" s="98"/>
      <c r="P203" s="99"/>
    </row>
    <row r="204" spans="1:20" ht="79.5" customHeight="1">
      <c r="B204" s="293"/>
      <c r="C204" s="294"/>
      <c r="D204" s="109"/>
      <c r="E204" s="110"/>
      <c r="F204" s="95" t="s">
        <v>413</v>
      </c>
      <c r="G204" s="95"/>
      <c r="H204" s="95"/>
      <c r="I204" s="96" t="s">
        <v>2607</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2547</v>
      </c>
      <c r="N206" s="79"/>
      <c r="O206" s="79"/>
      <c r="P206" s="80"/>
      <c r="T206" s="69"/>
    </row>
    <row r="207" spans="1:20" ht="40" customHeight="1">
      <c r="B207" s="293"/>
      <c r="C207" s="294"/>
      <c r="D207" s="107">
        <v>2</v>
      </c>
      <c r="E207" s="108"/>
      <c r="F207" s="95" t="s">
        <v>5</v>
      </c>
      <c r="G207" s="95"/>
      <c r="H207" s="95"/>
      <c r="I207" s="92" t="s">
        <v>2653</v>
      </c>
      <c r="J207" s="93"/>
      <c r="K207" s="93"/>
      <c r="L207" s="93"/>
      <c r="M207" s="93"/>
      <c r="N207" s="93"/>
      <c r="O207" s="93"/>
      <c r="P207" s="94"/>
    </row>
    <row r="208" spans="1:20" ht="40" customHeight="1">
      <c r="B208" s="293"/>
      <c r="C208" s="294"/>
      <c r="D208" s="109"/>
      <c r="E208" s="110"/>
      <c r="F208" s="95" t="s">
        <v>103</v>
      </c>
      <c r="G208" s="95"/>
      <c r="H208" s="95"/>
      <c r="I208" s="96" t="s">
        <v>2654</v>
      </c>
      <c r="J208" s="97"/>
      <c r="K208" s="97"/>
      <c r="L208" s="97"/>
      <c r="M208" s="97"/>
      <c r="N208" s="97"/>
      <c r="O208" s="98"/>
      <c r="P208" s="99"/>
    </row>
    <row r="209" spans="1:20" ht="79.5" customHeight="1">
      <c r="B209" s="293"/>
      <c r="C209" s="294"/>
      <c r="D209" s="109"/>
      <c r="E209" s="110"/>
      <c r="F209" s="95" t="s">
        <v>104</v>
      </c>
      <c r="G209" s="95"/>
      <c r="H209" s="95"/>
      <c r="I209" s="96" t="s">
        <v>2607</v>
      </c>
      <c r="J209" s="97"/>
      <c r="K209" s="97"/>
      <c r="L209" s="97"/>
      <c r="M209" s="97"/>
      <c r="N209" s="97"/>
      <c r="O209" s="98"/>
      <c r="P209" s="99"/>
    </row>
    <row r="210" spans="1:20" ht="79.5" customHeight="1">
      <c r="B210" s="293"/>
      <c r="C210" s="294"/>
      <c r="D210" s="109"/>
      <c r="E210" s="110"/>
      <c r="F210" s="95" t="s">
        <v>413</v>
      </c>
      <c r="G210" s="95"/>
      <c r="H210" s="95"/>
      <c r="I210" s="96" t="s">
        <v>2607</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5"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2655</v>
      </c>
      <c r="J235" s="97"/>
      <c r="K235" s="97"/>
      <c r="L235" s="97"/>
      <c r="M235" s="97"/>
      <c r="N235" s="97"/>
      <c r="O235" s="98"/>
      <c r="P235" s="99"/>
    </row>
    <row r="236" spans="1:20" ht="40" customHeight="1">
      <c r="B236" s="293"/>
      <c r="C236" s="294"/>
      <c r="D236" s="288"/>
      <c r="E236" s="110"/>
      <c r="F236" s="95" t="s">
        <v>103</v>
      </c>
      <c r="G236" s="95"/>
      <c r="H236" s="95"/>
      <c r="I236" s="96" t="s">
        <v>2608</v>
      </c>
      <c r="J236" s="97"/>
      <c r="K236" s="97"/>
      <c r="L236" s="97"/>
      <c r="M236" s="97"/>
      <c r="N236" s="97"/>
      <c r="O236" s="98"/>
      <c r="P236" s="99"/>
    </row>
    <row r="237" spans="1:20" ht="40" customHeight="1">
      <c r="B237" s="293"/>
      <c r="C237" s="294"/>
      <c r="D237" s="288"/>
      <c r="E237" s="110"/>
      <c r="F237" s="194" t="s">
        <v>105</v>
      </c>
      <c r="G237" s="194"/>
      <c r="H237" s="194"/>
      <c r="I237" s="96" t="s">
        <v>2609</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2610</v>
      </c>
      <c r="K245" s="105"/>
      <c r="L245" s="105"/>
      <c r="M245" s="105"/>
      <c r="N245" s="105"/>
      <c r="O245" s="105"/>
      <c r="P245" s="106"/>
    </row>
    <row r="246" spans="2:16" ht="120" customHeight="1">
      <c r="B246" s="153" t="s">
        <v>109</v>
      </c>
      <c r="C246" s="95"/>
      <c r="D246" s="95"/>
      <c r="E246" s="95"/>
      <c r="F246" s="92" t="s">
        <v>2611</v>
      </c>
      <c r="G246" s="93"/>
      <c r="H246" s="93"/>
      <c r="I246" s="93"/>
      <c r="J246" s="93"/>
      <c r="K246" s="93"/>
      <c r="L246" s="93"/>
      <c r="M246" s="93"/>
      <c r="N246" s="93"/>
      <c r="O246" s="93"/>
      <c r="P246" s="94"/>
    </row>
    <row r="247" spans="2:16" ht="120" customHeight="1">
      <c r="B247" s="153" t="s">
        <v>110</v>
      </c>
      <c r="C247" s="95"/>
      <c r="D247" s="95"/>
      <c r="E247" s="95"/>
      <c r="F247" s="92" t="s">
        <v>2612</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2613</v>
      </c>
      <c r="G249" s="93"/>
      <c r="H249" s="93"/>
      <c r="I249" s="93"/>
      <c r="J249" s="93"/>
      <c r="K249" s="93"/>
      <c r="L249" s="93"/>
      <c r="M249" s="93"/>
      <c r="N249" s="93"/>
      <c r="O249" s="93"/>
      <c r="P249" s="94"/>
    </row>
    <row r="250" spans="2:16" ht="20.149999999999999" customHeight="1">
      <c r="B250" s="305" t="s">
        <v>114</v>
      </c>
      <c r="C250" s="297"/>
      <c r="D250" s="297"/>
      <c r="E250" s="297"/>
      <c r="F250" s="78" t="s">
        <v>2547</v>
      </c>
      <c r="G250" s="79"/>
      <c r="H250" s="79"/>
      <c r="I250" s="79"/>
      <c r="J250" s="79"/>
      <c r="K250" s="79"/>
      <c r="L250" s="79"/>
      <c r="M250" s="79"/>
      <c r="N250" s="79"/>
      <c r="O250" s="79"/>
      <c r="P250" s="80"/>
    </row>
    <row r="251" spans="2:16" ht="20.149999999999999" customHeight="1">
      <c r="B251" s="306" t="s">
        <v>115</v>
      </c>
      <c r="C251" s="298"/>
      <c r="D251" s="297" t="s">
        <v>116</v>
      </c>
      <c r="E251" s="297"/>
      <c r="F251" s="78" t="s">
        <v>2547</v>
      </c>
      <c r="G251" s="79"/>
      <c r="H251" s="79"/>
      <c r="I251" s="79"/>
      <c r="J251" s="79"/>
      <c r="K251" s="79"/>
      <c r="L251" s="79"/>
      <c r="M251" s="79"/>
      <c r="N251" s="79"/>
      <c r="O251" s="79"/>
      <c r="P251" s="80"/>
    </row>
    <row r="252" spans="2:16" ht="20.149999999999999" customHeight="1">
      <c r="B252" s="306"/>
      <c r="C252" s="298"/>
      <c r="D252" s="297" t="s">
        <v>117</v>
      </c>
      <c r="E252" s="297"/>
      <c r="F252" s="78" t="s">
        <v>2547</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2547</v>
      </c>
      <c r="G254" s="79"/>
      <c r="H254" s="79"/>
      <c r="I254" s="79"/>
      <c r="J254" s="79"/>
      <c r="K254" s="79"/>
      <c r="L254" s="79"/>
      <c r="M254" s="79"/>
      <c r="N254" s="79"/>
      <c r="O254" s="79"/>
      <c r="P254" s="80"/>
    </row>
    <row r="255" spans="2:16" ht="20.149999999999999" customHeight="1">
      <c r="B255" s="306"/>
      <c r="C255" s="298"/>
      <c r="D255" s="297" t="s">
        <v>120</v>
      </c>
      <c r="E255" s="297"/>
      <c r="F255" s="78" t="s">
        <v>2547</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2614</v>
      </c>
      <c r="G264" s="93"/>
      <c r="H264" s="93"/>
      <c r="I264" s="93"/>
      <c r="J264" s="93"/>
      <c r="K264" s="93"/>
      <c r="L264" s="93"/>
      <c r="M264" s="93"/>
      <c r="N264" s="93"/>
      <c r="O264" s="93"/>
      <c r="P264" s="94"/>
    </row>
    <row r="265" spans="2:20" ht="60" customHeight="1">
      <c r="B265" s="153" t="s">
        <v>474</v>
      </c>
      <c r="C265" s="95"/>
      <c r="D265" s="95"/>
      <c r="E265" s="95"/>
      <c r="F265" s="92" t="s">
        <v>2615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2616</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82</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3</v>
      </c>
      <c r="F283" s="244"/>
      <c r="G283" s="244"/>
      <c r="H283" s="78">
        <v>2</v>
      </c>
      <c r="I283" s="79"/>
      <c r="J283" s="160"/>
      <c r="K283" s="87">
        <v>1</v>
      </c>
      <c r="L283" s="87"/>
      <c r="M283" s="87"/>
      <c r="N283" s="87">
        <v>2.4</v>
      </c>
      <c r="O283" s="78"/>
      <c r="P283" s="88"/>
    </row>
    <row r="284" spans="1:20" ht="20.149999999999999" customHeight="1">
      <c r="B284" s="320" t="s">
        <v>137</v>
      </c>
      <c r="C284" s="95"/>
      <c r="D284" s="95"/>
      <c r="E284" s="244">
        <f>IF(OR($H$284&lt;&gt;"",$K$284&lt;&gt;""),SUM($H$284,$K$284),"")</f>
        <v>26</v>
      </c>
      <c r="F284" s="244"/>
      <c r="G284" s="244"/>
      <c r="H284" s="78">
        <v>10</v>
      </c>
      <c r="I284" s="79"/>
      <c r="J284" s="160"/>
      <c r="K284" s="87">
        <v>16</v>
      </c>
      <c r="L284" s="87"/>
      <c r="M284" s="87"/>
      <c r="N284" s="87">
        <v>20.2</v>
      </c>
      <c r="O284" s="78"/>
      <c r="P284" s="88"/>
    </row>
    <row r="285" spans="1:20" ht="20.149999999999999" customHeight="1">
      <c r="B285" s="44"/>
      <c r="C285" s="95" t="s">
        <v>138</v>
      </c>
      <c r="D285" s="95"/>
      <c r="E285" s="244">
        <f>IF(OR($H$285&lt;&gt;"",$K$285&lt;&gt;""),SUM($H$285,$K$285),"")</f>
        <v>23</v>
      </c>
      <c r="F285" s="244"/>
      <c r="G285" s="244"/>
      <c r="H285" s="78">
        <v>9</v>
      </c>
      <c r="I285" s="79"/>
      <c r="J285" s="160"/>
      <c r="K285" s="87">
        <v>14</v>
      </c>
      <c r="L285" s="87"/>
      <c r="M285" s="87"/>
      <c r="N285" s="87">
        <v>17.5</v>
      </c>
      <c r="O285" s="78"/>
      <c r="P285" s="88"/>
    </row>
    <row r="286" spans="1:20" ht="20.149999999999999" customHeight="1">
      <c r="B286" s="45"/>
      <c r="C286" s="95" t="s">
        <v>139</v>
      </c>
      <c r="D286" s="95"/>
      <c r="E286" s="244">
        <f>IF(OR($H$286&lt;&gt;"",$K$286&lt;&gt;""),SUM($H$286,$K$286),"")</f>
        <v>3</v>
      </c>
      <c r="F286" s="244"/>
      <c r="G286" s="244"/>
      <c r="H286" s="78">
        <v>1</v>
      </c>
      <c r="I286" s="79"/>
      <c r="J286" s="160"/>
      <c r="K286" s="87">
        <v>2</v>
      </c>
      <c r="L286" s="87"/>
      <c r="M286" s="87"/>
      <c r="N286" s="87">
        <v>2.7</v>
      </c>
      <c r="O286" s="78"/>
      <c r="P286" s="88"/>
    </row>
    <row r="287" spans="1:20" ht="20.149999999999999"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9</v>
      </c>
      <c r="H303" s="141"/>
      <c r="I303" s="104"/>
      <c r="J303" s="87">
        <v>5</v>
      </c>
      <c r="K303" s="87"/>
      <c r="L303" s="87"/>
      <c r="M303" s="87">
        <v>4</v>
      </c>
      <c r="N303" s="87"/>
      <c r="O303" s="78"/>
      <c r="P303" s="88"/>
    </row>
    <row r="304" spans="2:20" ht="20.149999999999999" customHeight="1">
      <c r="B304" s="153" t="s">
        <v>158</v>
      </c>
      <c r="C304" s="95"/>
      <c r="D304" s="95"/>
      <c r="E304" s="95"/>
      <c r="F304" s="95"/>
      <c r="G304" s="103">
        <f>IF(OR($J$304&lt;&gt;"",$M$304&lt;&gt;""),SUM($J$304,$M$304),"")</f>
        <v>5</v>
      </c>
      <c r="H304" s="141"/>
      <c r="I304" s="104"/>
      <c r="J304" s="87">
        <v>1</v>
      </c>
      <c r="K304" s="87"/>
      <c r="L304" s="87"/>
      <c r="M304" s="87">
        <v>4</v>
      </c>
      <c r="N304" s="87"/>
      <c r="O304" s="78"/>
      <c r="P304" s="88"/>
    </row>
    <row r="305" spans="1:20" ht="20.149999999999999" customHeight="1">
      <c r="B305" s="153" t="s">
        <v>390</v>
      </c>
      <c r="C305" s="95"/>
      <c r="D305" s="95"/>
      <c r="E305" s="95"/>
      <c r="F305" s="95"/>
      <c r="G305" s="103">
        <f>IF(OR($J$305&lt;&gt;"",$M$305&lt;&gt;""),SUM($J$305,$M$305),"")</f>
        <v>7</v>
      </c>
      <c r="H305" s="141"/>
      <c r="I305" s="104"/>
      <c r="J305" s="87">
        <v>3</v>
      </c>
      <c r="K305" s="87"/>
      <c r="L305" s="87"/>
      <c r="M305" s="87">
        <v>4</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1</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7</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2617</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157</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4</v>
      </c>
      <c r="J345" s="28">
        <v>3</v>
      </c>
      <c r="K345" s="28">
        <v>1</v>
      </c>
      <c r="L345" s="28">
        <v>1</v>
      </c>
      <c r="M345" s="28">
        <v>0</v>
      </c>
      <c r="N345" s="28">
        <v>0</v>
      </c>
      <c r="O345" s="28">
        <v>0</v>
      </c>
      <c r="P345" s="28">
        <v>0</v>
      </c>
      <c r="Q345" s="12"/>
    </row>
    <row r="346" spans="2:20" ht="20.149999999999999" customHeight="1">
      <c r="B346" s="220" t="s">
        <v>181</v>
      </c>
      <c r="C346" s="221"/>
      <c r="D346" s="221"/>
      <c r="E346" s="221"/>
      <c r="F346" s="222"/>
      <c r="G346" s="28">
        <v>0</v>
      </c>
      <c r="H346" s="28">
        <v>0</v>
      </c>
      <c r="I346" s="28">
        <v>3</v>
      </c>
      <c r="J346" s="28">
        <v>4</v>
      </c>
      <c r="K346" s="28">
        <v>1</v>
      </c>
      <c r="L346" s="28">
        <v>1</v>
      </c>
      <c r="M346" s="28">
        <v>0</v>
      </c>
      <c r="N346" s="28">
        <v>0</v>
      </c>
      <c r="O346" s="28">
        <v>1</v>
      </c>
      <c r="P346" s="28">
        <v>0</v>
      </c>
      <c r="Q346" s="12"/>
    </row>
    <row r="347" spans="2:20" ht="20.149999999999999" customHeight="1">
      <c r="B347" s="348" t="s">
        <v>182</v>
      </c>
      <c r="C347" s="349"/>
      <c r="D347" s="75" t="s">
        <v>183</v>
      </c>
      <c r="E347" s="76"/>
      <c r="F347" s="77"/>
      <c r="G347" s="28">
        <v>0</v>
      </c>
      <c r="H347" s="28">
        <v>2</v>
      </c>
      <c r="I347" s="28">
        <v>2</v>
      </c>
      <c r="J347" s="28">
        <v>7</v>
      </c>
      <c r="K347" s="28">
        <v>1</v>
      </c>
      <c r="L347" s="28">
        <v>0</v>
      </c>
      <c r="M347" s="28">
        <v>0</v>
      </c>
      <c r="N347" s="28">
        <v>0</v>
      </c>
      <c r="O347" s="28">
        <v>0</v>
      </c>
      <c r="P347" s="28">
        <v>0</v>
      </c>
      <c r="Q347" s="12"/>
    </row>
    <row r="348" spans="2:20" ht="20.149999999999999" customHeight="1">
      <c r="B348" s="350"/>
      <c r="C348" s="351"/>
      <c r="D348" s="237" t="s">
        <v>184</v>
      </c>
      <c r="E348" s="221"/>
      <c r="F348" s="222"/>
      <c r="G348" s="346">
        <v>1</v>
      </c>
      <c r="H348" s="346">
        <v>0</v>
      </c>
      <c r="I348" s="346">
        <v>4</v>
      </c>
      <c r="J348" s="346">
        <v>1</v>
      </c>
      <c r="K348" s="346">
        <v>0</v>
      </c>
      <c r="L348" s="346">
        <v>1</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3</v>
      </c>
      <c r="J350" s="346">
        <v>3</v>
      </c>
      <c r="K350" s="346">
        <v>0</v>
      </c>
      <c r="L350" s="346">
        <v>0</v>
      </c>
      <c r="M350" s="346">
        <v>1</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0</v>
      </c>
      <c r="J352" s="346">
        <v>1</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0</v>
      </c>
      <c r="I354" s="28">
        <v>0</v>
      </c>
      <c r="J354" s="28">
        <v>2</v>
      </c>
      <c r="K354" s="28">
        <v>1</v>
      </c>
      <c r="L354" s="28">
        <v>0</v>
      </c>
      <c r="M354" s="28">
        <v>0</v>
      </c>
      <c r="N354" s="28">
        <v>0</v>
      </c>
      <c r="O354" s="28">
        <v>1</v>
      </c>
      <c r="P354" s="28">
        <v>0</v>
      </c>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2552</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2618</v>
      </c>
      <c r="J376" s="87"/>
      <c r="K376" s="87"/>
      <c r="L376" s="87"/>
      <c r="M376" s="78" t="s">
        <v>2618</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36.06</v>
      </c>
      <c r="J378" s="79"/>
      <c r="K378" s="79"/>
      <c r="L378" s="55" t="s">
        <v>471</v>
      </c>
      <c r="M378" s="78">
        <v>36.06</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9000000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623774</v>
      </c>
      <c r="J384" s="79"/>
      <c r="K384" s="79"/>
      <c r="L384" s="50" t="s">
        <v>480</v>
      </c>
      <c r="M384" s="373">
        <v>503774</v>
      </c>
      <c r="N384" s="79"/>
      <c r="O384" s="79"/>
      <c r="P384" s="37" t="s">
        <v>480</v>
      </c>
    </row>
    <row r="385" spans="2:20" ht="20.149999999999999" customHeight="1">
      <c r="B385" s="374"/>
      <c r="C385" s="75" t="s">
        <v>205</v>
      </c>
      <c r="D385" s="76"/>
      <c r="E385" s="76"/>
      <c r="F385" s="76"/>
      <c r="G385" s="76"/>
      <c r="H385" s="77"/>
      <c r="I385" s="373">
        <v>247000</v>
      </c>
      <c r="J385" s="79"/>
      <c r="K385" s="79"/>
      <c r="L385" s="50" t="s">
        <v>480</v>
      </c>
      <c r="M385" s="373">
        <v>127000</v>
      </c>
      <c r="N385" s="79"/>
      <c r="O385" s="79"/>
      <c r="P385" s="37" t="s">
        <v>480</v>
      </c>
    </row>
    <row r="386" spans="2:20" ht="20.149999999999999" customHeight="1">
      <c r="B386" s="153"/>
      <c r="C386" s="375" t="s">
        <v>207</v>
      </c>
      <c r="D386" s="245" t="s">
        <v>206</v>
      </c>
      <c r="E386" s="246"/>
      <c r="F386" s="246"/>
      <c r="G386" s="246"/>
      <c r="H386" s="247"/>
      <c r="I386" s="373">
        <v>43674</v>
      </c>
      <c r="J386" s="79"/>
      <c r="K386" s="79"/>
      <c r="L386" s="50" t="s">
        <v>480</v>
      </c>
      <c r="M386" s="373">
        <v>43674</v>
      </c>
      <c r="N386" s="79"/>
      <c r="O386" s="79"/>
      <c r="P386" s="37" t="s">
        <v>480</v>
      </c>
    </row>
    <row r="387" spans="2:20" ht="20.149999999999999" customHeight="1">
      <c r="B387" s="153"/>
      <c r="C387" s="375"/>
      <c r="D387" s="375" t="s">
        <v>208</v>
      </c>
      <c r="E387" s="75" t="s">
        <v>216</v>
      </c>
      <c r="F387" s="76"/>
      <c r="G387" s="76"/>
      <c r="H387" s="77"/>
      <c r="I387" s="373">
        <v>68400</v>
      </c>
      <c r="J387" s="79"/>
      <c r="K387" s="79"/>
      <c r="L387" s="50" t="s">
        <v>480</v>
      </c>
      <c r="M387" s="373">
        <v>68400</v>
      </c>
      <c r="N387" s="79"/>
      <c r="O387" s="79"/>
      <c r="P387" s="37" t="s">
        <v>480</v>
      </c>
    </row>
    <row r="388" spans="2:20" ht="20.149999999999999" customHeight="1">
      <c r="B388" s="153"/>
      <c r="C388" s="375"/>
      <c r="D388" s="375"/>
      <c r="E388" s="75" t="s">
        <v>217</v>
      </c>
      <c r="F388" s="76"/>
      <c r="G388" s="76"/>
      <c r="H388" s="77"/>
      <c r="I388" s="373">
        <v>264700</v>
      </c>
      <c r="J388" s="79"/>
      <c r="K388" s="79"/>
      <c r="L388" s="50" t="s">
        <v>480</v>
      </c>
      <c r="M388" s="373">
        <v>264700</v>
      </c>
      <c r="N388" s="79"/>
      <c r="O388" s="79"/>
      <c r="P388" s="37" t="s">
        <v>480</v>
      </c>
    </row>
    <row r="389" spans="2:20" ht="20.149999999999999" customHeight="1">
      <c r="B389" s="153"/>
      <c r="C389" s="375"/>
      <c r="D389" s="375"/>
      <c r="E389" s="75" t="s">
        <v>218</v>
      </c>
      <c r="F389" s="76"/>
      <c r="G389" s="76"/>
      <c r="H389" s="77"/>
      <c r="I389" s="78">
        <v>0</v>
      </c>
      <c r="J389" s="79"/>
      <c r="K389" s="79"/>
      <c r="L389" s="50" t="s">
        <v>480</v>
      </c>
      <c r="M389" s="78">
        <v>0</v>
      </c>
      <c r="N389" s="79"/>
      <c r="O389" s="79"/>
      <c r="P389" s="37" t="s">
        <v>480</v>
      </c>
    </row>
    <row r="390" spans="2:20" ht="20.149999999999999" customHeight="1">
      <c r="B390" s="153"/>
      <c r="C390" s="375"/>
      <c r="D390" s="375"/>
      <c r="E390" s="75" t="s">
        <v>219</v>
      </c>
      <c r="F390" s="76"/>
      <c r="G390" s="76"/>
      <c r="H390" s="77"/>
      <c r="I390" s="78" t="s">
        <v>2619</v>
      </c>
      <c r="J390" s="79"/>
      <c r="K390" s="79"/>
      <c r="L390" s="50" t="s">
        <v>480</v>
      </c>
      <c r="M390" s="78" t="s">
        <v>2619</v>
      </c>
      <c r="N390" s="79"/>
      <c r="O390" s="79"/>
      <c r="P390" s="37" t="s">
        <v>480</v>
      </c>
    </row>
    <row r="391" spans="2:20" ht="20.149999999999999" customHeight="1">
      <c r="B391" s="153"/>
      <c r="C391" s="375"/>
      <c r="D391" s="375"/>
      <c r="E391" s="75" t="s">
        <v>71</v>
      </c>
      <c r="F391" s="76"/>
      <c r="G391" s="76"/>
      <c r="H391" s="77"/>
      <c r="I391" s="78">
        <v>0</v>
      </c>
      <c r="J391" s="79"/>
      <c r="K391" s="79"/>
      <c r="L391" s="50" t="s">
        <v>480</v>
      </c>
      <c r="M391" s="78">
        <v>0</v>
      </c>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2620</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2656</v>
      </c>
      <c r="H401" s="93"/>
      <c r="I401" s="93"/>
      <c r="J401" s="93"/>
      <c r="K401" s="93"/>
      <c r="L401" s="93"/>
      <c r="M401" s="93"/>
      <c r="N401" s="93"/>
      <c r="O401" s="93"/>
      <c r="P401" s="94"/>
    </row>
    <row r="402" spans="2:20" ht="120" customHeight="1">
      <c r="B402" s="142" t="s">
        <v>216</v>
      </c>
      <c r="C402" s="76"/>
      <c r="D402" s="76"/>
      <c r="E402" s="76"/>
      <c r="F402" s="77"/>
      <c r="G402" s="92" t="s">
        <v>2657</v>
      </c>
      <c r="H402" s="93"/>
      <c r="I402" s="93"/>
      <c r="J402" s="93"/>
      <c r="K402" s="93"/>
      <c r="L402" s="93"/>
      <c r="M402" s="93"/>
      <c r="N402" s="93"/>
      <c r="O402" s="93"/>
      <c r="P402" s="94"/>
    </row>
    <row r="403" spans="2:20" ht="120" customHeight="1">
      <c r="B403" s="142" t="s">
        <v>219</v>
      </c>
      <c r="C403" s="76"/>
      <c r="D403" s="76"/>
      <c r="E403" s="76"/>
      <c r="F403" s="77"/>
      <c r="G403" s="92" t="s">
        <v>2658</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2621</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2622</v>
      </c>
      <c r="K417" s="264"/>
      <c r="L417" s="264"/>
      <c r="M417" s="264"/>
      <c r="N417" s="264"/>
      <c r="O417" s="265"/>
      <c r="P417" s="266"/>
    </row>
    <row r="418" spans="1:20" ht="20.149999999999999" customHeight="1">
      <c r="B418" s="142" t="s">
        <v>394</v>
      </c>
      <c r="C418" s="76"/>
      <c r="D418" s="76"/>
      <c r="E418" s="76"/>
      <c r="F418" s="76"/>
      <c r="G418" s="76"/>
      <c r="H418" s="76"/>
      <c r="I418" s="77"/>
      <c r="J418" s="161" t="s">
        <v>2623</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2624</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2625</v>
      </c>
      <c r="K423" s="97"/>
      <c r="L423" s="97"/>
      <c r="M423" s="97"/>
      <c r="N423" s="97"/>
      <c r="O423" s="98"/>
      <c r="P423" s="99"/>
    </row>
    <row r="424" spans="1:20" ht="180" customHeight="1">
      <c r="B424" s="306"/>
      <c r="C424" s="298"/>
      <c r="D424" s="75" t="s">
        <v>237</v>
      </c>
      <c r="E424" s="76"/>
      <c r="F424" s="76"/>
      <c r="G424" s="76"/>
      <c r="H424" s="76"/>
      <c r="I424" s="77"/>
      <c r="J424" s="96" t="s">
        <v>2626</v>
      </c>
      <c r="K424" s="97"/>
      <c r="L424" s="97"/>
      <c r="M424" s="97"/>
      <c r="N424" s="97"/>
      <c r="O424" s="98"/>
      <c r="P424" s="99"/>
    </row>
    <row r="425" spans="1:20" ht="40" customHeight="1">
      <c r="B425" s="306" t="s">
        <v>234</v>
      </c>
      <c r="C425" s="298"/>
      <c r="D425" s="78" t="s">
        <v>2562</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2563</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21</v>
      </c>
      <c r="I431" s="148"/>
      <c r="J431" s="148"/>
      <c r="K431" s="148"/>
      <c r="L431" s="148"/>
      <c r="M431" s="148"/>
      <c r="N431" s="148"/>
      <c r="O431" s="148"/>
      <c r="P431" s="49" t="s">
        <v>476</v>
      </c>
    </row>
    <row r="432" spans="1:20" ht="20.149999999999999" customHeight="1">
      <c r="B432" s="134"/>
      <c r="C432" s="122"/>
      <c r="D432" s="95" t="s">
        <v>245</v>
      </c>
      <c r="E432" s="95"/>
      <c r="F432" s="95"/>
      <c r="G432" s="95"/>
      <c r="H432" s="78">
        <v>31</v>
      </c>
      <c r="I432" s="79"/>
      <c r="J432" s="79"/>
      <c r="K432" s="79"/>
      <c r="L432" s="79"/>
      <c r="M432" s="79"/>
      <c r="N432" s="79"/>
      <c r="O432" s="79"/>
      <c r="P432" s="37" t="s">
        <v>478</v>
      </c>
    </row>
    <row r="433" spans="2:16" ht="20.149999999999999" customHeight="1">
      <c r="B433" s="153" t="s">
        <v>241</v>
      </c>
      <c r="C433" s="95"/>
      <c r="D433" s="95" t="s">
        <v>246</v>
      </c>
      <c r="E433" s="95"/>
      <c r="F433" s="95"/>
      <c r="G433" s="95"/>
      <c r="H433" s="78">
        <v>1</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15</v>
      </c>
      <c r="I435" s="79"/>
      <c r="J435" s="79"/>
      <c r="K435" s="79"/>
      <c r="L435" s="79"/>
      <c r="M435" s="79"/>
      <c r="N435" s="79"/>
      <c r="O435" s="79"/>
      <c r="P435" s="37" t="s">
        <v>478</v>
      </c>
    </row>
    <row r="436" spans="2:16" ht="20.149999999999999" customHeight="1">
      <c r="B436" s="153"/>
      <c r="C436" s="95"/>
      <c r="D436" s="95" t="s">
        <v>249</v>
      </c>
      <c r="E436" s="95"/>
      <c r="F436" s="95"/>
      <c r="G436" s="95"/>
      <c r="H436" s="78">
        <v>35</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9</v>
      </c>
      <c r="I438" s="79"/>
      <c r="J438" s="79"/>
      <c r="K438" s="79"/>
      <c r="L438" s="79"/>
      <c r="M438" s="79"/>
      <c r="N438" s="79"/>
      <c r="O438" s="79"/>
      <c r="P438" s="37" t="s">
        <v>478</v>
      </c>
    </row>
    <row r="439" spans="2:16" ht="20.149999999999999" customHeight="1">
      <c r="B439" s="399"/>
      <c r="C439" s="400"/>
      <c r="D439" s="95" t="s">
        <v>252</v>
      </c>
      <c r="E439" s="95"/>
      <c r="F439" s="95"/>
      <c r="G439" s="95"/>
      <c r="H439" s="78">
        <v>8</v>
      </c>
      <c r="I439" s="79"/>
      <c r="J439" s="79"/>
      <c r="K439" s="79"/>
      <c r="L439" s="79"/>
      <c r="M439" s="79"/>
      <c r="N439" s="79"/>
      <c r="O439" s="79"/>
      <c r="P439" s="37" t="s">
        <v>478</v>
      </c>
    </row>
    <row r="440" spans="2:16" ht="20.149999999999999" customHeight="1">
      <c r="B440" s="399"/>
      <c r="C440" s="400"/>
      <c r="D440" s="95" t="s">
        <v>253</v>
      </c>
      <c r="E440" s="95"/>
      <c r="F440" s="95"/>
      <c r="G440" s="95"/>
      <c r="H440" s="78">
        <v>10</v>
      </c>
      <c r="I440" s="79"/>
      <c r="J440" s="79"/>
      <c r="K440" s="79"/>
      <c r="L440" s="79"/>
      <c r="M440" s="79"/>
      <c r="N440" s="79"/>
      <c r="O440" s="79"/>
      <c r="P440" s="37" t="s">
        <v>478</v>
      </c>
    </row>
    <row r="441" spans="2:16" ht="20.149999999999999" customHeight="1">
      <c r="B441" s="399"/>
      <c r="C441" s="400"/>
      <c r="D441" s="95" t="s">
        <v>254</v>
      </c>
      <c r="E441" s="95"/>
      <c r="F441" s="95"/>
      <c r="G441" s="95"/>
      <c r="H441" s="78">
        <v>12</v>
      </c>
      <c r="I441" s="79"/>
      <c r="J441" s="79"/>
      <c r="K441" s="79"/>
      <c r="L441" s="79"/>
      <c r="M441" s="79"/>
      <c r="N441" s="79"/>
      <c r="O441" s="79"/>
      <c r="P441" s="37" t="s">
        <v>478</v>
      </c>
    </row>
    <row r="442" spans="2:16" ht="20.149999999999999" customHeight="1">
      <c r="B442" s="399"/>
      <c r="C442" s="400"/>
      <c r="D442" s="95" t="s">
        <v>255</v>
      </c>
      <c r="E442" s="95"/>
      <c r="F442" s="95"/>
      <c r="G442" s="95"/>
      <c r="H442" s="78">
        <v>5</v>
      </c>
      <c r="I442" s="79"/>
      <c r="J442" s="79"/>
      <c r="K442" s="79"/>
      <c r="L442" s="79"/>
      <c r="M442" s="79"/>
      <c r="N442" s="79"/>
      <c r="O442" s="79"/>
      <c r="P442" s="37" t="s">
        <v>478</v>
      </c>
    </row>
    <row r="443" spans="2:16" ht="20.149999999999999" customHeight="1">
      <c r="B443" s="399"/>
      <c r="C443" s="400"/>
      <c r="D443" s="95" t="s">
        <v>256</v>
      </c>
      <c r="E443" s="95"/>
      <c r="F443" s="95"/>
      <c r="G443" s="95"/>
      <c r="H443" s="78">
        <v>7</v>
      </c>
      <c r="I443" s="79"/>
      <c r="J443" s="79"/>
      <c r="K443" s="79"/>
      <c r="L443" s="79"/>
      <c r="M443" s="79"/>
      <c r="N443" s="79"/>
      <c r="O443" s="79"/>
      <c r="P443" s="37" t="s">
        <v>478</v>
      </c>
    </row>
    <row r="444" spans="2:16" ht="20.149999999999999" customHeight="1">
      <c r="B444" s="401"/>
      <c r="C444" s="402"/>
      <c r="D444" s="95" t="s">
        <v>257</v>
      </c>
      <c r="E444" s="95"/>
      <c r="F444" s="95"/>
      <c r="G444" s="95"/>
      <c r="H444" s="78">
        <v>1</v>
      </c>
      <c r="I444" s="79"/>
      <c r="J444" s="79"/>
      <c r="K444" s="79"/>
      <c r="L444" s="79"/>
      <c r="M444" s="79"/>
      <c r="N444" s="79"/>
      <c r="O444" s="79"/>
      <c r="P444" s="37" t="s">
        <v>478</v>
      </c>
    </row>
    <row r="445" spans="2:16" ht="20.149999999999999" customHeight="1">
      <c r="B445" s="153" t="s">
        <v>243</v>
      </c>
      <c r="C445" s="95"/>
      <c r="D445" s="95" t="s">
        <v>258</v>
      </c>
      <c r="E445" s="95"/>
      <c r="F445" s="95"/>
      <c r="G445" s="95"/>
      <c r="H445" s="78">
        <v>6</v>
      </c>
      <c r="I445" s="79"/>
      <c r="J445" s="79"/>
      <c r="K445" s="79"/>
      <c r="L445" s="79"/>
      <c r="M445" s="79"/>
      <c r="N445" s="79"/>
      <c r="O445" s="79"/>
      <c r="P445" s="37" t="s">
        <v>478</v>
      </c>
    </row>
    <row r="446" spans="2:16" ht="20.149999999999999" customHeight="1">
      <c r="B446" s="153"/>
      <c r="C446" s="95"/>
      <c r="D446" s="95" t="s">
        <v>259</v>
      </c>
      <c r="E446" s="95"/>
      <c r="F446" s="95"/>
      <c r="G446" s="95"/>
      <c r="H446" s="78">
        <v>6</v>
      </c>
      <c r="I446" s="79"/>
      <c r="J446" s="79"/>
      <c r="K446" s="79"/>
      <c r="L446" s="79"/>
      <c r="M446" s="79"/>
      <c r="N446" s="79"/>
      <c r="O446" s="79"/>
      <c r="P446" s="37" t="s">
        <v>478</v>
      </c>
    </row>
    <row r="447" spans="2:16" ht="20.149999999999999" customHeight="1">
      <c r="B447" s="153"/>
      <c r="C447" s="95"/>
      <c r="D447" s="95" t="s">
        <v>260</v>
      </c>
      <c r="E447" s="95"/>
      <c r="F447" s="95"/>
      <c r="G447" s="95"/>
      <c r="H447" s="78">
        <v>29</v>
      </c>
      <c r="I447" s="79"/>
      <c r="J447" s="79"/>
      <c r="K447" s="79"/>
      <c r="L447" s="79"/>
      <c r="M447" s="79"/>
      <c r="N447" s="79"/>
      <c r="O447" s="79"/>
      <c r="P447" s="37" t="s">
        <v>478</v>
      </c>
    </row>
    <row r="448" spans="2:16" ht="20.149999999999999" customHeight="1">
      <c r="B448" s="153"/>
      <c r="C448" s="95"/>
      <c r="D448" s="95" t="s">
        <v>261</v>
      </c>
      <c r="E448" s="95"/>
      <c r="F448" s="95"/>
      <c r="G448" s="95"/>
      <c r="H448" s="78">
        <v>3</v>
      </c>
      <c r="I448" s="79"/>
      <c r="J448" s="79"/>
      <c r="K448" s="79"/>
      <c r="L448" s="79"/>
      <c r="M448" s="79"/>
      <c r="N448" s="79"/>
      <c r="O448" s="79"/>
      <c r="P448" s="37" t="s">
        <v>478</v>
      </c>
    </row>
    <row r="449" spans="2:20" ht="20.149999999999999" customHeight="1">
      <c r="B449" s="153"/>
      <c r="C449" s="95"/>
      <c r="D449" s="95" t="s">
        <v>262</v>
      </c>
      <c r="E449" s="95"/>
      <c r="F449" s="95"/>
      <c r="G449" s="95"/>
      <c r="H449" s="78">
        <v>6</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2</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87.2</v>
      </c>
      <c r="I453" s="148"/>
      <c r="J453" s="148"/>
      <c r="K453" s="148"/>
      <c r="L453" s="148"/>
      <c r="M453" s="148"/>
      <c r="N453" s="148"/>
      <c r="O453" s="148"/>
      <c r="P453" s="49" t="s">
        <v>484</v>
      </c>
    </row>
    <row r="454" spans="2:20" ht="20.149999999999999" customHeight="1">
      <c r="B454" s="153" t="s">
        <v>266</v>
      </c>
      <c r="C454" s="95"/>
      <c r="D454" s="95"/>
      <c r="E454" s="95"/>
      <c r="F454" s="95"/>
      <c r="G454" s="95"/>
      <c r="H454" s="78">
        <v>52</v>
      </c>
      <c r="I454" s="79"/>
      <c r="J454" s="79"/>
      <c r="K454" s="79"/>
      <c r="L454" s="79"/>
      <c r="M454" s="79"/>
      <c r="N454" s="79"/>
      <c r="O454" s="79"/>
      <c r="P454" s="37" t="s">
        <v>476</v>
      </c>
    </row>
    <row r="455" spans="2:20" ht="20.149999999999999" customHeight="1">
      <c r="B455" s="153" t="s">
        <v>267</v>
      </c>
      <c r="C455" s="95"/>
      <c r="D455" s="95"/>
      <c r="E455" s="95"/>
      <c r="F455" s="95"/>
      <c r="G455" s="95"/>
      <c r="H455" s="78">
        <v>63.4</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1</v>
      </c>
      <c r="I460" s="148"/>
      <c r="J460" s="148"/>
      <c r="K460" s="148"/>
      <c r="L460" s="148"/>
      <c r="M460" s="148"/>
      <c r="N460" s="148"/>
      <c r="O460" s="148"/>
      <c r="P460" s="49" t="s">
        <v>478</v>
      </c>
    </row>
    <row r="461" spans="2:20" ht="20.149999999999999" customHeight="1">
      <c r="B461" s="415"/>
      <c r="C461" s="416"/>
      <c r="D461" s="416"/>
      <c r="E461" s="95" t="s">
        <v>276</v>
      </c>
      <c r="F461" s="95"/>
      <c r="G461" s="95"/>
      <c r="H461" s="78">
        <v>2</v>
      </c>
      <c r="I461" s="79"/>
      <c r="J461" s="79"/>
      <c r="K461" s="79"/>
      <c r="L461" s="79"/>
      <c r="M461" s="79"/>
      <c r="N461" s="79"/>
      <c r="O461" s="79"/>
      <c r="P461" s="37" t="s">
        <v>478</v>
      </c>
    </row>
    <row r="462" spans="2:20" ht="20.149999999999999" customHeight="1">
      <c r="B462" s="415"/>
      <c r="C462" s="416"/>
      <c r="D462" s="416"/>
      <c r="E462" s="95" t="s">
        <v>277</v>
      </c>
      <c r="F462" s="95"/>
      <c r="G462" s="95"/>
      <c r="H462" s="78">
        <v>2</v>
      </c>
      <c r="I462" s="79"/>
      <c r="J462" s="79"/>
      <c r="K462" s="79"/>
      <c r="L462" s="79"/>
      <c r="M462" s="79"/>
      <c r="N462" s="79"/>
      <c r="O462" s="79"/>
      <c r="P462" s="37" t="s">
        <v>478</v>
      </c>
    </row>
    <row r="463" spans="2:20" ht="20.149999999999999" customHeight="1">
      <c r="B463" s="415"/>
      <c r="C463" s="416"/>
      <c r="D463" s="416"/>
      <c r="E463" s="95" t="s">
        <v>414</v>
      </c>
      <c r="F463" s="95"/>
      <c r="G463" s="95"/>
      <c r="H463" s="78">
        <v>2</v>
      </c>
      <c r="I463" s="79"/>
      <c r="J463" s="79"/>
      <c r="K463" s="79"/>
      <c r="L463" s="79"/>
      <c r="M463" s="79"/>
      <c r="N463" s="79"/>
      <c r="O463" s="79"/>
      <c r="P463" s="37" t="s">
        <v>478</v>
      </c>
    </row>
    <row r="464" spans="2:20" ht="20.149999999999999" customHeight="1">
      <c r="B464" s="415"/>
      <c r="C464" s="416"/>
      <c r="D464" s="416"/>
      <c r="E464" s="95" t="s">
        <v>71</v>
      </c>
      <c r="F464" s="95"/>
      <c r="G464" s="95"/>
      <c r="H464" s="78">
        <v>1</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6</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2648</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2591</v>
      </c>
      <c r="I475" s="93"/>
      <c r="J475" s="93"/>
      <c r="K475" s="93"/>
      <c r="L475" s="93"/>
      <c r="M475" s="93"/>
      <c r="N475" s="93"/>
      <c r="O475" s="93"/>
      <c r="P475" s="94"/>
    </row>
    <row r="476" spans="1:20" ht="20.149999999999999" customHeight="1">
      <c r="B476" s="409"/>
      <c r="C476" s="75" t="s">
        <v>14</v>
      </c>
      <c r="D476" s="76"/>
      <c r="E476" s="76"/>
      <c r="F476" s="76"/>
      <c r="G476" s="77"/>
      <c r="H476" s="229" t="s">
        <v>2570</v>
      </c>
      <c r="I476" s="230"/>
      <c r="J476" s="35" t="s">
        <v>468</v>
      </c>
      <c r="K476" s="230" t="s">
        <v>2595</v>
      </c>
      <c r="L476" s="230"/>
      <c r="M476" s="35" t="s">
        <v>468</v>
      </c>
      <c r="N476" s="230" t="s">
        <v>2597</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2567</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2564</v>
      </c>
      <c r="I482" s="93"/>
      <c r="J482" s="93"/>
      <c r="K482" s="93"/>
      <c r="L482" s="93"/>
      <c r="M482" s="93"/>
      <c r="N482" s="93"/>
      <c r="O482" s="93"/>
      <c r="P482" s="94"/>
    </row>
    <row r="483" spans="2:16" ht="20.149999999999999" customHeight="1">
      <c r="B483" s="420"/>
      <c r="C483" s="75" t="s">
        <v>14</v>
      </c>
      <c r="D483" s="76"/>
      <c r="E483" s="76"/>
      <c r="F483" s="76"/>
      <c r="G483" s="77"/>
      <c r="H483" s="229" t="s">
        <v>2565</v>
      </c>
      <c r="I483" s="230"/>
      <c r="J483" s="35" t="s">
        <v>468</v>
      </c>
      <c r="K483" s="230" t="s">
        <v>2566</v>
      </c>
      <c r="L483" s="230"/>
      <c r="M483" s="35" t="s">
        <v>468</v>
      </c>
      <c r="N483" s="230" t="s">
        <v>2627</v>
      </c>
      <c r="O483" s="230"/>
      <c r="P483" s="231"/>
    </row>
    <row r="484" spans="2:16" ht="20.149999999999999" customHeight="1">
      <c r="B484" s="420"/>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2568</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2628</v>
      </c>
      <c r="I489" s="93"/>
      <c r="J489" s="93"/>
      <c r="K489" s="93"/>
      <c r="L489" s="93"/>
      <c r="M489" s="93"/>
      <c r="N489" s="93"/>
      <c r="O489" s="93"/>
      <c r="P489" s="94"/>
    </row>
    <row r="490" spans="2:16" ht="20.149999999999999" customHeight="1">
      <c r="B490" s="420"/>
      <c r="C490" s="75" t="s">
        <v>14</v>
      </c>
      <c r="D490" s="76"/>
      <c r="E490" s="76"/>
      <c r="F490" s="76"/>
      <c r="G490" s="77"/>
      <c r="H490" s="229" t="s">
        <v>2570</v>
      </c>
      <c r="I490" s="230"/>
      <c r="J490" s="35" t="s">
        <v>468</v>
      </c>
      <c r="K490" s="230" t="s">
        <v>2629</v>
      </c>
      <c r="L490" s="230"/>
      <c r="M490" s="35" t="s">
        <v>468</v>
      </c>
      <c r="N490" s="230" t="s">
        <v>2630</v>
      </c>
      <c r="O490" s="230"/>
      <c r="P490" s="231"/>
    </row>
    <row r="491" spans="2:16" ht="20.149999999999999" customHeight="1">
      <c r="B491" s="420"/>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2568</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2569</v>
      </c>
      <c r="I496" s="93"/>
      <c r="J496" s="93"/>
      <c r="K496" s="93"/>
      <c r="L496" s="93"/>
      <c r="M496" s="93"/>
      <c r="N496" s="93"/>
      <c r="O496" s="93"/>
      <c r="P496" s="94"/>
    </row>
    <row r="497" spans="2:20" ht="20.149999999999999" customHeight="1">
      <c r="B497" s="420"/>
      <c r="C497" s="75" t="s">
        <v>14</v>
      </c>
      <c r="D497" s="76"/>
      <c r="E497" s="76"/>
      <c r="F497" s="76"/>
      <c r="G497" s="77"/>
      <c r="H497" s="229" t="s">
        <v>2570</v>
      </c>
      <c r="I497" s="230"/>
      <c r="J497" s="35" t="s">
        <v>468</v>
      </c>
      <c r="K497" s="230" t="s">
        <v>2571</v>
      </c>
      <c r="L497" s="230"/>
      <c r="M497" s="35" t="s">
        <v>468</v>
      </c>
      <c r="N497" s="230" t="s">
        <v>2572</v>
      </c>
      <c r="O497" s="230"/>
      <c r="P497" s="231"/>
    </row>
    <row r="498" spans="2:20" ht="20.149999999999999"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2568</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2573</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2631</v>
      </c>
      <c r="M516" s="97"/>
      <c r="N516" s="97"/>
      <c r="O516" s="98"/>
      <c r="P516" s="99"/>
    </row>
    <row r="517" spans="2:20" ht="20.149999999999999" customHeight="1" thickBot="1">
      <c r="B517" s="458" t="s">
        <v>288</v>
      </c>
      <c r="C517" s="459"/>
      <c r="D517" s="459"/>
      <c r="E517" s="459"/>
      <c r="F517" s="459"/>
      <c r="G517" s="459"/>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2574</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2574</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2575</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2575</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2576</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t="s">
        <v>2661</v>
      </c>
      <c r="C584" s="479"/>
      <c r="D584" s="479"/>
      <c r="E584" s="479"/>
      <c r="F584" s="479"/>
      <c r="G584" s="479"/>
      <c r="H584" s="479"/>
      <c r="I584" s="479"/>
      <c r="J584" s="479"/>
      <c r="K584" s="479"/>
      <c r="L584" s="479"/>
      <c r="M584" s="479"/>
      <c r="N584" s="479"/>
      <c r="O584" s="479"/>
      <c r="P584" s="480"/>
    </row>
    <row r="585" spans="2:16" ht="300" customHeight="1">
      <c r="B585" s="481" t="s">
        <v>2661</v>
      </c>
      <c r="C585" s="456"/>
      <c r="D585" s="456"/>
      <c r="E585" s="456"/>
      <c r="F585" s="456"/>
      <c r="G585" s="456"/>
      <c r="H585" s="456"/>
      <c r="I585" s="456"/>
      <c r="J585" s="456"/>
      <c r="K585" s="456"/>
      <c r="L585" s="456"/>
      <c r="M585" s="456"/>
      <c r="N585" s="456"/>
      <c r="O585" s="456"/>
      <c r="P585" s="457"/>
    </row>
    <row r="586" spans="2:16" ht="300" customHeight="1" thickBot="1">
      <c r="B586" s="482" t="s">
        <v>2661</v>
      </c>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M8" sqref="M8:Q8"/>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2580</v>
      </c>
      <c r="K9" s="493"/>
      <c r="L9" s="493"/>
      <c r="M9" s="492" t="s">
        <v>2581</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2582</v>
      </c>
      <c r="K11" s="493"/>
      <c r="L11" s="493"/>
      <c r="M11" s="492" t="s">
        <v>2583</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2584</v>
      </c>
      <c r="K13" s="493"/>
      <c r="L13" s="493"/>
      <c r="M13" s="492" t="s">
        <v>2581</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2585</v>
      </c>
      <c r="K22" s="493"/>
      <c r="L22" s="493"/>
      <c r="M22" s="492" t="s">
        <v>2586</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2582</v>
      </c>
      <c r="K33" s="493"/>
      <c r="L33" s="493"/>
      <c r="M33" s="492" t="s">
        <v>2583</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2584</v>
      </c>
      <c r="K35" s="493"/>
      <c r="L35" s="493"/>
      <c r="M35" s="492" t="s">
        <v>2581</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2585</v>
      </c>
      <c r="K41" s="519"/>
      <c r="L41" s="519"/>
      <c r="M41" s="518" t="s">
        <v>2586</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2580</v>
      </c>
      <c r="K49" s="493"/>
      <c r="L49" s="493"/>
      <c r="M49" s="492" t="s">
        <v>2581</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Y29" sqref="Y29:AA29"/>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2632</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2632</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2552</v>
      </c>
      <c r="Z9" s="554"/>
      <c r="AA9" s="554"/>
      <c r="AB9" s="545" t="s">
        <v>2577</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t="s">
        <v>2552</v>
      </c>
      <c r="W10" s="554"/>
      <c r="X10" s="554"/>
      <c r="Y10" s="554" t="s">
        <v>2552</v>
      </c>
      <c r="Z10" s="554"/>
      <c r="AA10" s="554"/>
      <c r="AB10" s="545" t="s">
        <v>2633</v>
      </c>
      <c r="AC10" s="546"/>
      <c r="AD10" s="546"/>
      <c r="AE10" s="545" t="s">
        <v>2634</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2552</v>
      </c>
      <c r="Z11" s="554"/>
      <c r="AA11" s="554"/>
      <c r="AB11" s="545" t="s">
        <v>2635</v>
      </c>
      <c r="AC11" s="546"/>
      <c r="AD11" s="546"/>
      <c r="AE11" s="545" t="s">
        <v>2636</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2547</v>
      </c>
      <c r="Q12" s="540"/>
      <c r="R12" s="540"/>
      <c r="S12" s="540"/>
      <c r="T12" s="540"/>
      <c r="U12" s="541"/>
      <c r="V12" s="554" t="s">
        <v>2552</v>
      </c>
      <c r="W12" s="554"/>
      <c r="X12" s="554"/>
      <c r="Y12" s="554"/>
      <c r="Z12" s="554"/>
      <c r="AA12" s="554"/>
      <c r="AB12" s="545"/>
      <c r="AC12" s="546"/>
      <c r="AD12" s="546"/>
      <c r="AE12" s="545" t="s">
        <v>2637</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2547</v>
      </c>
      <c r="Q13" s="540"/>
      <c r="R13" s="540"/>
      <c r="S13" s="540"/>
      <c r="T13" s="540"/>
      <c r="U13" s="541"/>
      <c r="V13" s="554" t="s">
        <v>2552</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t="s">
        <v>2552</v>
      </c>
      <c r="W14" s="554"/>
      <c r="X14" s="554"/>
      <c r="Y14" s="554" t="s">
        <v>2552</v>
      </c>
      <c r="Z14" s="554"/>
      <c r="AA14" s="554"/>
      <c r="AB14" s="545" t="s">
        <v>2638</v>
      </c>
      <c r="AC14" s="546"/>
      <c r="AD14" s="546"/>
      <c r="AE14" s="545" t="s">
        <v>2639</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t="s">
        <v>2552</v>
      </c>
      <c r="W17" s="551"/>
      <c r="X17" s="551"/>
      <c r="Y17" s="551" t="s">
        <v>2552</v>
      </c>
      <c r="Z17" s="551"/>
      <c r="AA17" s="551"/>
      <c r="AB17" s="542" t="s">
        <v>2640</v>
      </c>
      <c r="AC17" s="543"/>
      <c r="AD17" s="543"/>
      <c r="AE17" s="542" t="s">
        <v>2641</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t="s">
        <v>2552</v>
      </c>
      <c r="W18" s="554"/>
      <c r="X18" s="554"/>
      <c r="Y18" s="554" t="s">
        <v>2552</v>
      </c>
      <c r="Z18" s="554"/>
      <c r="AA18" s="554"/>
      <c r="AB18" s="545" t="s">
        <v>2640</v>
      </c>
      <c r="AC18" s="546"/>
      <c r="AD18" s="546"/>
      <c r="AE18" s="545" t="s">
        <v>2642</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t="s">
        <v>2552</v>
      </c>
      <c r="W19" s="554"/>
      <c r="X19" s="554"/>
      <c r="Y19" s="554" t="s">
        <v>2552</v>
      </c>
      <c r="Z19" s="554"/>
      <c r="AA19" s="554"/>
      <c r="AB19" s="545" t="s">
        <v>2640</v>
      </c>
      <c r="AC19" s="546"/>
      <c r="AD19" s="546"/>
      <c r="AE19" s="545" t="s">
        <v>2643</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t="s">
        <v>2552</v>
      </c>
      <c r="W20" s="554"/>
      <c r="X20" s="554"/>
      <c r="Y20" s="554" t="s">
        <v>2552</v>
      </c>
      <c r="Z20" s="554"/>
      <c r="AA20" s="554"/>
      <c r="AB20" s="545" t="s">
        <v>2644</v>
      </c>
      <c r="AC20" s="546"/>
      <c r="AD20" s="546"/>
      <c r="AE20" s="545" t="s">
        <v>2645</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2552</v>
      </c>
      <c r="Z23" s="554"/>
      <c r="AA23" s="554"/>
      <c r="AB23" s="545" t="s">
        <v>2577</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2547</v>
      </c>
      <c r="K24" s="540"/>
      <c r="L24" s="540"/>
      <c r="M24" s="540"/>
      <c r="N24" s="540"/>
      <c r="O24" s="541"/>
      <c r="P24" s="539" t="s">
        <v>2547</v>
      </c>
      <c r="Q24" s="540"/>
      <c r="R24" s="540"/>
      <c r="S24" s="540"/>
      <c r="T24" s="540"/>
      <c r="U24" s="541"/>
      <c r="V24" s="554" t="s">
        <v>2552</v>
      </c>
      <c r="W24" s="554"/>
      <c r="X24" s="554"/>
      <c r="Y24" s="554" t="s">
        <v>2552</v>
      </c>
      <c r="Z24" s="554"/>
      <c r="AA24" s="554"/>
      <c r="AB24" s="545" t="s">
        <v>2646</v>
      </c>
      <c r="AC24" s="546"/>
      <c r="AD24" s="546"/>
      <c r="AE24" s="545" t="s">
        <v>2647</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2552</v>
      </c>
      <c r="Z28" s="551"/>
      <c r="AA28" s="551"/>
      <c r="AB28" s="542" t="s">
        <v>2577</v>
      </c>
      <c r="AC28" s="543"/>
      <c r="AD28" s="543"/>
      <c r="AE28" s="542" t="s">
        <v>2578</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2552</v>
      </c>
      <c r="W29" s="554"/>
      <c r="X29" s="554"/>
      <c r="Y29" s="554"/>
      <c r="Z29" s="554"/>
      <c r="AA29" s="554"/>
      <c r="AB29" s="545"/>
      <c r="AC29" s="546"/>
      <c r="AD29" s="546"/>
      <c r="AE29" s="545" t="s">
        <v>2579</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2552</v>
      </c>
      <c r="W30" s="554"/>
      <c r="X30" s="554"/>
      <c r="Y30" s="554"/>
      <c r="Z30" s="554"/>
      <c r="AA30" s="554"/>
      <c r="AB30" s="545"/>
      <c r="AC30" s="546"/>
      <c r="AD30" s="546"/>
      <c r="AE30" s="545" t="s">
        <v>2579</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2552</v>
      </c>
      <c r="W31" s="554"/>
      <c r="X31" s="554"/>
      <c r="Y31" s="554"/>
      <c r="Z31" s="554"/>
      <c r="AA31" s="554"/>
      <c r="AB31" s="545"/>
      <c r="AC31" s="546"/>
      <c r="AD31" s="546"/>
      <c r="AE31" s="545" t="s">
        <v>2579</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2552</v>
      </c>
      <c r="W32" s="553"/>
      <c r="X32" s="553"/>
      <c r="Y32" s="553"/>
      <c r="Z32" s="553"/>
      <c r="AA32" s="553"/>
      <c r="AB32" s="548"/>
      <c r="AC32" s="549"/>
      <c r="AD32" s="549"/>
      <c r="AE32" s="548" t="s">
        <v>2579</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