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Life-silver\Desktop\"/>
    </mc:Choice>
  </mc:AlternateContent>
  <xr:revisionPtr revIDLastSave="0" documentId="8_{135EC18A-A0EC-497B-8689-67A485C25B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98" yWindow="-98" windowWidth="19396" windowHeight="102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<sst xmlns="http://schemas.openxmlformats.org/spreadsheetml/2006/main" count="3228" uniqueCount="2631">
  <si>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</si>
  <si>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</si>
  <si>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</si>
  <si>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</si>
  <si>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</si>
  <si>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</si>
  <si>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</si>
  <si>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</si>
  <si>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</si>
  <si>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</si>
  <si>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</si>
  <si>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</si>
  <si>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</si>
  <si>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</si>
  <si>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</si>
  <si>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</si>
  <si>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</si>
  <si>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</si>
  <si>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</si>
  <si>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</si>
  <si>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</si>
  <si>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</si>
  <si>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</si>
  <si>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</si>
  <si>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</si>
  <si>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</si>
  <si>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</si>
  <si>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</si>
  <si>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</si>
  <si>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</si>
  <si>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</si>
  <si>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</si>
  <si>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</si>
  <si>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</si>
  <si>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</si>
  <si>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</si>
  <si>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</si>
  <si>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</si>
  <si>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</si>
  <si>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</si>
  <si>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</si>
  <si>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</si>
  <si>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</si>
  <si>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</si>
  <si>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</si>
  <si>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</si>
  <si>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</si>
  <si>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</si>
  <si>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</si>
  <si>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</si>
  <si>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</si>
  <si>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</si>
  <si>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</si>
  <si>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</si>
  <si>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</si>
  <si>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</si>
  <si>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</si>
  <si>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</si>
  <si>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</si>
  <si>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</si>
  <si>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</si>
  <si>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</si>
  <si>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</si>
  <si>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</si>
  <si>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</si>
  <si>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</si>
  <si>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</si>
  <si>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</si>
  <si>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</si>
  <si>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</si>
  <si>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</si>
  <si>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</si>
  <si>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</si>
  <si>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</si>
  <si>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</si>
  <si>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</si>
  <si>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</si>
  <si>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</si>
  <si>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</si>
  <si>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</si>
  <si>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</si>
  <si>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</si>
  <si>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</si>
  <si>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</si>
  <si>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</si>
  <si>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</si>
  <si>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</si>
  <si>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</si>
  <si>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</si>
  <si>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</si>
  <si>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</si>
  <si>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</si>
  <si>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</si>
  <si>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</si>
  <si>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</si>
  <si>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</si>
  <si>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</si>
  <si>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</si>
  <si>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</si>
  <si>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</si>
  <si>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</si>
  <si>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</si>
  <si>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</si>
  <si>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</si>
  <si>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</si>
  <si>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</si>
  <si>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</si>
  <si>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</si>
  <si>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</si>
  <si>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</si>
  <si>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</si>
  <si>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</si>
  <si>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</si>
  <si>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</si>
  <si>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</si>
  <si>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</si>
  <si>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</si>
  <si>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</si>
  <si>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</si>
  <si>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</si>
  <si>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</si>
  <si>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</si>
  <si>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</si>
  <si>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</si>
  <si>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</si>
  <si>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</si>
  <si>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</si>
  <si>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</si>
  <si>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</si>
  <si>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</si>
  <si>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</si>
  <si>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</si>
  <si>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</si>
  <si>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</si>
  <si>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</si>
  <si>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</si>
  <si>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</si>
  <si>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</si>
  <si>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</si>
  <si>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</si>
  <si>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</si>
  <si>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</si>
  <si>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</si>
  <si>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</si>
  <si>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</si>
  <si>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</si>
  <si>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</si>
  <si>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</si>
  <si>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</si>
  <si>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</si>
  <si>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</si>
  <si>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</si>
  <si>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</si>
  <si>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</si>
  <si>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</si>
  <si>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</si>
  <si>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</si>
  <si>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</si>
  <si>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</si>
  <si>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</si>
  <si>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</si>
  <si>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</si>
  <si>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</si>
  <si>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</si>
  <si>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</si>
  <si>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</si>
  <si>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</si>
  <si>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</si>
  <si>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</si>
  <si>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</si>
  <si>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</si>
  <si>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</si>
  <si>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</si>
  <si>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</si>
  <si>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</si>
  <si>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</si>
  <si>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</si>
  <si>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</si>
  <si>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</si>
  <si>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</si>
  <si>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</si>
  <si>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</si>
  <si>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</si>
  <si>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</si>
  <si>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</si>
  <si>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</si>
  <si>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</si>
  <si>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</si>
  <si>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</si>
  <si>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</si>
  <si>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</si>
  <si>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</si>
  <si>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</si>
  <si>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</si>
  <si>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</si>
  <si>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</si>
  <si>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</si>
  <si>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</si>
  <si>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</si>
  <si>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</si>
  <si>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</si>
  <si>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</si>
  <si>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</si>
  <si>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</si>
  <si>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</si>
  <si>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</si>
  <si>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</si>
  <si>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</si>
  <si>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</si>
  <si>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</si>
  <si>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</si>
  <si>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</si>
  <si>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</si>
  <si>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</si>
  <si>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</si>
  <si>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</si>
  <si>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</si>
  <si>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</si>
  <si>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</si>
  <si>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</si>
  <si>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</si>
  <si>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</si>
  <si>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</si>
  <si>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</si>
  <si>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</si>
  <si>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</si>
  <si>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</si>
  <si>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</si>
  <si>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</si>
  <si>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</si>
  <si>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</si>
  <si>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</si>
  <si>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</si>
  <si>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</si>
  <si>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</si>
  <si>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</si>
  <si>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</si>
  <si>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</si>
  <si>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</si>
  <si>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</si>
  <si>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</si>
  <si>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</si>
  <si>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</si>
  <si>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</si>
  <si>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</si>
  <si>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</si>
  <si>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</si>
  <si>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</si>
  <si>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</si>
  <si>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</si>
  <si>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</si>
  <si>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</si>
  <si>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</si>
  <si>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</si>
  <si>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</si>
  <si>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</si>
  <si>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</si>
  <si>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</si>
  <si>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</si>
  <si>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</si>
  <si>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</si>
  <si>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</si>
  <si>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</si>
  <si>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</si>
  <si>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</si>
  <si>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</si>
  <si>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</si>
  <si>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</si>
  <si>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</si>
  <si>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</si>
  <si>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</si>
  <si>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</si>
  <si>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</si>
  <si>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</si>
  <si>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</si>
  <si>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</si>
  <si>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</si>
  <si>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</si>
  <si>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</si>
  <si>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</si>
  <si>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</si>
  <si>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</si>
  <si>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</si>
  <si>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</si>
  <si>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</si>
  <si>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</si>
  <si>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</si>
  <si>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</si>
  <si>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</si>
  <si>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</si>
  <si>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</si>
  <si>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</si>
  <si>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</si>
  <si>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</si>
  <si>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</si>
  <si>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</si>
  <si>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</si>
  <si>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</si>
  <si>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</si>
  <si>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</si>
  <si>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</si>
  <si>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</si>
  <si>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</si>
  <si>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</si>
  <si>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</si>
  <si>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</si>
  <si>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</si>
  <si>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</si>
  <si>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</si>
  <si>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</si>
  <si>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</si>
  <si>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</si>
  <si>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</si>
  <si>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</si>
  <si>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</si>
  <si>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</si>
  <si>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</si>
  <si>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</si>
  <si>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</si>
  <si>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</si>
  <si>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</si>
  <si>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</si>
  <si>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</si>
  <si>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</si>
  <si>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</si>
  <si>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</si>
  <si>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</si>
  <si>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</si>
  <si>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</si>
  <si>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</si>
  <si>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</si>
  <si>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</si>
  <si>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</si>
  <si>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</si>
  <si>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</si>
  <si>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</si>
  <si>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</si>
  <si>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</si>
  <si>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</si>
  <si>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</si>
  <si>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</si>
  <si>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</si>
  <si>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</si>
  <si>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</si>
  <si>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</si>
  <si>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</si>
  <si>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</si>
  <si>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</si>
  <si>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</si>
  <si>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</si>
  <si>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</si>
  <si>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</si>
  <si>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</si>
  <si>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</si>
  <si>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</si>
  <si>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</si>
  <si>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</si>
  <si>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</si>
  <si>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</si>
  <si>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</si>
  <si>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</si>
  <si>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</si>
  <si>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</si>
  <si>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</si>
  <si>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</si>
  <si>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</si>
  <si>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</si>
  <si>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</si>
  <si>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</si>
  <si>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</si>
  <si>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</si>
  <si>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</si>
  <si>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</si>
  <si>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</si>
  <si>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</si>
  <si>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</si>
  <si>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</si>
  <si>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</si>
  <si>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</si>
  <si>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</si>
  <si>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</si>
  <si>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</si>
  <si>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</si>
  <si>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</si>
  <si>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</si>
  <si>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</si>
  <si>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</si>
  <si>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</si>
  <si>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</si>
  <si>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</si>
  <si>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</si>
  <si>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</si>
  <si>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</si>
  <si>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</si>
  <si>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</si>
  <si>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</si>
  <si>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</si>
  <si>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</si>
  <si>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</si>
  <si>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</si>
  <si>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</si>
  <si>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</si>
  <si>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</si>
  <si>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</si>
  <si>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</si>
  <si>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</si>
  <si>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</si>
  <si>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</si>
  <si>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</si>
  <si>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</si>
  <si>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</si>
  <si>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</si>
  <si>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</si>
  <si>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</si>
  <si>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</si>
  <si>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</si>
  <si>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</si>
  <si>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</si>
  <si>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</si>
  <si>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</si>
  <si>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</si>
  <si>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</si>
  <si>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</si>
  <si>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</si>
  <si>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</si>
  <si>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</si>
  <si>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</si>
  <si>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</si>
  <si>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</si>
  <si>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</si>
  <si>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</si>
  <si>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</si>
  <si>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</si>
  <si>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</si>
  <si>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</si>
  <si>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</si>
  <si>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</si>
  <si>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</si>
  <si>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</si>
  <si>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</si>
  <si>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</si>
  <si>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</si>
  <si>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</si>
  <si>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</si>
  <si>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</si>
  <si>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</si>
  <si>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</si>
  <si>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</si>
  <si>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</si>
  <si>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</si>
  <si>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</si>
  <si>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</si>
  <si>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</si>
  <si>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</si>
  <si>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</si>
  <si>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</si>
  <si>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</si>
  <si>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</si>
  <si>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</si>
  <si>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</si>
  <si>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</si>
  <si>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</si>
  <si>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</si>
  <si>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</si>
  <si>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</si>
  <si>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</si>
  <si>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</si>
  <si>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</si>
  <si>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</si>
  <si>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</si>
  <si>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</si>
  <si>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</si>
  <si>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</si>
  <si>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</si>
  <si>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</si>
  <si>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</si>
  <si>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</si>
  <si>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</si>
  <si>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</si>
  <si>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</si>
  <si>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</si>
  <si>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</si>
  <si>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</si>
  <si>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</si>
  <si>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</si>
  <si>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</si>
  <si>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</si>
  <si>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</si>
  <si>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</si>
  <si>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</si>
  <si>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</si>
  <si>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</si>
  <si>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</si>
  <si>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</si>
  <si>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</si>
  <si>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</si>
  <si>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</si>
  <si>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</si>
  <si>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</si>
  <si>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</si>
  <si>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</si>
  <si>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</si>
  <si>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</si>
  <si>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</si>
  <si>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</si>
  <si>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</si>
  <si>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</si>
  <si>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</si>
  <si>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</si>
  <si>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</si>
  <si>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</si>
  <si>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</si>
  <si>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</si>
  <si>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</si>
  <si>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</si>
  <si>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</si>
  <si>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</si>
  <si>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</si>
  <si>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</si>
  <si>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</si>
  <si>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</si>
  <si>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</si>
  <si>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</si>
  <si>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</si>
  <si>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</si>
  <si>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</si>
  <si>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</si>
  <si>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</si>
  <si>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</si>
  <si>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</si>
  <si>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</si>
  <si>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</si>
  <si>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</si>
  <si>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</si>
  <si>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</si>
  <si>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</si>
  <si>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</si>
  <si>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</si>
  <si>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</si>
  <si>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</si>
  <si>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</si>
  <si>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</si>
  <si>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</si>
  <si>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</si>
  <si>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</si>
  <si>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</si>
  <si>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</si>
  <si>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</si>
  <si>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</si>
  <si>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</si>
  <si>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</si>
  <si>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</si>
  <si>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</si>
  <si>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</si>
  <si>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</si>
  <si>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</si>
  <si>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</si>
  <si>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</si>
  <si>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</si>
  <si>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</si>
  <si>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</si>
  <si>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</si>
  <si>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</si>
  <si>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</si>
  <si>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</si>
  <si>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</si>
  <si>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</si>
  <si>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</si>
  <si>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</si>
  <si>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</si>
  <si>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</si>
  <si>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</si>
  <si>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</si>
  <si>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</si>
  <si>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</si>
  <si>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</si>
  <si>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</si>
  <si>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</si>
  <si>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</si>
  <si>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</si>
  <si>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</si>
  <si>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</si>
  <si>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</si>
  <si>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</si>
  <si>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</si>
  <si>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</si>
  <si>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</si>
  <si>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</si>
  <si>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</si>
  <si>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</si>
  <si>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</si>
  <si>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</si>
  <si>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</si>
  <si>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</si>
  <si>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</si>
  <si>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</si>
  <si>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</si>
  <si>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</si>
  <si>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</si>
  <si>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</si>
  <si>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</si>
  <si>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</si>
  <si>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</si>
  <si>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</si>
  <si>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</si>
  <si>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</si>
  <si>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</si>
  <si>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</si>
  <si>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</si>
  <si>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</si>
  <si>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</si>
  <si>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</si>
  <si>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</si>
  <si>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</si>
  <si>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</si>
  <si>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</si>
  <si>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</si>
  <si>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</si>
  <si>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</si>
  <si>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</si>
  <si>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</si>
  <si>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</si>
  <si>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</si>
  <si>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</si>
  <si>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</si>
  <si>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</si>
  <si>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</si>
  <si>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</si>
  <si>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</si>
  <si>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</si>
  <si>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</si>
  <si>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</si>
  <si>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</si>
  <si>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</si>
  <si>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</si>
  <si>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</si>
  <si>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</si>
  <si>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</si>
  <si>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</si>
  <si>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</si>
  <si>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</si>
  <si>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</si>
  <si>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</si>
  <si>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</si>
  <si>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</si>
  <si>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</si>
  <si>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</si>
  <si>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</si>
  <si>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</si>
  <si>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</si>
  <si>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</si>
  <si>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</si>
  <si>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</si>
  <si>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</si>
  <si>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</si>
  <si>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</si>
  <si>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</si>
  <si>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</si>
  <si>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</si>
  <si>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</si>
  <si>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</si>
  <si>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</si>
  <si>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</si>
  <si>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</si>
  <si>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</si>
  <si>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</si>
  <si>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</si>
  <si>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</si>
  <si>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</si>
  <si>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</si>
  <si>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</si>
  <si>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</si>
  <si>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</si>
  <si>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</si>
  <si>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</si>
  <si>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</si>
  <si>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</si>
  <si>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</si>
  <si>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</si>
  <si>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</si>
  <si>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</si>
  <si>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</si>
  <si>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</si>
  <si>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</si>
  <si>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</si>
  <si>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</si>
  <si>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</si>
  <si>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</si>
  <si>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</si>
  <si>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</si>
  <si>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</si>
  <si>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</si>
  <si>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</si>
  <si>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</si>
  <si>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</si>
  <si>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</si>
  <si>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</si>
  <si>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</si>
  <si>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</si>
  <si>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</si>
  <si>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</si>
  <si>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</si>
  <si>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</si>
  <si>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</si>
  <si>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</si>
  <si>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</si>
  <si>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</si>
  <si>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</si>
  <si>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</si>
  <si>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</si>
  <si>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</si>
  <si>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</si>
  <si>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</si>
  <si>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</si>
  <si>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</si>
  <si>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</si>
  <si>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</si>
  <si>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</si>
  <si>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</si>
  <si>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</si>
  <si>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</si>
  <si>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</si>
  <si>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</si>
  <si>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</si>
  <si>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</si>
  <si>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</si>
  <si>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</si>
  <si>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</si>
  <si>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</si>
  <si>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</si>
  <si>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</si>
  <si>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</si>
  <si>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</si>
  <si>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</si>
  <si>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</si>
  <si>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</si>
  <si>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</si>
  <si>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</si>
  <si>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</si>
  <si>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</si>
  <si>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</si>
  <si>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</si>
  <si>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</si>
  <si>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</si>
  <si>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</si>
  <si>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</si>
  <si>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</si>
  <si>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</si>
  <si>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</si>
  <si>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</si>
  <si>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</si>
  <si>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</si>
  <si>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</si>
  <si>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</si>
  <si>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</si>
  <si>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</si>
  <si>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</si>
  <si>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</si>
  <si>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</si>
  <si>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</si>
  <si>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</si>
  <si>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</si>
  <si>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</si>
  <si>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</si>
  <si>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</si>
  <si>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</si>
  <si>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</si>
  <si>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</si>
  <si>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</si>
  <si>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</si>
  <si>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</si>
  <si>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</si>
  <si>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</si>
  <si>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</si>
  <si>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</si>
  <si>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</si>
  <si>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</si>
  <si>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</si>
  <si>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</si>
  <si>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</si>
  <si>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</si>
  <si>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</si>
  <si>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</si>
  <si>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</si>
  <si>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</si>
  <si>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</si>
  <si>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</si>
  <si>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</si>
  <si>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</si>
  <si>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</si>
  <si>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</si>
  <si>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</si>
  <si>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</si>
  <si>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</si>
  <si>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</si>
  <si>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</si>
  <si>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</si>
  <si>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</si>
  <si>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</si>
  <si>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</si>
  <si>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</si>
  <si>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</si>
  <si>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</si>
  <si>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</si>
  <si>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</si>
  <si>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</si>
  <si>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</si>
  <si>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</si>
  <si>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</si>
  <si>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</si>
  <si>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</si>
  <si>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</si>
  <si>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</si>
  <si>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</si>
  <si>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</si>
  <si>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</si>
  <si>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</si>
  <si>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</si>
  <si>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</si>
  <si>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</si>
  <si>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</si>
  <si>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</si>
  <si>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</si>
  <si>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</si>
  <si>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</si>
  <si>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</si>
  <si>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</si>
  <si>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</si>
  <si>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</si>
  <si>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</si>
  <si>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</si>
  <si>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</si>
  <si>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</si>
  <si>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</si>
  <si>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</si>
  <si>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</si>
  <si>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</si>
  <si>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</si>
  <si>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</si>
  <si>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</si>
  <si>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</si>
  <si>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</si>
  <si>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</si>
  <si>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</si>
  <si>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</si>
  <si>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</si>
  <si>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</si>
  <si>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</si>
  <si>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</si>
  <si>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</si>
  <si>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</si>
  <si>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</si>
  <si>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</si>
  <si>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</si>
  <si>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</si>
  <si>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</si>
  <si>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</si>
  <si>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</si>
  <si>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</si>
  <si>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</si>
  <si>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</si>
  <si>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</si>
  <si>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</si>
  <si>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</si>
  <si>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</si>
  <si>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</si>
  <si>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</si>
  <si>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</si>
  <si>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</si>
  <si>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</si>
  <si>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</si>
  <si>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</si>
  <si>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</si>
  <si>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</si>
  <si>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</si>
  <si>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</si>
  <si>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</si>
  <si>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</si>
  <si>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</si>
  <si>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</si>
  <si>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</si>
  <si>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</si>
  <si>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</si>
  <si>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</si>
  <si>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</si>
  <si>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</si>
  <si>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</si>
  <si>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</si>
  <si>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</si>
  <si>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</si>
  <si>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</si>
  <si>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</si>
  <si>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</si>
  <si>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</si>
  <si>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</si>
  <si>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</si>
  <si>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</si>
  <si>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</si>
  <si>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</si>
  <si>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</si>
  <si>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</si>
  <si>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</si>
  <si>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</si>
  <si>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</si>
  <si>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</si>
  <si>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</si>
  <si>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</si>
  <si>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</si>
  <si>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</si>
  <si>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</si>
  <si>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</si>
  <si>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</si>
  <si>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</si>
  <si>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</si>
  <si>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</si>
  <si>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</si>
  <si>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</si>
  <si>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</si>
  <si>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</si>
  <si>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</si>
  <si>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</si>
  <si>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</si>
  <si>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</si>
  <si>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</si>
  <si>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</si>
  <si>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</si>
  <si>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</si>
  <si>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</si>
  <si>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</si>
  <si>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</si>
  <si>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</si>
  <si>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</si>
  <si>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</si>
  <si>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</si>
  <si>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</si>
  <si>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</si>
  <si>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</si>
  <si>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</si>
  <si>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</si>
  <si>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</si>
  <si>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</si>
  <si>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</si>
  <si>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</si>
  <si>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</si>
  <si>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</si>
  <si>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</si>
  <si>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</si>
  <si>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</si>
  <si>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</si>
  <si>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</si>
  <si>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</si>
  <si>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</si>
  <si>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</si>
  <si>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</si>
  <si>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</si>
  <si>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</si>
  <si>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</si>
  <si>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</si>
  <si>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</si>
  <si>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</si>
  <si>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</si>
  <si>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</si>
  <si>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</si>
  <si>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</si>
  <si>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</si>
  <si>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</si>
  <si>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</si>
  <si>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</si>
  <si>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</si>
  <si>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</si>
  <si>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</si>
  <si>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</si>
  <si>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</si>
  <si>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</si>
  <si>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</si>
  <si>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</si>
  <si>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</si>
  <si>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</si>
  <si>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</si>
  <si>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</si>
  <si>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</si>
  <si>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</si>
  <si>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</si>
  <si>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</si>
  <si>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</si>
  <si>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</si>
  <si>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</si>
  <si>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</si>
  <si>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</si>
  <si>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</si>
  <si>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</si>
  <si>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</si>
  <si>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</si>
  <si>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</si>
  <si>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</si>
  <si>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</si>
  <si>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</si>
  <si>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</si>
  <si>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</si>
  <si>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</si>
  <si>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</si>
  <si>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</si>
  <si>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</si>
  <si>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</si>
  <si>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</si>
  <si>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</si>
  <si>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</si>
  <si>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</si>
  <si>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</si>
  <si>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</si>
  <si>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</si>
  <si>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</si>
  <si>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</si>
  <si>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</si>
  <si>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</si>
  <si>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</si>
  <si>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</si>
  <si>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</si>
  <si>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</si>
  <si>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</si>
  <si>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</si>
  <si>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</si>
  <si>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</si>
  <si>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</si>
  <si>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</si>
  <si>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</si>
  <si>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</si>
  <si>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</si>
  <si>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</si>
  <si>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</si>
  <si>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</si>
  <si>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</si>
  <si>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</si>
  <si>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</si>
  <si>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</si>
  <si>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</si>
  <si>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</si>
  <si>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</si>
  <si>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</si>
  <si>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</si>
  <si>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</si>
  <si>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</si>
  <si>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</si>
  <si>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</si>
  <si>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</si>
  <si>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</si>
  <si>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</si>
  <si>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</si>
  <si>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</si>
  <si>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</si>
  <si>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</si>
  <si>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</si>
  <si>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</si>
  <si>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</si>
  <si>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</si>
  <si>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</si>
  <si>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</si>
  <si>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</si>
  <si>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</si>
  <si>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</si>
  <si>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</si>
  <si>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</si>
  <si>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</si>
  <si>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</si>
  <si>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</si>
  <si>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</si>
  <si>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</si>
  <si>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</si>
  <si>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</si>
  <si>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</si>
  <si>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</si>
  <si>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</si>
  <si>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</si>
  <si>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</si>
  <si>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</si>
  <si>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</si>
  <si>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</si>
  <si>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</si>
  <si>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</si>
  <si>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</si>
  <si>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</si>
  <si>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</si>
  <si>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</si>
  <si>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</si>
  <si>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</si>
  <si>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</si>
  <si>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</si>
  <si>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</si>
  <si>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</si>
  <si>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</si>
  <si>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</si>
  <si>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</si>
  <si>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</si>
  <si>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</si>
  <si>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</si>
  <si>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</si>
  <si>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</si>
  <si>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</si>
  <si>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</si>
  <si>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</si>
  <si>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</si>
  <si>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</si>
  <si>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</si>
  <si>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</si>
  <si>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</si>
  <si>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</si>
  <si>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</si>
  <si>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</si>
  <si>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</si>
  <si>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</si>
  <si>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</si>
  <si>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</si>
  <si>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</si>
  <si>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</si>
  <si>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</si>
  <si>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</si>
  <si>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</si>
  <si>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</si>
  <si>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</si>
  <si>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</si>
  <si>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</si>
  <si>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</si>
  <si>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</si>
  <si>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</si>
  <si>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</si>
  <si>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</si>
  <si>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</si>
  <si>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</si>
  <si>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</si>
  <si>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</si>
  <si>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</si>
  <si>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</si>
  <si>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</si>
  <si>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</si>
  <si>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</si>
  <si>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</si>
  <si>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</si>
  <si>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</si>
  <si>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</si>
  <si>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</si>
  <si>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</si>
  <si>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</si>
  <si>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</si>
  <si>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</si>
  <si>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</si>
  <si>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</si>
  <si>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</si>
  <si>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</si>
  <si>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</si>
  <si>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</si>
  <si>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</si>
  <si>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</si>
  <si>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</si>
  <si>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</si>
  <si>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</si>
  <si>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</si>
  <si>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</si>
  <si>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</si>
  <si>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</si>
  <si>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</si>
  <si>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</si>
  <si>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</si>
  <si>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</si>
  <si>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</si>
  <si>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</si>
  <si>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</si>
  <si>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</si>
  <si>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</si>
  <si>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</si>
  <si>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</si>
  <si>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</si>
  <si>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</si>
  <si>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</si>
  <si>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</si>
  <si>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</si>
  <si>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</si>
  <si>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</si>
  <si>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</si>
  <si>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</si>
  <si>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</si>
  <si>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</si>
  <si>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</si>
  <si>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</si>
  <si>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</si>
  <si>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</si>
  <si>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</si>
  <si>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</si>
  <si>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</si>
  <si>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</si>
  <si>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</si>
  <si>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</si>
  <si>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</si>
  <si>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</si>
  <si>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</si>
  <si>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</si>
  <si>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</si>
  <si>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</si>
  <si>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</si>
  <si>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</si>
  <si>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</si>
  <si>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</si>
  <si>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</si>
  <si>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</si>
  <si>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</si>
  <si>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</si>
  <si>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</si>
  <si>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</si>
  <si>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</si>
  <si>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</si>
  <si>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</si>
  <si>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</si>
  <si>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</si>
  <si>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</si>
  <si>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</si>
  <si>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</si>
  <si>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</si>
  <si>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</si>
  <si>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</si>
  <si>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</si>
  <si>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</si>
  <si>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</si>
  <si>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</si>
  <si>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</si>
  <si>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</si>
  <si>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</si>
  <si>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</si>
  <si>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</si>
  <si>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</si>
  <si>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</si>
  <si>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</si>
  <si>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</si>
  <si>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</si>
  <si>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</si>
  <si>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</si>
  <si>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</si>
  <si>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</si>
  <si>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</si>
  <si>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</si>
  <si>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</si>
  <si>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</si>
  <si>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</si>
  <si>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</si>
  <si>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</si>
  <si>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</si>
  <si>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</si>
  <si>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</si>
  <si>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</si>
  <si>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</si>
  <si>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</si>
  <si>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</si>
  <si>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</si>
  <si>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</si>
  <si>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</si>
  <si>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</si>
  <si>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</si>
  <si>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</si>
  <si>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</si>
  <si>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</si>
  <si>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</si>
  <si>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</si>
  <si>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</si>
  <si>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</si>
  <si>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</si>
  <si>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</si>
  <si>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</si>
  <si>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</si>
  <si>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</si>
  <si>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</si>
  <si>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</si>
  <si>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</si>
  <si>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</si>
  <si>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</si>
  <si>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</si>
  <si>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</si>
  <si>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</si>
  <si>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</si>
  <si>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</si>
  <si>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</si>
  <si>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</si>
  <si>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</si>
  <si>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</si>
  <si>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</si>
  <si>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</si>
  <si>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</si>
  <si>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</si>
  <si>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</si>
  <si>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</si>
  <si>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</si>
  <si>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</si>
  <si>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</si>
  <si>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</si>
  <si>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</si>
  <si>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</si>
  <si>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</si>
  <si>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</si>
  <si>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</si>
  <si>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</si>
  <si>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</si>
  <si>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</si>
  <si>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</si>
  <si>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</si>
  <si>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</si>
  <si>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</si>
  <si>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</si>
  <si>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</si>
  <si>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</si>
  <si>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</si>
  <si>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</si>
  <si>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</si>
  <si>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</si>
  <si>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</si>
  <si>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</si>
  <si>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</si>
  <si>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</si>
  <si>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</si>
  <si>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</si>
  <si>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</si>
  <si>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</si>
  <si>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</si>
  <si>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</si>
  <si>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</si>
  <si>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</si>
  <si>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</si>
  <si>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</si>
  <si>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</si>
  <si>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</si>
  <si>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</si>
  <si>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</si>
  <si>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</si>
  <si>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</si>
  <si>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</si>
  <si>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</si>
  <si>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</si>
  <si>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</si>
  <si>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</si>
  <si>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</si>
  <si>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</si>
  <si>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</si>
  <si>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</si>
  <si>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</si>
  <si>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</si>
  <si>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</si>
  <si>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</si>
  <si>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</si>
  <si>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</si>
  <si>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</si>
  <si>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</si>
  <si>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</si>
  <si>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</si>
  <si>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</si>
  <si>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</si>
  <si>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</si>
  <si>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</si>
  <si>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</si>
  <si>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</si>
  <si>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</si>
  <si>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</si>
  <si>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</si>
  <si>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</si>
  <si>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</si>
  <si>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</si>
  <si>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</si>
  <si>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</si>
  <si>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</si>
  <si>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</si>
  <si>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</si>
  <si>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</si>
  <si>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</si>
  <si>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</si>
  <si>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</si>
  <si>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</si>
  <si>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</si>
  <si>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</si>
  <si>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</si>
  <si>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</si>
  <si>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</si>
  <si>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</si>
  <si>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</si>
  <si>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</si>
  <si>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</si>
  <si>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</si>
  <si>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</si>
  <si>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</si>
  <si>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</si>
  <si>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</si>
  <si>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</si>
  <si>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</si>
  <si>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</si>
  <si>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</si>
  <si>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</si>
  <si>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</si>
  <si>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</si>
  <si>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</si>
  <si>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</si>
  <si>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</si>
  <si>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</si>
  <si>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</si>
  <si>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</si>
  <si>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</si>
  <si>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</si>
  <si>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</si>
  <si>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</si>
  <si>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</si>
  <si>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</si>
  <si>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</si>
  <si>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</si>
  <si>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</si>
  <si>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</si>
  <si>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</si>
  <si>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</si>
  <si>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</si>
  <si>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</si>
  <si>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</si>
  <si>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</si>
  <si>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</si>
  <si>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</si>
  <si>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</si>
  <si>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</si>
  <si>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</si>
  <si>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</si>
  <si>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</si>
  <si>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</si>
  <si>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</si>
  <si>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</si>
  <si>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</si>
  <si>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</si>
  <si>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</si>
  <si>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</si>
  <si>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</si>
  <si>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</si>
  <si>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</si>
  <si>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</si>
  <si>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</si>
  <si>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</si>
  <si>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</si>
  <si>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</si>
  <si>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</si>
  <si>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</si>
  <si>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</si>
  <si>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</si>
  <si>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</si>
  <si>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</si>
  <si>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</si>
  <si>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</si>
  <si>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</si>
  <si>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</si>
  <si>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</si>
  <si>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</si>
  <si>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</si>
  <si>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</si>
  <si>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</si>
  <si>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</si>
  <si>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</si>
  <si>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</si>
  <si>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</si>
  <si>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</si>
  <si>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</si>
  <si>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</si>
  <si>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</si>
  <si>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</si>
  <si>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</si>
  <si>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</si>
  <si>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</si>
  <si>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</si>
  <si>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</si>
  <si>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</si>
  <si>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</si>
  <si>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</si>
  <si>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</si>
  <si>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</si>
  <si>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</si>
  <si>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</si>
  <si>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</si>
  <si>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</si>
  <si>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</si>
  <si>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</si>
  <si>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</si>
  <si>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</si>
  <si>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</si>
  <si>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</si>
  <si>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</si>
  <si>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</si>
  <si>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</si>
  <si>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</si>
  <si>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</si>
  <si>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</si>
  <si>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</si>
  <si>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</si>
  <si>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</si>
  <si>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</si>
  <si>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</si>
  <si>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</si>
  <si>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</si>
  <si>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</si>
  <si>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</si>
  <si>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</si>
  <si>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</si>
  <si>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</si>
  <si>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</si>
  <si>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</si>
  <si>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</si>
  <si>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</si>
  <si>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</si>
  <si>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</si>
  <si>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</si>
  <si>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</si>
  <si>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</si>
  <si>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</si>
  <si>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</si>
  <si>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</si>
  <si>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</si>
  <si>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</si>
  <si>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</si>
  <si>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</si>
  <si>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</si>
  <si>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</si>
  <si>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</si>
  <si>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</si>
  <si>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</si>
  <si>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</si>
  <si>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</si>
  <si>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</si>
  <si>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</si>
  <si>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</si>
  <si>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</si>
  <si>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</si>
  <si>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</si>
  <si>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</si>
  <si>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</si>
  <si>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</si>
  <si>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</si>
  <si>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</si>
  <si>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</si>
  <si>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</si>
  <si>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</si>
  <si>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</si>
  <si>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</si>
  <si>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</si>
  <si>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</si>
  <si>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</si>
  <si>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</si>
  <si>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</si>
  <si>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</si>
  <si>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</si>
  <si>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</si>
  <si>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</si>
  <si>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</si>
  <si>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</si>
  <si>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</si>
  <si>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</si>
  <si>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</si>
  <si>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</si>
  <si>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</si>
  <si>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</si>
  <si>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</si>
  <si>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</si>
  <si>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</si>
  <si>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</si>
  <si>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</si>
  <si>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</si>
  <si>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</si>
  <si>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</si>
  <si>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</si>
  <si>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</si>
  <si>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</si>
  <si>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</si>
  <si>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</si>
  <si>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</si>
  <si>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</si>
  <si>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</si>
  <si>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</si>
  <si>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</si>
  <si>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</si>
  <si>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</si>
  <si>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</si>
  <si>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</si>
  <si>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</si>
  <si>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</si>
  <si>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</si>
  <si>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</si>
  <si>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</si>
  <si>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</si>
  <si>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</si>
  <si>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</si>
  <si>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</si>
  <si>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</si>
  <si>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</si>
  <si>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</si>
  <si>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</si>
  <si>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</si>
  <si>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</si>
  <si>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</si>
  <si>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</si>
  <si>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</si>
  <si>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</si>
  <si>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</si>
  <si>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</si>
  <si>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</si>
  <si>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</si>
  <si>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</si>
  <si>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</si>
  <si>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</si>
  <si>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</si>
  <si>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</si>
  <si>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</si>
  <si>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</si>
  <si>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</si>
  <si>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</si>
  <si>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</si>
  <si>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</si>
  <si>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</si>
  <si>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</si>
  <si>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</si>
  <si>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</si>
  <si>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</si>
  <si>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</si>
  <si>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</si>
  <si>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</si>
  <si>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</si>
  <si>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</si>
  <si>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</si>
  <si>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</si>
  <si>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</si>
  <si>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</si>
  <si>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</si>
  <si>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</si>
  <si>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</si>
  <si>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</si>
  <si>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</si>
  <si>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</si>
  <si>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</si>
  <si>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</si>
  <si>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</si>
  <si>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</si>
  <si>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</si>
  <si>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</si>
  <si>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</si>
  <si>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</si>
  <si>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</si>
  <si>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</si>
  <si>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</si>
  <si>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</si>
  <si>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</si>
  <si>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</si>
  <si>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</si>
  <si>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</si>
  <si>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</si>
  <si>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</si>
  <si>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</si>
  <si>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</si>
  <si>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</si>
  <si>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</si>
  <si>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</si>
  <si>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</si>
  <si>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</si>
  <si>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</si>
  <si>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</si>
  <si>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</si>
  <si>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</si>
  <si>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</si>
  <si>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</si>
  <si>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</si>
  <si>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</si>
  <si>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</si>
  <si>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</si>
  <si>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</si>
  <si>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</si>
  <si>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</si>
  <si>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</si>
  <si>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</si>
  <si>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</si>
  <si>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</si>
  <si>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</si>
  <si>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</si>
  <si>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</si>
  <si>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</si>
  <si>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</si>
  <si>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</si>
  <si>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</si>
  <si>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</si>
  <si>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</si>
  <si>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</si>
  <si>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</si>
  <si>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</si>
  <si>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</si>
  <si>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</si>
  <si>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</si>
  <si>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</si>
  <si>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</si>
  <si>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</si>
  <si>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</si>
  <si>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</si>
  <si>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</si>
  <si>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</si>
  <si>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</si>
  <si>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</si>
  <si>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</si>
  <si>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</si>
  <si>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</si>
  <si>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</si>
  <si>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</si>
  <si>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</si>
  <si>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</si>
  <si>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</si>
  <si>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</si>
  <si>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</si>
  <si>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</si>
  <si>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</si>
  <si>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</si>
  <si>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</si>
  <si>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</si>
  <si>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</si>
  <si>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</si>
  <si>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</si>
  <si>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</si>
  <si>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</si>
  <si>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</si>
  <si>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</si>
  <si>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</si>
  <si>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</si>
  <si>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</si>
  <si>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</si>
  <si>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</si>
  <si>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</si>
  <si>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</si>
  <si>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</si>
  <si>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</si>
  <si>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</si>
  <si>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</si>
  <si>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</si>
  <si>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</si>
  <si>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</si>
  <si>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</si>
  <si>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</si>
  <si>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</si>
  <si>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</si>
  <si>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</si>
  <si>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</si>
  <si>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</si>
  <si>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</si>
  <si>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</si>
  <si>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</si>
  <si>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</si>
  <si>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</si>
  <si>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</si>
  <si>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</si>
  <si>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</si>
  <si>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</si>
  <si>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</si>
  <si>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</si>
  <si>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</si>
  <si>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</si>
  <si>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</si>
  <si>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</si>
  <si>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</si>
  <si>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</si>
  <si>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</si>
  <si>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</si>
  <si>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</si>
  <si>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</si>
  <si>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</si>
  <si>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</si>
  <si>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</si>
  <si>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</si>
  <si>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</si>
  <si>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</si>
  <si>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</si>
  <si>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</si>
  <si>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</si>
  <si>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</si>
  <si>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</si>
  <si>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</si>
  <si>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</si>
  <si>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</si>
  <si>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</si>
  <si>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</si>
  <si>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</si>
  <si>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</si>
  <si>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</si>
  <si>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</si>
  <si>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</si>
  <si>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</si>
  <si>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</si>
  <si>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</si>
  <si>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</si>
  <si>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</si>
  <si>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</si>
  <si>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</si>
  <si>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</si>
  <si>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</si>
  <si>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</si>
  <si>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</si>
  <si>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</si>
  <si>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</si>
  <si>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</si>
  <si>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</si>
  <si>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</si>
  <si>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</si>
  <si>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</si>
  <si>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</si>
  <si>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</si>
  <si>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</si>
  <si>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</si>
  <si>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</si>
  <si>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</si>
  <si>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</si>
  <si>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</si>
  <si>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</si>
  <si>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</si>
  <si>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</si>
  <si>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</si>
  <si>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</si>
  <si>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</si>
  <si>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</si>
  <si>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</si>
  <si>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</si>
  <si>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</si>
  <si>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</si>
  <si>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</si>
  <si>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</si>
  <si>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</si>
  <si>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</si>
  <si>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</si>
  <si>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</si>
  <si>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</si>
  <si>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</si>
  <si>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</si>
  <si>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</si>
  <si>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</si>
  <si>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</si>
  <si>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</si>
  <si>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</si>
  <si>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</si>
  <si>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</si>
  <si>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</si>
  <si>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</si>
  <si>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</si>
  <si>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</si>
  <si>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</si>
  <si>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</si>
  <si>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</si>
  <si>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</si>
  <si>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</si>
  <si>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</si>
  <si>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</si>
  <si>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</si>
  <si>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</si>
  <si>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</si>
  <si>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</si>
  <si>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</si>
  <si>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</si>
  <si>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</si>
  <si>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</si>
  <si>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</si>
  <si>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</si>
  <si>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</si>
  <si>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</si>
  <si>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</si>
  <si>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</si>
  <si>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</si>
  <si>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</si>
  <si>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</si>
  <si>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</si>
  <si>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</si>
  <si>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</si>
  <si>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</si>
  <si>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</si>
  <si>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</si>
  <si>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</si>
  <si>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</si>
  <si>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</si>
  <si>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</si>
  <si>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</si>
  <si>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</si>
  <si>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</si>
  <si>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</si>
  <si>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</si>
  <si>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</si>
  <si>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</si>
  <si>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</si>
  <si>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</si>
  <si>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</si>
  <si>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</si>
  <si>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</si>
  <si>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</si>
  <si>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</si>
  <si>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</si>
  <si>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</si>
  <si>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</si>
  <si>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</si>
  <si>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</si>
  <si>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</si>
  <si>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</si>
  <si>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</si>
  <si>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</si>
  <si>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</si>
  <si>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</si>
  <si>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</si>
  <si>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</si>
  <si>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</si>
  <si>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</si>
  <si>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</si>
  <si>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</si>
  <si>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</si>
  <si>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</si>
  <si>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</si>
  <si>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</si>
  <si>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</si>
  <si>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</si>
  <si>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</si>
  <si>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</si>
  <si>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</si>
  <si>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</si>
  <si>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</si>
  <si>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</si>
  <si>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</si>
  <si>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</si>
  <si>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</si>
  <si>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</si>
  <si>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</si>
  <si>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</si>
  <si>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</si>
  <si>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</si>
  <si>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</si>
  <si>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</si>
  <si>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</si>
  <si>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</si>
  <si>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</si>
  <si>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</si>
  <si>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</si>
  <si>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</si>
  <si>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</si>
  <si>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</si>
  <si>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</si>
  <si>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</si>
  <si>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</si>
  <si>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</si>
  <si>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</si>
  <si>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</si>
  <si>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</si>
  <si>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</si>
  <si>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</si>
  <si>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</si>
  <si>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</si>
  <si>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</si>
  <si>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</si>
  <si>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</si>
  <si>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</si>
  <si>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</si>
  <si>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</si>
  <si>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</si>
  <si>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</si>
  <si>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</si>
  <si>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</si>
  <si>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</si>
  <si>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</si>
  <si>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</si>
  <si>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</si>
  <si>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</si>
  <si>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</si>
  <si>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</si>
  <si>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</si>
  <si>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</si>
  <si>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</si>
  <si>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</si>
  <si>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</si>
  <si>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</si>
  <si>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</si>
  <si>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</si>
  <si>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</si>
  <si>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</si>
  <si>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</si>
  <si>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</si>
  <si>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</si>
  <si>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</si>
  <si>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</si>
  <si>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</si>
  <si>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</si>
  <si>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</si>
  <si>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</si>
  <si>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</si>
  <si>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</si>
  <si>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</si>
  <si>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</si>
  <si>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</si>
  <si>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</si>
  <si>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</si>
  <si>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</si>
  <si>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</si>
  <si>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</si>
  <si>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</si>
  <si>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</si>
  <si>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</si>
  <si>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</si>
  <si>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</si>
  <si>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</si>
  <si>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</si>
  <si>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</si>
  <si>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</si>
  <si>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</si>
  <si>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</si>
  <si>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</si>
  <si>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</si>
  <si>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</si>
  <si>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</si>
  <si>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</si>
  <si>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</si>
  <si>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</si>
  <si>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</si>
  <si>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</si>
  <si>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</si>
  <si>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</si>
  <si>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</si>
  <si>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</si>
  <si>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</si>
  <si>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</si>
  <si>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</si>
  <si>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</si>
  <si>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</si>
  <si>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</si>
  <si>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</si>
  <si>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</si>
  <si>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</si>
  <si>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</si>
  <si>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</si>
  <si>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</si>
  <si>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</si>
  <si>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</si>
  <si>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</si>
  <si>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</si>
  <si>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</si>
  <si>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</si>
  <si>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</si>
  <si>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</si>
  <si>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</si>
  <si>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</si>
  <si>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</si>
  <si>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</si>
  <si>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</si>
  <si>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</si>
  <si>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</si>
  <si>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</si>
  <si>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</si>
  <si>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</si>
  <si>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</si>
  <si>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</si>
  <si>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</si>
  <si>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</si>
  <si>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</si>
  <si>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</si>
  <si>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</si>
  <si>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</si>
  <si>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</si>
  <si>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</si>
  <si>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</si>
  <si>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</si>
  <si>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</si>
  <si>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</si>
  <si>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</si>
  <si>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</si>
  <si>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</si>
  <si>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</si>
  <si>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</si>
  <si>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</si>
  <si>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</si>
  <si>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</si>
  <si>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</si>
  <si>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</si>
  <si>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</si>
  <si>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</si>
  <si>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</si>
  <si>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</si>
  <si>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</si>
  <si>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</si>
  <si>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</si>
  <si>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</si>
  <si>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</si>
  <si>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</si>
  <si>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</si>
  <si>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</si>
  <si>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</si>
  <si>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</si>
  <si>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</si>
  <si>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</si>
  <si>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</si>
  <si>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</si>
  <si>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</si>
  <si>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</si>
  <si>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</si>
  <si>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</si>
  <si>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</si>
  <si>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</si>
  <si>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</si>
  <si>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</si>
  <si>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</si>
  <si>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</si>
  <si>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</si>
  <si>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</si>
  <si>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</si>
  <si>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</si>
  <si>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</si>
  <si>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</si>
  <si>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</si>
  <si>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</si>
  <si>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</si>
  <si>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</si>
  <si>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</si>
  <si>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</si>
  <si>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</si>
  <si>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</si>
  <si>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</si>
  <si>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</si>
  <si>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</si>
  <si>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</si>
  <si>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</si>
  <si>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</si>
  <si>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</si>
  <si>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</si>
  <si>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</si>
  <si>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</si>
  <si>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</si>
  <si>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</si>
  <si>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</si>
  <si>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</si>
  <si>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</si>
  <si>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</si>
  <si>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</si>
  <si>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</si>
  <si>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</si>
  <si>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</si>
  <si>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</si>
  <si>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</si>
  <si>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</si>
  <si>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</si>
  <si>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</si>
  <si>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</si>
  <si>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</si>
  <si>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</si>
  <si>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</si>
  <si>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</si>
  <si>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</si>
  <si>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</si>
  <si>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</si>
  <si>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</si>
  <si>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</si>
  <si>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</si>
  <si>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</si>
  <si>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</si>
  <si>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</si>
  <si>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</si>
  <si>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</si>
  <si>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</si>
  <si>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</si>
  <si>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</si>
  <si>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</si>
  <si>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</si>
  <si>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</si>
  <si>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</si>
  <si>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</si>
  <si>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</si>
  <si>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</si>
  <si>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</si>
  <si>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</si>
  <si>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</si>
  <si>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</si>
  <si>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</si>
  <si>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</si>
  <si>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</si>
  <si>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</si>
  <si>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</si>
  <si>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</si>
  <si>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</si>
  <si>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</si>
  <si>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</si>
  <si>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</si>
  <si>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</si>
  <si>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</si>
  <si>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</si>
  <si>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</si>
  <si>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</si>
  <si>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</si>
  <si>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</si>
  <si>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</si>
  <si>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</si>
  <si>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</si>
  <si>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</si>
  <si>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</si>
  <si>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</si>
  <si>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</si>
  <si>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</si>
  <si>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</si>
  <si>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</si>
  <si>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</si>
  <si>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</si>
  <si>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</si>
  <si>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</si>
  <si>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</si>
  <si>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</si>
  <si>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</si>
  <si>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</si>
  <si>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</si>
  <si>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</si>
  <si>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</si>
  <si>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</si>
  <si>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</si>
  <si>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</si>
  <si>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</si>
  <si>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</si>
  <si>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</si>
  <si>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</si>
  <si>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</si>
  <si>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</si>
  <si>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</si>
  <si>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</si>
  <si>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</si>
  <si>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</si>
  <si>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</si>
  <si>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</si>
  <si>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</si>
  <si>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</si>
  <si>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</si>
  <si>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</si>
  <si>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</si>
  <si>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</si>
  <si>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</si>
  <si>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</si>
  <si>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</si>
  <si>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</si>
  <si>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</si>
  <si>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</si>
  <si>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</si>
  <si>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</si>
  <si>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</si>
  <si>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</si>
  <si>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</si>
  <si>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</si>
  <si>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</si>
  <si>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</si>
  <si>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</si>
  <si>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</si>
  <si>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</si>
  <si>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</si>
  <si>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</si>
  <si>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</si>
  <si>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</si>
  <si>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</si>
  <si>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</si>
  <si>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</si>
  <si>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</si>
  <si>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</si>
  <si>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</si>
  <si>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</si>
  <si>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</si>
  <si>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</si>
  <si>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</si>
  <si>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</si>
  <si>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</si>
  <si>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</si>
  <si>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</si>
  <si>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</si>
  <si>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</si>
  <si>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</si>
  <si>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</si>
  <si>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</si>
  <si>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</si>
  <si>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</si>
  <si>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</si>
  <si>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</si>
  <si>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</si>
  <si>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</si>
  <si>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</si>
  <si>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</si>
  <si>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</si>
  <si>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</si>
  <si>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</si>
  <si>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</si>
  <si>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</si>
  <si>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</si>
  <si>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</si>
  <si>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</si>
  <si>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</si>
  <si>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</si>
  <si>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</si>
  <si>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</si>
  <si>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</si>
  <si>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</si>
  <si>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</si>
  <si>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</si>
  <si>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</si>
  <si>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</si>
  <si>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</si>
  <si>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</si>
  <si>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</si>
  <si>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</si>
  <si>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</si>
  <si>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</si>
  <si>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</si>
  <si>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</si>
  <si>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</si>
  <si>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</si>
  <si>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</si>
  <si>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</si>
  <si>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</si>
  <si>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</si>
  <si>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</si>
  <si>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</si>
  <si>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</si>
  <si>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</si>
  <si>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</si>
  <si>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</si>
  <si>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</si>
  <si>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</si>
  <si>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</si>
  <si>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</si>
  <si>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</si>
  <si>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</si>
  <si>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</si>
  <si>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</si>
  <si>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</si>
  <si>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</si>
  <si>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</si>
  <si>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</si>
  <si>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</si>
  <si>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</si>
  <si>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</si>
  <si>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</si>
  <si>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</si>
  <si>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</si>
  <si>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</si>
  <si>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</si>
  <si>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</si>
  <si>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</si>
  <si>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</si>
  <si>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</si>
  <si>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</si>
  <si>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</si>
  <si>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</si>
  <si>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</si>
  <si>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</si>
  <si>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</si>
  <si>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</si>
  <si>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</si>
  <si>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</si>
  <si>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</si>
  <si>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</si>
  <si>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</si>
  <si>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</si>
  <si>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</si>
  <si>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</si>
  <si>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</si>
  <si>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</si>
  <si>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</si>
  <si>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</si>
  <si>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</si>
  <si>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</si>
  <si>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</si>
  <si>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</si>
  <si>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</si>
  <si>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</si>
  <si>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</si>
  <si>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</si>
  <si>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</si>
  <si>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</si>
  <si>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</si>
  <si>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</si>
  <si>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</si>
  <si>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</si>
  <si>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</si>
  <si>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</si>
  <si>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</si>
  <si>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</si>
  <si>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</si>
  <si>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</si>
  <si>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</si>
  <si>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</si>
  <si>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</si>
  <si>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</si>
  <si>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</si>
  <si>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</si>
  <si>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</si>
  <si>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</si>
  <si>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</si>
  <si>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</si>
  <si>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</si>
  <si>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</si>
  <si>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</si>
  <si>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</si>
  <si>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</si>
  <si>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</si>
  <si>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</si>
  <si>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</si>
  <si>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</si>
  <si>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</si>
  <si>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</si>
  <si>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</si>
  <si>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</si>
  <si>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</si>
  <si>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</si>
  <si>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</si>
  <si>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</si>
  <si>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</si>
  <si>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</si>
  <si>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</si>
  <si>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</si>
  <si>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</si>
  <si>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</si>
  <si>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</si>
  <si>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</si>
  <si>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</si>
  <si>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</si>
  <si>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</si>
  <si>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</si>
  <si>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</si>
  <si>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</si>
  <si>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</si>
  <si>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</si>
  <si>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</si>
  <si>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</si>
  <si>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</si>
  <si>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</si>
  <si>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</si>
  <si>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</si>
  <si>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</si>
  <si>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</si>
  <si>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</si>
  <si>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</si>
  <si>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</si>
  <si>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</si>
  <si>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</si>
  <si>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</si>
  <si>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</si>
  <si>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</si>
  <si>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</si>
  <si>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</si>
  <si>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</si>
  <si>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</si>
  <si>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</si>
  <si>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</si>
  <si>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</si>
  <si>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</si>
  <si>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</si>
  <si>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</si>
  <si>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</si>
  <si>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</si>
  <si>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</si>
  <si>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</si>
  <si>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</si>
  <si>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</si>
  <si>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</si>
  <si>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</si>
  <si>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</si>
  <si>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</si>
  <si>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</si>
  <si>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</si>
  <si>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</si>
  <si>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</si>
  <si>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</si>
  <si>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</si>
  <si>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</si>
  <si>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</si>
  <si>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</si>
  <si>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</si>
  <si>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</si>
  <si>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</si>
  <si>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</si>
  <si>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</si>
  <si>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</si>
  <si>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</si>
  <si>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</si>
  <si>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</si>
  <si>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</si>
  <si>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</si>
  <si>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</si>
  <si>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</si>
  <si>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</si>
  <si>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</si>
  <si>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</si>
  <si>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</si>
  <si>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</si>
  <si>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</si>
  <si>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</si>
  <si>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</si>
  <si>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</si>
  <si>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</si>
  <si>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</si>
  <si>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</si>
  <si>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</si>
  <si>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</si>
  <si>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</si>
  <si>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</si>
  <si>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</si>
  <si>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</si>
  <si>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</si>
  <si>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</si>
  <si>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</si>
  <si>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</si>
  <si>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</si>
  <si>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</si>
  <si>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</si>
  <si>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</si>
  <si>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</si>
  <si>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</si>
  <si>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</si>
  <si>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</si>
  <si>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</si>
  <si>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</si>
  <si>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</si>
  <si>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</si>
  <si>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</si>
  <si>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</si>
  <si>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</si>
  <si>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</si>
  <si>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</si>
  <si>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</si>
  <si>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</si>
  <si>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</si>
  <si>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</si>
  <si>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</si>
  <si>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</si>
  <si>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</si>
  <si>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</si>
  <si>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</si>
  <si>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</si>
  <si>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</si>
  <si>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</si>
  <si>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</si>
  <si>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</si>
  <si>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</si>
  <si>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</si>
  <si>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</si>
  <si>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あるそっくらいふけあかぶしきがいしゃ</t>
    <phoneticPr fontId="1"/>
  </si>
  <si>
    <t>ALSOKらいふケア株式会社</t>
    <rPh sb="10" eb="14">
      <t>カブシキカイシャ</t>
    </rPh>
    <phoneticPr fontId="1"/>
  </si>
  <si>
    <t>7010701010199</t>
    <phoneticPr fontId="1"/>
  </si>
  <si>
    <t>東京都品川区東品川2-2-24</t>
    <rPh sb="0" eb="3">
      <t>トウキョウト</t>
    </rPh>
    <rPh sb="3" eb="6">
      <t>シナガワク</t>
    </rPh>
    <rPh sb="6" eb="9">
      <t>ヒガシシナガワ</t>
    </rPh>
    <phoneticPr fontId="1"/>
  </si>
  <si>
    <t>03</t>
    <phoneticPr fontId="1"/>
  </si>
  <si>
    <t>5769</t>
    <phoneticPr fontId="1"/>
  </si>
  <si>
    <t>7268</t>
    <phoneticPr fontId="1"/>
  </si>
  <si>
    <t>7269</t>
    <phoneticPr fontId="1"/>
  </si>
  <si>
    <t>life</t>
    <phoneticPr fontId="1"/>
  </si>
  <si>
    <t>life-silver.com</t>
    <phoneticPr fontId="1"/>
  </si>
  <si>
    <t>https://</t>
  </si>
  <si>
    <t>www.life-silver.com/</t>
    <phoneticPr fontId="1"/>
  </si>
  <si>
    <t>指吸　要</t>
    <rPh sb="0" eb="2">
      <t>ユビスイ</t>
    </rPh>
    <rPh sb="3" eb="4">
      <t>カナメ</t>
    </rPh>
    <phoneticPr fontId="1"/>
  </si>
  <si>
    <t>代表取締役</t>
    <rPh sb="0" eb="2">
      <t>ダイヒョウ</t>
    </rPh>
    <rPh sb="2" eb="5">
      <t>トリシマリヤク</t>
    </rPh>
    <phoneticPr fontId="1"/>
  </si>
  <si>
    <t>045</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</si>
  <si>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</si>
  <si>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</si>
  <si>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</si>
  <si>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</si>
  <si>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</si>
  <si>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</si>
  <si>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</si>
  <si>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</si>
  <si>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</si>
  <si>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</si>
  <si>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</si>
  <si>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</si>
  <si>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</si>
  <si>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</si>
  <si>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として、地域住民やボランティアの積極受け入れを実施する。身体拘束ゼロを目指し、身体拘束廃止委員による取り組みを継続的に実施する。「真の」プロフェッショナルな介護職員を育成し、各自がプライドを持った介護サービスを提供する。</t>
    <phoneticPr fontId="1"/>
  </si>
  <si>
    <t>１　自ら実施</t>
  </si>
  <si>
    <t>２　委託</t>
  </si>
  <si>
    <t>○</t>
  </si>
  <si>
    <t>内科</t>
    <rPh sb="0" eb="2">
      <t>ナイカ</t>
    </rPh>
    <phoneticPr fontId="1"/>
  </si>
  <si>
    <t>歯科往診、口腔ケア</t>
    <phoneticPr fontId="1"/>
  </si>
  <si>
    <t>介護居室個室から他の介護居室個室への移動</t>
    <phoneticPr fontId="1"/>
  </si>
  <si>
    <t>入居者の身体状況により居室を変更する場合があります。</t>
    <phoneticPr fontId="1"/>
  </si>
  <si>
    <t>（概要）①一定の観察期間を設ける。②指定医師の意見を聴く。③入居者の同意を得る。④身元引受人等の同意を得る｡⑤変更先の概要について入居者及び身元引受人等に説明を行う。⑥居室変更に伴う修繕等の実費負担が生じる場合がある。詳細については、備考欄を参照。</t>
    <phoneticPr fontId="1"/>
  </si>
  <si>
    <t>居室利用権は、当初の居室から住み替え後の居室に変更になります。</t>
    <phoneticPr fontId="1"/>
  </si>
  <si>
    <t>入居契約書第26条、第27条による</t>
    <phoneticPr fontId="1"/>
  </si>
  <si>
    <t>入居契約書第26条による</t>
    <phoneticPr fontId="1"/>
  </si>
  <si>
    <t>１泊2日　最長６泊7日
11,000円（介護費用､食費､税込）/日
介護保険適用外</t>
    <phoneticPr fontId="1"/>
  </si>
  <si>
    <t>ｃ　2.5：１以上</t>
  </si>
  <si>
    <t>１　利用権方式</t>
  </si>
  <si>
    <t>３　月払い方式</t>
  </si>
  <si>
    <t>２　日割り計算で減額</t>
  </si>
  <si>
    <t>物価変動、人件費上昇により、改定する場合がある。</t>
    <phoneticPr fontId="1"/>
  </si>
  <si>
    <t>運営懇談会等にて意見聴取を実施。</t>
    <phoneticPr fontId="1"/>
  </si>
  <si>
    <t>借り上げ家賃より当社既存施設の平均稼働率を考慮し設定
内訳：支払家賃、建物維持管理費、事務管理費等</t>
    <phoneticPr fontId="1"/>
  </si>
  <si>
    <t>基本報酬、及び前掲の加算の利用者負担分。</t>
    <phoneticPr fontId="1"/>
  </si>
  <si>
    <t>なし</t>
    <phoneticPr fontId="1"/>
  </si>
  <si>
    <t>ALSOKらいふケア株式会社　事業管理室</t>
    <rPh sb="10" eb="14">
      <t>カブシキカイシャ</t>
    </rPh>
    <phoneticPr fontId="1"/>
  </si>
  <si>
    <t>土・日・祝</t>
    <rPh sb="0" eb="1">
      <t>ド</t>
    </rPh>
    <rPh sb="2" eb="3">
      <t>ニチ</t>
    </rPh>
    <rPh sb="4" eb="5">
      <t>シュク</t>
    </rPh>
    <phoneticPr fontId="1"/>
  </si>
  <si>
    <t>土・日・祝</t>
    <phoneticPr fontId="1"/>
  </si>
  <si>
    <t>671</t>
    <phoneticPr fontId="1"/>
  </si>
  <si>
    <t>4045</t>
    <phoneticPr fontId="1"/>
  </si>
  <si>
    <t>横浜市健康福祉局高齢施設課（はまふくコール）</t>
    <phoneticPr fontId="1"/>
  </si>
  <si>
    <t>263</t>
    <phoneticPr fontId="1"/>
  </si>
  <si>
    <t>8084</t>
    <phoneticPr fontId="1"/>
  </si>
  <si>
    <t>介護賠償責任保険</t>
    <rPh sb="0" eb="4">
      <t>カイゴバイショウ</t>
    </rPh>
    <rPh sb="4" eb="6">
      <t>セキニン</t>
    </rPh>
    <rPh sb="6" eb="8">
      <t>ホケン</t>
    </rPh>
    <phoneticPr fontId="1"/>
  </si>
  <si>
    <t>事故内容により対応</t>
    <rPh sb="0" eb="4">
      <t>ジコナイヨウ</t>
    </rPh>
    <rPh sb="7" eb="9">
      <t>タイオウ</t>
    </rPh>
    <phoneticPr fontId="1"/>
  </si>
  <si>
    <t>6月・11月</t>
    <rPh sb="1" eb="2">
      <t>ガツ</t>
    </rPh>
    <rPh sb="5" eb="6">
      <t>ガツ</t>
    </rPh>
    <phoneticPr fontId="1"/>
  </si>
  <si>
    <t>２　入居希望者に交付</t>
  </si>
  <si>
    <t>１　入居希望者に公開</t>
  </si>
  <si>
    <t>ご入居者の希望による場合の転居。また、建物の老朽化その他やむを得ない事情により事業者が当施設を閉鎖、又は縮小せざるを得ないときの転居）　</t>
    <phoneticPr fontId="1"/>
  </si>
  <si>
    <t>４　サービスの内容
（入居後に居室を住み替える場合）
手続の内容（詳細）
①緊急やむを得ない場合を除き、一定の観察期間を設けます。
②事業所の指定する医師の意見を聴きます。
③入居者の意見を確認し、同意を得ます。
④入居者の身元引受人等の意見を聴き、同意を得ます｡
⑤変更先の場所の概要、介護の内容、費用負担等について入居者及び身元引受人等に説明を行います。
⑥居室変更に伴う費用は、前居室の利用者の故意・過失による破損等があった場合のみ、修繕・クリーニング料金を実費にて負担していただきます。
その他、追加料金は発生しません。</t>
    <phoneticPr fontId="1"/>
  </si>
  <si>
    <t>ホームステーション二俣川</t>
    <rPh sb="9" eb="12">
      <t>フタマタガワ</t>
    </rPh>
    <phoneticPr fontId="1"/>
  </si>
  <si>
    <t>神奈川県横浜市旭区本宿町66-2</t>
    <rPh sb="0" eb="7">
      <t>カナガワケンヨコハマシ</t>
    </rPh>
    <rPh sb="7" eb="8">
      <t>アサヒ</t>
    </rPh>
    <rPh sb="8" eb="9">
      <t>ク</t>
    </rPh>
    <rPh sb="9" eb="12">
      <t>ホンジュクチョウ</t>
    </rPh>
    <phoneticPr fontId="1"/>
  </si>
  <si>
    <t>種類・サイズにより</t>
    <phoneticPr fontId="1"/>
  </si>
  <si>
    <t>特別食2,500円/食</t>
    <rPh sb="0" eb="2">
      <t>トクベツ</t>
    </rPh>
    <rPh sb="2" eb="3">
      <t>ショク</t>
    </rPh>
    <rPh sb="8" eb="9">
      <t>エン</t>
    </rPh>
    <rPh sb="10" eb="11">
      <t>ショク</t>
    </rPh>
    <phoneticPr fontId="1"/>
  </si>
  <si>
    <t>90円/食</t>
    <rPh sb="2" eb="3">
      <t>エン</t>
    </rPh>
    <rPh sb="4" eb="5">
      <t>ショク</t>
    </rPh>
    <phoneticPr fontId="1"/>
  </si>
  <si>
    <t>実費</t>
    <rPh sb="0" eb="2">
      <t>ジッピ</t>
    </rPh>
    <phoneticPr fontId="1"/>
  </si>
  <si>
    <t>660円/10分</t>
    <rPh sb="3" eb="4">
      <t>エン</t>
    </rPh>
    <rPh sb="7" eb="8">
      <t>プン</t>
    </rPh>
    <phoneticPr fontId="1"/>
  </si>
  <si>
    <t>660円/10分</t>
    <rPh sb="3" eb="4">
      <t>エン</t>
    </rPh>
    <rPh sb="7" eb="8">
      <t>フン</t>
    </rPh>
    <phoneticPr fontId="1"/>
  </si>
  <si>
    <t>和田　守正</t>
    <rPh sb="0" eb="2">
      <t>ワダ</t>
    </rPh>
    <rPh sb="3" eb="5">
      <t>モリマサ</t>
    </rPh>
    <phoneticPr fontId="1"/>
  </si>
  <si>
    <t>ホームステーション瀬谷・施設長</t>
    <rPh sb="9" eb="11">
      <t>セヤ</t>
    </rPh>
    <rPh sb="12" eb="15">
      <t>シセツチョウ</t>
    </rPh>
    <phoneticPr fontId="1"/>
  </si>
  <si>
    <t>ほーむすてーしょんせや</t>
    <phoneticPr fontId="1"/>
  </si>
  <si>
    <t>ホームステーション瀬谷</t>
    <rPh sb="9" eb="11">
      <t>セヤ</t>
    </rPh>
    <phoneticPr fontId="1"/>
  </si>
  <si>
    <t>神奈川県横浜市瀬谷区相沢6-4-7</t>
    <phoneticPr fontId="1"/>
  </si>
  <si>
    <t>相鉄線「瀬谷」</t>
    <rPh sb="4" eb="6">
      <t>セヤ</t>
    </rPh>
    <phoneticPr fontId="1"/>
  </si>
  <si>
    <t>相鉄線「瀬谷」駅より徒歩15分
又は「細谷戸第5行」バス6分「幼稚園前」下車徒歩5分</t>
    <rPh sb="4" eb="6">
      <t>セヤ</t>
    </rPh>
    <rPh sb="16" eb="17">
      <t>マタ</t>
    </rPh>
    <rPh sb="29" eb="30">
      <t>フン</t>
    </rPh>
    <rPh sb="31" eb="34">
      <t>ヨウチエン</t>
    </rPh>
    <rPh sb="34" eb="35">
      <t>マエ</t>
    </rPh>
    <rPh sb="36" eb="38">
      <t>ゲシャ</t>
    </rPh>
    <rPh sb="38" eb="40">
      <t>トホ</t>
    </rPh>
    <rPh sb="41" eb="42">
      <t>フン</t>
    </rPh>
    <phoneticPr fontId="1"/>
  </si>
  <si>
    <t>300</t>
    <phoneticPr fontId="1"/>
  </si>
  <si>
    <t>5030</t>
    <phoneticPr fontId="1"/>
  </si>
  <si>
    <t>5031</t>
    <phoneticPr fontId="1"/>
  </si>
  <si>
    <t>seya</t>
    <phoneticPr fontId="1"/>
  </si>
  <si>
    <t>www.life-silver.com/life-silver/facility/seya/</t>
    <phoneticPr fontId="1"/>
  </si>
  <si>
    <t>1473401923</t>
    <phoneticPr fontId="1"/>
  </si>
  <si>
    <t>入居者一人一人の心身状態に合わせた介護サービス計画の作成及び実施を徹底し、ＡＤＬの向上を図る。入居者が自然体で快適に暮らして頂けるようレクリエーション及び外出支援等のサービスを充実させ実施する。</t>
    <phoneticPr fontId="1"/>
  </si>
  <si>
    <t>医療法人社団おおぞら会　つばさクリニック 町田</t>
    <phoneticPr fontId="1"/>
  </si>
  <si>
    <t>東京都町田市忠生3-25-11　忠生ビル1－A号室</t>
    <phoneticPr fontId="1"/>
  </si>
  <si>
    <t>医療法人社団桜樹会　カオス歯科</t>
    <rPh sb="0" eb="2">
      <t>イリョウ</t>
    </rPh>
    <rPh sb="2" eb="4">
      <t>ホウジン</t>
    </rPh>
    <rPh sb="4" eb="6">
      <t>シャダン</t>
    </rPh>
    <rPh sb="6" eb="7">
      <t>オウ</t>
    </rPh>
    <rPh sb="7" eb="8">
      <t>キ</t>
    </rPh>
    <rPh sb="8" eb="9">
      <t>カイ</t>
    </rPh>
    <rPh sb="13" eb="15">
      <t>シカ</t>
    </rPh>
    <phoneticPr fontId="1"/>
  </si>
  <si>
    <t>神奈川県相模原市南区相模大野5丁目13−15 1F Dolce5</t>
    <phoneticPr fontId="1"/>
  </si>
  <si>
    <t>ホームステーション瀬谷　管理者</t>
    <phoneticPr fontId="1"/>
  </si>
  <si>
    <t>横浜市福祉調整委員会</t>
    <phoneticPr fontId="1"/>
  </si>
  <si>
    <t>横浜市神奈川区高齢・障害支援課</t>
    <phoneticPr fontId="1"/>
  </si>
  <si>
    <t>411</t>
    <phoneticPr fontId="1"/>
  </si>
  <si>
    <t>7019</t>
    <phoneticPr fontId="1"/>
  </si>
  <si>
    <t>共用施設等の維持・管理に係る経費及び水光熱費、備品、消耗品費等</t>
  </si>
  <si>
    <t>業務委託費、食材費、厨房部分の水光熱費、厨房機器リース費用
日額2,300円（内訳　朝食710円、昼食750円、夕食750円、おやつ90円）×30日</t>
  </si>
  <si>
    <t>当社実績値より算出
水道・電気・給湯・冷暖房等の使用料、居室にかかわる料金も含む。</t>
  </si>
  <si>
    <t>〇別紙「介護サービスの一覧表」に記載
おむつ代、介護用品費、特別食（通常食との差額）、行事費（材料費等）嗜好品購入費、理・美容費、医師の往診、医療費。通院・入退院介助（提携医以外）660円/10分（税込）。定期以外の個人的な希望による施設外への買物代行、外出介助660円/10分(税込)
〇退去時の居室清掃料
49,500円（税込）（原則、滞在期間１カ月以上入居の場合）
室内清掃、滅菌消毒、壁拭き上げ、換気扇のクリーニング、窓ガラス洗浄、エアコンの内部洗浄（室外機含む）、空間消臭除菌作業(ペポパ等)一式。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</si>
</sst>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6" zoomScale="80" zoomScaleNormal="100" zoomScaleSheetLayoutView="80" workbookViewId="0">
      <selection activeCell="J493" sqref="J493"/>
    </sheetView>
  </sheetViews>
  <sheetFormatPr defaultColWidth="9" defaultRowHeight="12.75"/>
  <cols>
    <col min="1" max="9" width="5.796875" style="2" customWidth="1"/>
    <col min="10" max="10" width="6.796875" style="2" customWidth="1"/>
    <col min="11" max="11" width="7.796875" style="2" customWidth="1"/>
    <col min="12" max="12" width="6.796875" style="2" customWidth="1"/>
    <col min="13" max="17" width="5.796875" style="2" customWidth="1"/>
    <col min="18" max="18" width="5.6640625" style="2" customWidth="1"/>
    <col min="19" max="19" width="7.7968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10</v>
      </c>
      <c r="J4" s="131"/>
      <c r="K4" s="33" t="s">
        <v>2447</v>
      </c>
      <c r="L4" s="131">
        <v>31</v>
      </c>
      <c r="M4" s="131"/>
      <c r="N4" s="128" t="s">
        <v>467</v>
      </c>
      <c r="O4" s="128"/>
      <c r="P4" s="132"/>
    </row>
    <row r="5" spans="1:20" ht="20.100000000000001" customHeight="1">
      <c r="B5" s="168" t="s">
        <v>1</v>
      </c>
      <c r="C5" s="169"/>
      <c r="D5" s="169"/>
      <c r="E5" s="170"/>
      <c r="F5" s="88" t="s">
        <v>2604</v>
      </c>
      <c r="G5" s="171"/>
      <c r="H5" s="171"/>
      <c r="I5" s="171"/>
      <c r="J5" s="171"/>
      <c r="K5" s="171"/>
      <c r="L5" s="171"/>
      <c r="M5" s="171"/>
      <c r="N5" s="171"/>
      <c r="O5" s="171"/>
      <c r="P5" s="171"/>
      <c r="Q5" s="12"/>
    </row>
    <row r="6" spans="1:20" ht="20.100000000000001" customHeight="1">
      <c r="B6" s="168" t="s">
        <v>2</v>
      </c>
      <c r="C6" s="169"/>
      <c r="D6" s="169"/>
      <c r="E6" s="170"/>
      <c r="F6" s="88" t="s">
        <v>2605</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t="s">
        <v>2538</v>
      </c>
      <c r="K21" s="79"/>
      <c r="L21" s="79"/>
      <c r="M21" s="35" t="s">
        <v>464</v>
      </c>
      <c r="N21" s="79" t="s">
        <v>2539</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1995</v>
      </c>
      <c r="G26" s="167"/>
      <c r="H26" s="35" t="s">
        <v>465</v>
      </c>
      <c r="I26" s="167">
        <v>11</v>
      </c>
      <c r="J26" s="167"/>
      <c r="K26" s="35" t="s">
        <v>466</v>
      </c>
      <c r="L26" s="167">
        <v>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2606</v>
      </c>
      <c r="I31" s="190"/>
      <c r="J31" s="190"/>
      <c r="K31" s="190"/>
      <c r="L31" s="190"/>
      <c r="M31" s="190"/>
      <c r="N31" s="190"/>
      <c r="O31" s="190"/>
      <c r="P31" s="191"/>
      <c r="S31" s="15" t="str">
        <f>IF(H31="","未記入","")</f>
        <v/>
      </c>
    </row>
    <row r="32" spans="1:20" ht="39" customHeight="1">
      <c r="B32" s="134"/>
      <c r="C32" s="121"/>
      <c r="D32" s="121"/>
      <c r="E32" s="122"/>
      <c r="F32" s="157" t="s">
        <v>2607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13</v>
      </c>
      <c r="J33" s="107"/>
      <c r="K33" s="107"/>
      <c r="L33" s="107"/>
      <c r="M33" s="107"/>
      <c r="N33" s="107"/>
      <c r="O33" s="107"/>
      <c r="P33" s="172"/>
      <c r="S33" s="15" t="str">
        <f>IF(OR(G33="",I33=""),"未記入","")</f>
        <v/>
      </c>
    </row>
    <row r="34" spans="2:20" ht="58.5" customHeight="1">
      <c r="B34" s="134"/>
      <c r="C34" s="121"/>
      <c r="D34" s="121"/>
      <c r="E34" s="122"/>
      <c r="F34" s="96" t="s">
        <v>2608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2609</v>
      </c>
      <c r="K37" s="79"/>
      <c r="L37" s="79"/>
      <c r="M37" s="79"/>
      <c r="N37" s="76" t="s">
        <v>470</v>
      </c>
      <c r="O37" s="76"/>
      <c r="P37" s="201"/>
      <c r="S37" s="15" t="str">
        <f>IF(J37="","未記入","")</f>
        <v/>
      </c>
    </row>
    <row r="38" spans="2:20" ht="26.25" customHeight="1">
      <c r="B38" s="153"/>
      <c r="C38" s="95"/>
      <c r="D38" s="95"/>
      <c r="E38" s="95"/>
      <c r="F38" s="81" t="s">
        <v>27</v>
      </c>
      <c r="G38" s="82"/>
      <c r="H38" s="82"/>
      <c r="I38" s="119"/>
      <c r="J38" s="207" t="s">
        <v>2610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2544</v>
      </c>
      <c r="K43" s="35" t="s">
        <v>468</v>
      </c>
      <c r="L43" s="11" t="s">
        <v>2611</v>
      </c>
      <c r="M43" s="35" t="s">
        <v>468</v>
      </c>
      <c r="N43" s="11" t="s">
        <v>2612</v>
      </c>
      <c r="O43" s="136"/>
      <c r="P43" s="137"/>
      <c r="S43" s="15" t="str">
        <f>IF(OR(J43="",L43="",N43=""),"未記入","")</f>
        <v/>
      </c>
    </row>
    <row r="44" spans="2:20" ht="20.100000000000001" customHeight="1">
      <c r="B44" s="153"/>
      <c r="C44" s="95"/>
      <c r="D44" s="95"/>
      <c r="E44" s="95"/>
      <c r="F44" s="95" t="s">
        <v>15</v>
      </c>
      <c r="G44" s="95"/>
      <c r="H44" s="95"/>
      <c r="I44" s="95"/>
      <c r="J44" s="64" t="s">
        <v>2544</v>
      </c>
      <c r="K44" s="35" t="s">
        <v>468</v>
      </c>
      <c r="L44" s="63" t="s">
        <v>2611</v>
      </c>
      <c r="M44" s="35" t="s">
        <v>468</v>
      </c>
      <c r="N44" s="63" t="s">
        <v>2613</v>
      </c>
      <c r="O44" s="136"/>
      <c r="P44" s="137"/>
    </row>
    <row r="45" spans="2:20" ht="20.100000000000001" customHeight="1">
      <c r="B45" s="153"/>
      <c r="C45" s="95"/>
      <c r="D45" s="95"/>
      <c r="E45" s="95"/>
      <c r="F45" s="103" t="s">
        <v>410</v>
      </c>
      <c r="G45" s="141"/>
      <c r="H45" s="141"/>
      <c r="I45" s="104"/>
      <c r="J45" s="78" t="s">
        <v>2614</v>
      </c>
      <c r="K45" s="79"/>
      <c r="L45" s="79"/>
      <c r="M45" s="35" t="s">
        <v>464</v>
      </c>
      <c r="N45" s="79" t="s">
        <v>2539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2615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2604</v>
      </c>
      <c r="K48" s="87"/>
      <c r="L48" s="87"/>
      <c r="M48" s="87"/>
      <c r="N48" s="87"/>
      <c r="O48" s="78"/>
      <c r="P48" s="88"/>
    </row>
    <row r="49" spans="1:20" ht="20.100000000000001" customHeight="1">
      <c r="B49" s="153"/>
      <c r="C49" s="95"/>
      <c r="D49" s="95"/>
      <c r="E49" s="95"/>
      <c r="F49" s="95" t="s">
        <v>18</v>
      </c>
      <c r="G49" s="95"/>
      <c r="H49" s="95"/>
      <c r="I49" s="95"/>
      <c r="J49" s="87" t="s">
        <v>2545</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8</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2616</v>
      </c>
      <c r="K55" s="230"/>
      <c r="L55" s="230"/>
      <c r="M55" s="230"/>
      <c r="N55" s="230"/>
      <c r="O55" s="230"/>
      <c r="P55" s="231"/>
    </row>
    <row r="56" spans="1:20" ht="20.100000000000001" customHeight="1">
      <c r="B56" s="223"/>
      <c r="C56" s="224"/>
      <c r="D56" s="225"/>
      <c r="E56" s="95" t="s">
        <v>33</v>
      </c>
      <c r="F56" s="95"/>
      <c r="G56" s="95"/>
      <c r="H56" s="95"/>
      <c r="I56" s="95"/>
      <c r="J56" s="78" t="s">
        <v>2547</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1694.04</v>
      </c>
      <c r="H61" s="148"/>
      <c r="I61" s="148"/>
      <c r="J61" s="148"/>
      <c r="K61" s="216"/>
      <c r="L61" s="215" t="s">
        <v>496</v>
      </c>
      <c r="M61" s="203"/>
      <c r="N61" s="203"/>
      <c r="O61" s="203"/>
      <c r="P61" s="217"/>
    </row>
    <row r="62" spans="1:20" ht="20.100000000000001" customHeight="1">
      <c r="B62" s="153"/>
      <c r="C62" s="95"/>
      <c r="D62" s="81" t="s">
        <v>39</v>
      </c>
      <c r="E62" s="82"/>
      <c r="F62" s="119"/>
      <c r="G62" s="87" t="s">
        <v>2548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2549</v>
      </c>
      <c r="L65" s="79"/>
      <c r="M65" s="79"/>
      <c r="N65" s="79"/>
      <c r="O65" s="79"/>
      <c r="P65" s="80"/>
    </row>
    <row r="66" spans="2:16" ht="20.100000000000001" customHeight="1">
      <c r="B66" s="153"/>
      <c r="C66" s="95"/>
      <c r="D66" s="206"/>
      <c r="E66" s="139"/>
      <c r="F66" s="140"/>
      <c r="G66" s="218"/>
      <c r="H66" s="81" t="s">
        <v>420</v>
      </c>
      <c r="I66" s="82"/>
      <c r="J66" s="119"/>
      <c r="K66" s="78" t="s">
        <v>2550</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10</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2050</v>
      </c>
      <c r="L70" s="39" t="s">
        <v>465</v>
      </c>
      <c r="M70" s="61">
        <v>9</v>
      </c>
      <c r="N70" s="39" t="s">
        <v>466</v>
      </c>
      <c r="O70" s="61">
        <v>30</v>
      </c>
      <c r="P70" s="40" t="s">
        <v>467</v>
      </c>
    </row>
    <row r="71" spans="2:16" ht="20.100000000000001" customHeight="1">
      <c r="B71" s="153"/>
      <c r="C71" s="95"/>
      <c r="D71" s="120"/>
      <c r="E71" s="121"/>
      <c r="F71" s="122"/>
      <c r="G71" s="219"/>
      <c r="H71" s="76" t="s">
        <v>421</v>
      </c>
      <c r="I71" s="76"/>
      <c r="J71" s="77"/>
      <c r="K71" s="78" t="s">
        <v>2550</v>
      </c>
      <c r="L71" s="79"/>
      <c r="M71" s="79"/>
      <c r="N71" s="79"/>
      <c r="O71" s="79"/>
      <c r="P71" s="80"/>
    </row>
    <row r="72" spans="2:16" ht="20.100000000000001" customHeight="1">
      <c r="B72" s="433" t="s">
        <v>2355</v>
      </c>
      <c r="C72" s="434"/>
      <c r="D72" s="81" t="s">
        <v>40</v>
      </c>
      <c r="E72" s="82"/>
      <c r="F72" s="119"/>
      <c r="G72" s="135" t="s">
        <v>41</v>
      </c>
      <c r="H72" s="136"/>
      <c r="I72" s="136"/>
      <c r="J72" s="232"/>
      <c r="K72" s="78">
        <v>1617.77</v>
      </c>
      <c r="L72" s="79"/>
      <c r="M72" s="79"/>
      <c r="N72" s="76" t="s">
        <v>471</v>
      </c>
      <c r="O72" s="76"/>
      <c r="P72" s="201"/>
    </row>
    <row r="73" spans="2:16" ht="20.100000000000001" customHeight="1">
      <c r="B73" s="435"/>
      <c r="C73" s="436"/>
      <c r="D73" s="120"/>
      <c r="E73" s="121"/>
      <c r="F73" s="122"/>
      <c r="G73" s="196" t="s">
        <v>42</v>
      </c>
      <c r="H73" s="196"/>
      <c r="I73" s="196"/>
      <c r="J73" s="196"/>
      <c r="K73" s="78">
        <v>1617.77</v>
      </c>
      <c r="L73" s="79"/>
      <c r="M73" s="79"/>
      <c r="N73" s="76" t="s">
        <v>471</v>
      </c>
      <c r="O73" s="76"/>
      <c r="P73" s="201"/>
    </row>
    <row r="74" spans="2:16" ht="20.100000000000001" customHeight="1">
      <c r="B74" s="435"/>
      <c r="C74" s="436"/>
      <c r="D74" s="95" t="s">
        <v>43</v>
      </c>
      <c r="E74" s="95"/>
      <c r="F74" s="95"/>
      <c r="G74" s="87" t="s">
        <v>2551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2553</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2549</v>
      </c>
      <c r="L83" s="79"/>
      <c r="M83" s="79"/>
      <c r="N83" s="79"/>
      <c r="O83" s="79"/>
      <c r="P83" s="80"/>
    </row>
    <row r="84" spans="2:19" ht="20.100000000000001" customHeight="1">
      <c r="B84" s="435"/>
      <c r="C84" s="436"/>
      <c r="D84" s="95"/>
      <c r="E84" s="95"/>
      <c r="F84" s="95"/>
      <c r="G84" s="218"/>
      <c r="H84" s="81" t="s">
        <v>420</v>
      </c>
      <c r="I84" s="82"/>
      <c r="J84" s="119"/>
      <c r="K84" s="78" t="s">
        <v>2550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2050</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2550</v>
      </c>
      <c r="L89" s="79"/>
      <c r="M89" s="79"/>
      <c r="N89" s="79"/>
      <c r="O89" s="79"/>
      <c r="P89" s="80"/>
    </row>
    <row r="90" spans="2:19" ht="20.100000000000001" customHeight="1">
      <c r="B90" s="153" t="s">
        <v>45</v>
      </c>
      <c r="C90" s="95"/>
      <c r="D90" s="237" t="s">
        <v>46</v>
      </c>
      <c r="E90" s="82"/>
      <c r="F90" s="119"/>
      <c r="G90" s="87" t="s">
        <v>2554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18.27</v>
      </c>
      <c r="K95" s="50" t="s">
        <v>471</v>
      </c>
      <c r="L95" s="78">
        <v>45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2550</v>
      </c>
      <c r="H113" s="87"/>
      <c r="I113" s="87"/>
      <c r="J113" s="87"/>
      <c r="K113" s="87"/>
      <c r="L113" s="87"/>
      <c r="M113" s="87"/>
      <c r="N113" s="87"/>
      <c r="O113" s="78"/>
      <c r="P113" s="88"/>
    </row>
    <row r="114" spans="2:16" ht="20.100000000000001" customHeight="1">
      <c r="B114" s="242"/>
      <c r="C114" s="243"/>
      <c r="D114" s="237" t="s">
        <v>79</v>
      </c>
      <c r="E114" s="221"/>
      <c r="F114" s="222"/>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2555</v>
      </c>
      <c r="H116" s="87"/>
      <c r="I116" s="87"/>
      <c r="J116" s="87"/>
      <c r="K116" s="87"/>
      <c r="L116" s="87"/>
      <c r="M116" s="87"/>
      <c r="N116" s="87"/>
      <c r="O116" s="78"/>
      <c r="P116" s="88"/>
    </row>
    <row r="117" spans="2:16" ht="20.100000000000001" customHeight="1">
      <c r="B117" s="220" t="s">
        <v>70</v>
      </c>
      <c r="C117" s="222"/>
      <c r="D117" s="75" t="s">
        <v>72</v>
      </c>
      <c r="E117" s="76"/>
      <c r="F117" s="77"/>
      <c r="G117" s="87" t="s">
        <v>2550</v>
      </c>
      <c r="H117" s="87"/>
      <c r="I117" s="87"/>
      <c r="J117" s="87"/>
      <c r="K117" s="87"/>
      <c r="L117" s="87"/>
      <c r="M117" s="87"/>
      <c r="N117" s="87"/>
      <c r="O117" s="78"/>
      <c r="P117" s="88"/>
    </row>
    <row r="118" spans="2:16" ht="20.100000000000001" customHeight="1">
      <c r="B118" s="223"/>
      <c r="C118" s="225"/>
      <c r="D118" s="84" t="s">
        <v>73</v>
      </c>
      <c r="E118" s="85"/>
      <c r="F118" s="86"/>
      <c r="G118" s="87" t="s">
        <v>2550</v>
      </c>
      <c r="H118" s="87"/>
      <c r="I118" s="87"/>
      <c r="J118" s="87"/>
      <c r="K118" s="87"/>
      <c r="L118" s="87"/>
      <c r="M118" s="87"/>
      <c r="N118" s="87"/>
      <c r="O118" s="78"/>
      <c r="P118" s="88"/>
    </row>
    <row r="119" spans="2:16" ht="20.100000000000001" customHeight="1">
      <c r="B119" s="223"/>
      <c r="C119" s="225"/>
      <c r="D119" s="245" t="s">
        <v>74</v>
      </c>
      <c r="E119" s="246"/>
      <c r="F119" s="247"/>
      <c r="G119" s="87" t="s">
        <v>2550</v>
      </c>
      <c r="H119" s="87"/>
      <c r="I119" s="87"/>
      <c r="J119" s="87"/>
      <c r="K119" s="87"/>
      <c r="L119" s="87"/>
      <c r="M119" s="87"/>
      <c r="N119" s="87"/>
      <c r="O119" s="78"/>
      <c r="P119" s="88"/>
    </row>
    <row r="120" spans="2:16" ht="20.100000000000001" customHeight="1">
      <c r="B120" s="223"/>
      <c r="C120" s="225"/>
      <c r="D120" s="75" t="s">
        <v>75</v>
      </c>
      <c r="E120" s="76"/>
      <c r="F120" s="77"/>
      <c r="G120" s="87" t="s">
        <v>2550</v>
      </c>
      <c r="H120" s="87"/>
      <c r="I120" s="87"/>
      <c r="J120" s="87"/>
      <c r="K120" s="87"/>
      <c r="L120" s="87"/>
      <c r="M120" s="87"/>
      <c r="N120" s="87"/>
      <c r="O120" s="78"/>
      <c r="P120" s="88"/>
    </row>
    <row r="121" spans="2:16" ht="20.100000000000001" customHeight="1">
      <c r="B121" s="223"/>
      <c r="C121" s="225"/>
      <c r="D121" s="75" t="s">
        <v>76</v>
      </c>
      <c r="E121" s="76"/>
      <c r="F121" s="77"/>
      <c r="G121" s="87" t="s">
        <v>2550</v>
      </c>
      <c r="H121" s="87"/>
      <c r="I121" s="87"/>
      <c r="J121" s="87"/>
      <c r="K121" s="87"/>
      <c r="L121" s="87"/>
      <c r="M121" s="87"/>
      <c r="N121" s="87"/>
      <c r="O121" s="78"/>
      <c r="P121" s="88"/>
    </row>
    <row r="122" spans="2:16" ht="20.100000000000001" customHeight="1">
      <c r="B122" s="248"/>
      <c r="C122" s="249"/>
      <c r="D122" s="75" t="s">
        <v>77</v>
      </c>
      <c r="E122" s="76"/>
      <c r="F122" s="77"/>
      <c r="G122" s="87" t="s">
        <v>2550</v>
      </c>
      <c r="H122" s="87"/>
      <c r="I122" s="87"/>
      <c r="J122" s="87"/>
      <c r="K122" s="87"/>
      <c r="L122" s="87"/>
      <c r="M122" s="87"/>
      <c r="N122" s="87"/>
      <c r="O122" s="78"/>
      <c r="P122" s="88"/>
    </row>
    <row r="123" spans="2:16" ht="20.100000000000001" customHeight="1">
      <c r="B123" s="220" t="s">
        <v>411</v>
      </c>
      <c r="C123" s="222"/>
      <c r="D123" s="75" t="s">
        <v>429</v>
      </c>
      <c r="E123" s="76"/>
      <c r="F123" s="77"/>
      <c r="G123" s="87" t="s">
        <v>2556</v>
      </c>
      <c r="H123" s="87"/>
      <c r="I123" s="87"/>
      <c r="J123" s="87"/>
      <c r="K123" s="87"/>
      <c r="L123" s="87"/>
      <c r="M123" s="87"/>
      <c r="N123" s="87"/>
      <c r="O123" s="78"/>
      <c r="P123" s="88"/>
    </row>
    <row r="124" spans="2:16" ht="20.100000000000001" customHeight="1">
      <c r="B124" s="223"/>
      <c r="C124" s="225"/>
      <c r="D124" s="84" t="s">
        <v>430</v>
      </c>
      <c r="E124" s="85"/>
      <c r="F124" s="86"/>
      <c r="G124" s="87" t="s">
        <v>2557</v>
      </c>
      <c r="H124" s="87"/>
      <c r="I124" s="87"/>
      <c r="J124" s="87"/>
      <c r="K124" s="87"/>
      <c r="L124" s="87"/>
      <c r="M124" s="87"/>
      <c r="N124" s="87"/>
      <c r="O124" s="78"/>
      <c r="P124" s="88"/>
    </row>
    <row r="125" spans="2:16" ht="20.100000000000001" customHeight="1">
      <c r="B125" s="223"/>
      <c r="C125" s="225"/>
      <c r="D125" s="245" t="s">
        <v>431</v>
      </c>
      <c r="E125" s="246"/>
      <c r="F125" s="247"/>
      <c r="G125" s="87" t="s">
        <v>2558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2617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2549</v>
      </c>
      <c r="L144" s="274"/>
      <c r="M144" s="274"/>
      <c r="N144" s="274"/>
      <c r="O144" s="147"/>
      <c r="P144" s="275"/>
    </row>
    <row r="145" spans="1:20" ht="20.100000000000001" customHeight="1">
      <c r="B145" s="442"/>
      <c r="C145" s="443"/>
      <c r="D145" s="443"/>
      <c r="E145" s="444"/>
      <c r="F145" s="245" t="s">
        <v>2452</v>
      </c>
      <c r="G145" s="246"/>
      <c r="H145" s="246"/>
      <c r="I145" s="246"/>
      <c r="J145" s="247"/>
      <c r="K145" s="87" t="s">
        <v>2549</v>
      </c>
      <c r="L145" s="87"/>
      <c r="M145" s="87"/>
      <c r="N145" s="87"/>
      <c r="O145" s="78"/>
      <c r="P145" s="88"/>
    </row>
    <row r="146" spans="1:20" ht="20.100000000000001" customHeight="1">
      <c r="B146" s="442"/>
      <c r="C146" s="443"/>
      <c r="D146" s="443"/>
      <c r="E146" s="444"/>
      <c r="F146" s="245" t="s">
        <v>2455</v>
      </c>
      <c r="G146" s="246"/>
      <c r="H146" s="246"/>
      <c r="I146" s="246"/>
      <c r="J146" s="247"/>
      <c r="K146" s="87" t="s">
        <v>2549</v>
      </c>
      <c r="L146" s="87"/>
      <c r="M146" s="87"/>
      <c r="N146" s="87"/>
      <c r="O146" s="78"/>
      <c r="P146" s="88"/>
    </row>
    <row r="147" spans="1:20" ht="20.100000000000001" customHeight="1">
      <c r="B147" s="442"/>
      <c r="C147" s="443"/>
      <c r="D147" s="443"/>
      <c r="E147" s="444"/>
      <c r="F147" s="245" t="s">
        <v>2454</v>
      </c>
      <c r="G147" s="246"/>
      <c r="H147" s="246"/>
      <c r="I147" s="246"/>
      <c r="J147" s="247"/>
      <c r="K147" s="87" t="s">
        <v>2549</v>
      </c>
      <c r="L147" s="87"/>
      <c r="M147" s="87"/>
      <c r="N147" s="87"/>
      <c r="O147" s="78"/>
      <c r="P147" s="88"/>
    </row>
    <row r="148" spans="1:20" ht="20.100000000000001" customHeight="1">
      <c r="B148" s="442"/>
      <c r="C148" s="443"/>
      <c r="D148" s="443"/>
      <c r="E148" s="444"/>
      <c r="F148" s="75" t="s">
        <v>2457</v>
      </c>
      <c r="G148" s="76"/>
      <c r="H148" s="76"/>
      <c r="I148" s="76"/>
      <c r="J148" s="77"/>
      <c r="K148" s="87" t="s">
        <v>2549</v>
      </c>
      <c r="L148" s="87"/>
      <c r="M148" s="87"/>
      <c r="N148" s="87"/>
      <c r="O148" s="78"/>
      <c r="P148" s="88"/>
    </row>
    <row r="149" spans="1:20" ht="20.100000000000001" customHeight="1">
      <c r="B149" s="442"/>
      <c r="C149" s="443"/>
      <c r="D149" s="443"/>
      <c r="E149" s="444"/>
      <c r="F149" s="75" t="s">
        <v>2456</v>
      </c>
      <c r="G149" s="76"/>
      <c r="H149" s="76"/>
      <c r="I149" s="76"/>
      <c r="J149" s="77"/>
      <c r="K149" s="87" t="s">
        <v>2549</v>
      </c>
      <c r="L149" s="87"/>
      <c r="M149" s="87"/>
      <c r="N149" s="87"/>
      <c r="O149" s="78"/>
      <c r="P149" s="88"/>
    </row>
    <row r="150" spans="1:20" ht="20.100000000000001" customHeight="1">
      <c r="B150" s="442"/>
      <c r="C150" s="443"/>
      <c r="D150" s="443"/>
      <c r="E150" s="444"/>
      <c r="F150" s="75" t="s">
        <v>2458</v>
      </c>
      <c r="G150" s="76"/>
      <c r="H150" s="76"/>
      <c r="I150" s="76"/>
      <c r="J150" s="77"/>
      <c r="K150" s="87" t="s">
        <v>2549</v>
      </c>
      <c r="L150" s="87"/>
      <c r="M150" s="87"/>
      <c r="N150" s="87"/>
      <c r="O150" s="78"/>
      <c r="P150" s="88"/>
    </row>
    <row r="151" spans="1:20" ht="20.100000000000001" customHeight="1">
      <c r="B151" s="442"/>
      <c r="C151" s="443"/>
      <c r="D151" s="443"/>
      <c r="E151" s="444"/>
      <c r="F151" s="75" t="s">
        <v>2459</v>
      </c>
      <c r="G151" s="76"/>
      <c r="H151" s="76"/>
      <c r="I151" s="76"/>
      <c r="J151" s="77"/>
      <c r="K151" s="87" t="s">
        <v>2549</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2549</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2550</v>
      </c>
      <c r="L153" s="87"/>
      <c r="M153" s="87"/>
      <c r="N153" s="87"/>
      <c r="O153" s="78"/>
      <c r="P153" s="88"/>
      <c r="T153" s="69"/>
    </row>
    <row r="154" spans="1:20" ht="20.100000000000001" customHeight="1">
      <c r="B154" s="442"/>
      <c r="C154" s="443"/>
      <c r="D154" s="443"/>
      <c r="E154" s="444"/>
      <c r="F154" s="75" t="s">
        <v>399</v>
      </c>
      <c r="G154" s="76"/>
      <c r="H154" s="76"/>
      <c r="I154" s="76"/>
      <c r="J154" s="77"/>
      <c r="K154" s="87" t="s">
        <v>2549</v>
      </c>
      <c r="L154" s="87"/>
      <c r="M154" s="87"/>
      <c r="N154" s="87"/>
      <c r="O154" s="78"/>
      <c r="P154" s="88"/>
    </row>
    <row r="155" spans="1:20" customFormat="1" ht="62.25" customHeight="1">
      <c r="A155" s="4"/>
      <c r="B155" s="442"/>
      <c r="C155" s="443"/>
      <c r="D155" s="443"/>
      <c r="E155" s="444"/>
      <c r="F155" s="84" t="s">
        <v>2516</v>
      </c>
      <c r="G155" s="85"/>
      <c r="H155" s="85"/>
      <c r="I155" s="85"/>
      <c r="J155" s="86"/>
      <c r="K155" s="87" t="s">
        <v>2550</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2549</v>
      </c>
      <c r="L156" s="87"/>
      <c r="M156" s="87"/>
      <c r="N156" s="87"/>
      <c r="O156" s="78"/>
      <c r="P156" s="88"/>
      <c r="T156" s="69"/>
    </row>
    <row r="157" spans="1:20" ht="20.100000000000001" customHeight="1">
      <c r="B157" s="442"/>
      <c r="C157" s="443"/>
      <c r="D157" s="443"/>
      <c r="E157" s="444"/>
      <c r="F157" s="75" t="s">
        <v>2460</v>
      </c>
      <c r="G157" s="76"/>
      <c r="H157" s="76"/>
      <c r="I157" s="76"/>
      <c r="J157" s="77"/>
      <c r="K157" s="78" t="s">
        <v>2550</v>
      </c>
      <c r="L157" s="79"/>
      <c r="M157" s="79"/>
      <c r="N157" s="79"/>
      <c r="O157" s="79"/>
      <c r="P157" s="80"/>
    </row>
    <row r="158" spans="1:20" ht="20.100000000000001" customHeight="1">
      <c r="B158" s="442"/>
      <c r="C158" s="443"/>
      <c r="D158" s="443"/>
      <c r="E158" s="444"/>
      <c r="F158" s="75" t="s">
        <v>2518</v>
      </c>
      <c r="G158" s="76"/>
      <c r="H158" s="76"/>
      <c r="I158" s="76"/>
      <c r="J158" s="77"/>
      <c r="K158" s="78" t="s">
        <v>2549</v>
      </c>
      <c r="L158" s="79"/>
      <c r="M158" s="79"/>
      <c r="N158" s="79"/>
      <c r="O158" s="79"/>
      <c r="P158" s="80"/>
    </row>
    <row r="159" spans="1:20" ht="20.100000000000001" customHeight="1">
      <c r="B159" s="442"/>
      <c r="C159" s="443"/>
      <c r="D159" s="443"/>
      <c r="E159" s="444"/>
      <c r="F159" s="75" t="s">
        <v>2461</v>
      </c>
      <c r="G159" s="76"/>
      <c r="H159" s="76"/>
      <c r="I159" s="76"/>
      <c r="J159" s="77"/>
      <c r="K159" s="78" t="s">
        <v>2550</v>
      </c>
      <c r="L159" s="79"/>
      <c r="M159" s="79"/>
      <c r="N159" s="79"/>
      <c r="O159" s="79"/>
      <c r="P159" s="80"/>
    </row>
    <row r="160" spans="1:20" ht="20.100000000000001" customHeight="1">
      <c r="B160" s="442"/>
      <c r="C160" s="443"/>
      <c r="D160" s="443"/>
      <c r="E160" s="444"/>
      <c r="F160" s="75" t="s">
        <v>403</v>
      </c>
      <c r="G160" s="76"/>
      <c r="H160" s="76"/>
      <c r="I160" s="76"/>
      <c r="J160" s="77"/>
      <c r="K160" s="87" t="s">
        <v>2550</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2550</v>
      </c>
      <c r="L161" s="87"/>
      <c r="M161" s="87"/>
      <c r="N161" s="87"/>
      <c r="O161" s="78"/>
      <c r="P161" s="88"/>
      <c r="T161" s="69"/>
    </row>
    <row r="162" spans="1:20" ht="20.100000000000001" customHeight="1">
      <c r="B162" s="442"/>
      <c r="C162" s="443"/>
      <c r="D162" s="443"/>
      <c r="E162" s="444"/>
      <c r="F162" s="75" t="s">
        <v>2463</v>
      </c>
      <c r="G162" s="76"/>
      <c r="H162" s="76"/>
      <c r="I162" s="76"/>
      <c r="J162" s="77"/>
      <c r="K162" s="87" t="s">
        <v>2550</v>
      </c>
      <c r="L162" s="87"/>
      <c r="M162" s="87"/>
      <c r="N162" s="87"/>
      <c r="O162" s="78"/>
      <c r="P162" s="88"/>
    </row>
    <row r="163" spans="1:20" ht="20.100000000000001" customHeight="1">
      <c r="B163" s="442"/>
      <c r="C163" s="443"/>
      <c r="D163" s="443"/>
      <c r="E163" s="444"/>
      <c r="F163" s="75" t="s">
        <v>2462</v>
      </c>
      <c r="G163" s="76"/>
      <c r="H163" s="76"/>
      <c r="I163" s="76"/>
      <c r="J163" s="77"/>
      <c r="K163" s="87" t="s">
        <v>2549</v>
      </c>
      <c r="L163" s="87"/>
      <c r="M163" s="87"/>
      <c r="N163" s="87"/>
      <c r="O163" s="78"/>
      <c r="P163" s="88"/>
    </row>
    <row r="164" spans="1:20" ht="20.100000000000001" customHeight="1">
      <c r="B164" s="442"/>
      <c r="C164" s="443"/>
      <c r="D164" s="443"/>
      <c r="E164" s="444"/>
      <c r="F164" s="237" t="s">
        <v>2509</v>
      </c>
      <c r="G164" s="221"/>
      <c r="H164" s="221"/>
      <c r="I164" s="221"/>
      <c r="J164" s="222"/>
      <c r="K164" s="87" t="s">
        <v>2549</v>
      </c>
      <c r="L164" s="87"/>
      <c r="M164" s="87"/>
      <c r="N164" s="87"/>
      <c r="O164" s="78"/>
      <c r="P164" s="88"/>
    </row>
    <row r="165" spans="1:20" ht="20.100000000000001" customHeight="1">
      <c r="B165" s="442"/>
      <c r="C165" s="443"/>
      <c r="D165" s="443"/>
      <c r="E165" s="444"/>
      <c r="F165" s="84" t="s">
        <v>2510</v>
      </c>
      <c r="G165" s="85"/>
      <c r="H165" s="85"/>
      <c r="I165" s="85"/>
      <c r="J165" s="86"/>
      <c r="K165" s="87" t="s">
        <v>2549</v>
      </c>
      <c r="L165" s="87"/>
      <c r="M165" s="87"/>
      <c r="N165" s="87"/>
      <c r="O165" s="78"/>
      <c r="P165" s="88"/>
    </row>
    <row r="166" spans="1:20" customFormat="1" ht="33.75" customHeight="1">
      <c r="A166" s="4"/>
      <c r="B166" s="442"/>
      <c r="C166" s="443"/>
      <c r="D166" s="443"/>
      <c r="E166" s="444"/>
      <c r="F166" s="84" t="s">
        <v>2468</v>
      </c>
      <c r="G166" s="85"/>
      <c r="H166" s="85"/>
      <c r="I166" s="85"/>
      <c r="J166" s="86"/>
      <c r="K166" s="87" t="s">
        <v>2549</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2549</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2549</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2549</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2550</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2549</v>
      </c>
      <c r="L171" s="87"/>
      <c r="M171" s="87"/>
      <c r="N171" s="87"/>
      <c r="O171" s="78"/>
      <c r="P171" s="88"/>
    </row>
    <row r="172" spans="1:20" ht="20.100000000000001" customHeight="1">
      <c r="B172" s="442"/>
      <c r="C172" s="443"/>
      <c r="D172" s="443"/>
      <c r="E172" s="444"/>
      <c r="F172" s="257"/>
      <c r="G172" s="224"/>
      <c r="H172" s="225"/>
      <c r="I172" s="103" t="s">
        <v>95</v>
      </c>
      <c r="J172" s="104"/>
      <c r="K172" s="87" t="s">
        <v>2549</v>
      </c>
      <c r="L172" s="87"/>
      <c r="M172" s="87"/>
      <c r="N172" s="87"/>
      <c r="O172" s="78"/>
      <c r="P172" s="88"/>
    </row>
    <row r="173" spans="1:20" ht="20.100000000000001" customHeight="1">
      <c r="B173" s="442"/>
      <c r="C173" s="443"/>
      <c r="D173" s="443"/>
      <c r="E173" s="444"/>
      <c r="F173" s="251"/>
      <c r="G173" s="252"/>
      <c r="H173" s="249"/>
      <c r="I173" s="280" t="s">
        <v>96</v>
      </c>
      <c r="J173" s="281"/>
      <c r="K173" s="87" t="s">
        <v>2549</v>
      </c>
      <c r="L173" s="87"/>
      <c r="M173" s="87"/>
      <c r="N173" s="87"/>
      <c r="O173" s="78"/>
      <c r="P173" s="88"/>
    </row>
    <row r="174" spans="1:20" ht="20.100000000000001" customHeight="1">
      <c r="B174" s="442"/>
      <c r="C174" s="443"/>
      <c r="D174" s="443"/>
      <c r="E174" s="444"/>
      <c r="F174" s="100" t="s">
        <v>2505</v>
      </c>
      <c r="G174" s="101"/>
      <c r="H174" s="102"/>
      <c r="I174" s="103" t="s">
        <v>94</v>
      </c>
      <c r="J174" s="104"/>
      <c r="K174" s="87" t="s">
        <v>2549</v>
      </c>
      <c r="L174" s="87"/>
      <c r="M174" s="87"/>
      <c r="N174" s="87"/>
      <c r="O174" s="78"/>
      <c r="P174" s="88"/>
    </row>
    <row r="175" spans="1:20" ht="20.100000000000001" customHeight="1">
      <c r="B175" s="442"/>
      <c r="C175" s="443"/>
      <c r="D175" s="443"/>
      <c r="E175" s="444"/>
      <c r="F175" s="100"/>
      <c r="G175" s="101"/>
      <c r="H175" s="102"/>
      <c r="I175" s="103" t="s">
        <v>95</v>
      </c>
      <c r="J175" s="104"/>
      <c r="K175" s="87" t="s">
        <v>2550</v>
      </c>
      <c r="L175" s="87"/>
      <c r="M175" s="87"/>
      <c r="N175" s="87"/>
      <c r="O175" s="78"/>
      <c r="P175" s="88"/>
    </row>
    <row r="176" spans="1:20" ht="20.100000000000001" customHeight="1">
      <c r="B176" s="442"/>
      <c r="C176" s="443"/>
      <c r="D176" s="443"/>
      <c r="E176" s="444"/>
      <c r="F176" s="100"/>
      <c r="G176" s="101"/>
      <c r="H176" s="102"/>
      <c r="I176" s="280" t="s">
        <v>96</v>
      </c>
      <c r="J176" s="281"/>
      <c r="K176" s="87" t="s">
        <v>2549</v>
      </c>
      <c r="L176" s="87"/>
      <c r="M176" s="87"/>
      <c r="N176" s="87"/>
      <c r="O176" s="78"/>
      <c r="P176" s="88"/>
    </row>
    <row r="177" spans="1:20" ht="20.100000000000001" customHeight="1">
      <c r="B177" s="442"/>
      <c r="C177" s="443"/>
      <c r="D177" s="443"/>
      <c r="E177" s="444"/>
      <c r="F177" s="100"/>
      <c r="G177" s="101"/>
      <c r="H177" s="102"/>
      <c r="I177" s="103" t="s">
        <v>412</v>
      </c>
      <c r="J177" s="104"/>
      <c r="K177" s="87" t="s">
        <v>2549</v>
      </c>
      <c r="L177" s="87"/>
      <c r="M177" s="87"/>
      <c r="N177" s="87"/>
      <c r="O177" s="78"/>
      <c r="P177" s="88"/>
    </row>
    <row r="178" spans="1:20" customFormat="1" ht="30" customHeight="1">
      <c r="A178" s="2"/>
      <c r="B178" s="442"/>
      <c r="C178" s="443"/>
      <c r="D178" s="443"/>
      <c r="E178" s="444"/>
      <c r="F178" s="100"/>
      <c r="G178" s="101"/>
      <c r="H178" s="102"/>
      <c r="I178" s="103" t="s">
        <v>2472</v>
      </c>
      <c r="J178" s="104"/>
      <c r="K178" s="87" t="s">
        <v>2549</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2549</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2549</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2549</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2549</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2549</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2549</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2549</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2549</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2549</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2549</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2549</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2549</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2549</v>
      </c>
      <c r="L191" s="87"/>
      <c r="M191" s="87"/>
      <c r="N191" s="87"/>
      <c r="O191" s="78"/>
      <c r="P191" s="88"/>
      <c r="T191" s="69"/>
    </row>
    <row r="192" spans="1:20" ht="20.100000000000001" customHeight="1">
      <c r="B192" s="220" t="s">
        <v>97</v>
      </c>
      <c r="C192" s="221"/>
      <c r="D192" s="221"/>
      <c r="E192" s="221"/>
      <c r="F192" s="222"/>
      <c r="G192" s="88" t="s">
        <v>2549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2562</v>
      </c>
      <c r="G197" s="203" t="s">
        <v>455</v>
      </c>
      <c r="H197" s="203"/>
      <c r="I197" s="203"/>
      <c r="J197" s="203"/>
      <c r="K197" s="203"/>
      <c r="L197" s="203"/>
      <c r="M197" s="203"/>
      <c r="N197" s="203"/>
      <c r="O197" s="203"/>
      <c r="P197" s="217"/>
    </row>
    <row r="198" spans="1:20" ht="20.100000000000001" customHeight="1">
      <c r="B198" s="153"/>
      <c r="C198" s="95"/>
      <c r="D198" s="95"/>
      <c r="E198" s="95"/>
      <c r="F198" s="14" t="s">
        <v>2562</v>
      </c>
      <c r="G198" s="76" t="s">
        <v>456</v>
      </c>
      <c r="H198" s="76"/>
      <c r="I198" s="76"/>
      <c r="J198" s="76"/>
      <c r="K198" s="76"/>
      <c r="L198" s="76"/>
      <c r="M198" s="76"/>
      <c r="N198" s="76"/>
      <c r="O198" s="76"/>
      <c r="P198" s="201"/>
    </row>
    <row r="199" spans="1:20" ht="20.100000000000001" customHeight="1">
      <c r="B199" s="153"/>
      <c r="C199" s="95"/>
      <c r="D199" s="95"/>
      <c r="E199" s="95"/>
      <c r="F199" s="14" t="s">
        <v>2562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2618</v>
      </c>
      <c r="J201" s="97"/>
      <c r="K201" s="97"/>
      <c r="L201" s="97"/>
      <c r="M201" s="97"/>
      <c r="N201" s="97"/>
      <c r="O201" s="98"/>
      <c r="P201" s="99"/>
    </row>
    <row r="202" spans="1:20" ht="39.950000000000003" customHeight="1">
      <c r="B202" s="293"/>
      <c r="C202" s="294"/>
      <c r="D202" s="109"/>
      <c r="E202" s="110"/>
      <c r="F202" s="95" t="s">
        <v>103</v>
      </c>
      <c r="G202" s="95"/>
      <c r="H202" s="95"/>
      <c r="I202" s="96" t="s">
        <v>2619</v>
      </c>
      <c r="J202" s="97"/>
      <c r="K202" s="97"/>
      <c r="L202" s="97"/>
      <c r="M202" s="97"/>
      <c r="N202" s="97"/>
      <c r="O202" s="98"/>
      <c r="P202" s="99"/>
    </row>
    <row r="203" spans="1:20" ht="79.5" customHeight="1">
      <c r="B203" s="293"/>
      <c r="C203" s="294"/>
      <c r="D203" s="109"/>
      <c r="E203" s="110"/>
      <c r="F203" s="95" t="s">
        <v>104</v>
      </c>
      <c r="G203" s="95"/>
      <c r="H203" s="95"/>
      <c r="I203" s="96" t="s">
        <v>2563</v>
      </c>
      <c r="J203" s="97"/>
      <c r="K203" s="97"/>
      <c r="L203" s="97"/>
      <c r="M203" s="97"/>
      <c r="N203" s="97"/>
      <c r="O203" s="98"/>
      <c r="P203" s="99"/>
    </row>
    <row r="204" spans="1:20" ht="79.5" customHeight="1">
      <c r="B204" s="293"/>
      <c r="C204" s="294"/>
      <c r="D204" s="109"/>
      <c r="E204" s="110"/>
      <c r="F204" s="95" t="s">
        <v>413</v>
      </c>
      <c r="G204" s="95"/>
      <c r="H204" s="95"/>
      <c r="I204" s="96" t="s">
        <v>2563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2620</v>
      </c>
      <c r="J235" s="97"/>
      <c r="K235" s="97"/>
      <c r="L235" s="97"/>
      <c r="M235" s="97"/>
      <c r="N235" s="97"/>
      <c r="O235" s="98"/>
      <c r="P235" s="99"/>
    </row>
    <row r="236" spans="1:20" ht="39.950000000000003" customHeight="1">
      <c r="B236" s="293"/>
      <c r="C236" s="294"/>
      <c r="D236" s="288"/>
      <c r="E236" s="110"/>
      <c r="F236" s="95" t="s">
        <v>103</v>
      </c>
      <c r="G236" s="95"/>
      <c r="H236" s="95"/>
      <c r="I236" s="96" t="s">
        <v>2621</v>
      </c>
      <c r="J236" s="97"/>
      <c r="K236" s="97"/>
      <c r="L236" s="97"/>
      <c r="M236" s="97"/>
      <c r="N236" s="97"/>
      <c r="O236" s="98"/>
      <c r="P236" s="99"/>
    </row>
    <row r="237" spans="1:20" ht="39.950000000000003" customHeight="1">
      <c r="B237" s="293"/>
      <c r="C237" s="294"/>
      <c r="D237" s="288"/>
      <c r="E237" s="110"/>
      <c r="F237" s="194" t="s">
        <v>105</v>
      </c>
      <c r="G237" s="194"/>
      <c r="H237" s="194"/>
      <c r="I237" s="96" t="s">
        <v>2564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2562</v>
      </c>
      <c r="G245" s="286" t="s">
        <v>432</v>
      </c>
      <c r="H245" s="76"/>
      <c r="I245" s="77"/>
      <c r="J245" s="92" t="s">
        <v>2565</v>
      </c>
      <c r="K245" s="105"/>
      <c r="L245" s="105"/>
      <c r="M245" s="105"/>
      <c r="N245" s="105"/>
      <c r="O245" s="105"/>
      <c r="P245" s="106"/>
    </row>
    <row r="246" spans="2:16" ht="120" customHeight="1">
      <c r="B246" s="153" t="s">
        <v>109</v>
      </c>
      <c r="C246" s="95"/>
      <c r="D246" s="95"/>
      <c r="E246" s="95"/>
      <c r="F246" s="92" t="s">
        <v>2566</v>
      </c>
      <c r="G246" s="93"/>
      <c r="H246" s="93"/>
      <c r="I246" s="93"/>
      <c r="J246" s="93"/>
      <c r="K246" s="93"/>
      <c r="L246" s="93"/>
      <c r="M246" s="93"/>
      <c r="N246" s="93"/>
      <c r="O246" s="93"/>
      <c r="P246" s="94"/>
    </row>
    <row r="247" spans="2:16" ht="120" customHeight="1">
      <c r="B247" s="153" t="s">
        <v>110</v>
      </c>
      <c r="C247" s="95"/>
      <c r="D247" s="95"/>
      <c r="E247" s="95"/>
      <c r="F247" s="92" t="s">
        <v>2567</v>
      </c>
      <c r="G247" s="93"/>
      <c r="H247" s="93"/>
      <c r="I247" s="93"/>
      <c r="J247" s="93"/>
      <c r="K247" s="93"/>
      <c r="L247" s="93"/>
      <c r="M247" s="93"/>
      <c r="N247" s="93"/>
      <c r="O247" s="93"/>
      <c r="P247" s="94"/>
    </row>
    <row r="248" spans="2:16" ht="20.100000000000001" customHeight="1">
      <c r="B248" s="153" t="s">
        <v>111</v>
      </c>
      <c r="C248" s="95"/>
      <c r="D248" s="95"/>
      <c r="E248" s="95"/>
      <c r="F248" s="78" t="s">
        <v>2549</v>
      </c>
      <c r="G248" s="79"/>
      <c r="H248" s="79"/>
      <c r="I248" s="79"/>
      <c r="J248" s="79"/>
      <c r="K248" s="79"/>
      <c r="L248" s="79"/>
      <c r="M248" s="79"/>
      <c r="N248" s="79"/>
      <c r="O248" s="79"/>
      <c r="P248" s="80"/>
    </row>
    <row r="249" spans="2:16" ht="120" customHeight="1">
      <c r="B249" s="153" t="s">
        <v>112</v>
      </c>
      <c r="C249" s="95"/>
      <c r="D249" s="95"/>
      <c r="E249" s="95"/>
      <c r="F249" s="92" t="s">
        <v>2568</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2550</v>
      </c>
      <c r="G251" s="79"/>
      <c r="H251" s="79"/>
      <c r="I251" s="79"/>
      <c r="J251" s="79"/>
      <c r="K251" s="79"/>
      <c r="L251" s="79"/>
      <c r="M251" s="79"/>
      <c r="N251" s="79"/>
      <c r="O251" s="79"/>
      <c r="P251" s="80"/>
    </row>
    <row r="252" spans="2:16" ht="20.100000000000001" customHeight="1">
      <c r="B252" s="306"/>
      <c r="C252" s="298"/>
      <c r="D252" s="297" t="s">
        <v>117</v>
      </c>
      <c r="E252" s="297"/>
      <c r="F252" s="78" t="s">
        <v>2549</v>
      </c>
      <c r="G252" s="79"/>
      <c r="H252" s="79"/>
      <c r="I252" s="79"/>
      <c r="J252" s="79"/>
      <c r="K252" s="79"/>
      <c r="L252" s="79"/>
      <c r="M252" s="79"/>
      <c r="N252" s="79"/>
      <c r="O252" s="79"/>
      <c r="P252" s="80"/>
    </row>
    <row r="253" spans="2:16" ht="20.100000000000001" customHeight="1">
      <c r="B253" s="306"/>
      <c r="C253" s="298"/>
      <c r="D253" s="297" t="s">
        <v>118</v>
      </c>
      <c r="E253" s="297"/>
      <c r="F253" s="78" t="s">
        <v>2549</v>
      </c>
      <c r="G253" s="79"/>
      <c r="H253" s="79"/>
      <c r="I253" s="79"/>
      <c r="J253" s="79"/>
      <c r="K253" s="79"/>
      <c r="L253" s="79"/>
      <c r="M253" s="79"/>
      <c r="N253" s="79"/>
      <c r="O253" s="79"/>
      <c r="P253" s="80"/>
    </row>
    <row r="254" spans="2:16" ht="20.100000000000001" customHeight="1">
      <c r="B254" s="306"/>
      <c r="C254" s="298"/>
      <c r="D254" s="297" t="s">
        <v>119</v>
      </c>
      <c r="E254" s="297"/>
      <c r="F254" s="78" t="s">
        <v>2549</v>
      </c>
      <c r="G254" s="79"/>
      <c r="H254" s="79"/>
      <c r="I254" s="79"/>
      <c r="J254" s="79"/>
      <c r="K254" s="79"/>
      <c r="L254" s="79"/>
      <c r="M254" s="79"/>
      <c r="N254" s="79"/>
      <c r="O254" s="79"/>
      <c r="P254" s="80"/>
    </row>
    <row r="255" spans="2:16" ht="20.100000000000001" customHeight="1">
      <c r="B255" s="306"/>
      <c r="C255" s="298"/>
      <c r="D255" s="297" t="s">
        <v>120</v>
      </c>
      <c r="E255" s="297"/>
      <c r="F255" s="78" t="s">
        <v>2549</v>
      </c>
      <c r="G255" s="79"/>
      <c r="H255" s="79"/>
      <c r="I255" s="79"/>
      <c r="J255" s="79"/>
      <c r="K255" s="79"/>
      <c r="L255" s="79"/>
      <c r="M255" s="79"/>
      <c r="N255" s="79"/>
      <c r="O255" s="79"/>
      <c r="P255" s="80"/>
    </row>
    <row r="256" spans="2:16" ht="20.100000000000001" customHeight="1">
      <c r="B256" s="306"/>
      <c r="C256" s="298"/>
      <c r="D256" s="298" t="s">
        <v>121</v>
      </c>
      <c r="E256" s="298"/>
      <c r="F256" s="78" t="s">
        <v>2549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2550</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2569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0</v>
      </c>
      <c r="G268" s="79"/>
      <c r="H268" s="79"/>
      <c r="I268" s="79"/>
      <c r="J268" s="79"/>
      <c r="K268" s="79"/>
      <c r="L268" s="79"/>
      <c r="M268" s="79"/>
      <c r="N268" s="76" t="s">
        <v>475</v>
      </c>
      <c r="O268" s="76"/>
      <c r="P268" s="201"/>
    </row>
    <row r="269" spans="2:20" ht="20.100000000000001" customHeight="1">
      <c r="B269" s="153" t="s">
        <v>126</v>
      </c>
      <c r="C269" s="95"/>
      <c r="D269" s="95"/>
      <c r="E269" s="95"/>
      <c r="F269" s="78" t="s">
        <v>2550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2571</v>
      </c>
      <c r="K271" s="105"/>
      <c r="L271" s="105"/>
      <c r="M271" s="105"/>
      <c r="N271" s="105"/>
      <c r="O271" s="105"/>
      <c r="P271" s="106"/>
    </row>
    <row r="272" spans="2:20" ht="20.100000000000001" customHeight="1">
      <c r="B272" s="153" t="s">
        <v>127</v>
      </c>
      <c r="C272" s="95"/>
      <c r="D272" s="95"/>
      <c r="E272" s="95"/>
      <c r="F272" s="78">
        <v>45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29</v>
      </c>
      <c r="F284" s="244"/>
      <c r="G284" s="244"/>
      <c r="H284" s="78">
        <v>8</v>
      </c>
      <c r="I284" s="79"/>
      <c r="J284" s="160"/>
      <c r="K284" s="87">
        <v>21</v>
      </c>
      <c r="L284" s="87"/>
      <c r="M284" s="87"/>
      <c r="N284" s="87">
        <v>16.2</v>
      </c>
      <c r="O284" s="78"/>
      <c r="P284" s="88"/>
    </row>
    <row r="285" spans="1:20" ht="20.100000000000001" customHeight="1">
      <c r="B285" s="44"/>
      <c r="C285" s="95" t="s">
        <v>138</v>
      </c>
      <c r="D285" s="95"/>
      <c r="E285" s="244">
        <f>IF(OR($H$285&lt;&gt;"",$K$285&lt;&gt;""),SUM($H$285,$K$285),"")</f>
        <v>26</v>
      </c>
      <c r="F285" s="244"/>
      <c r="G285" s="244"/>
      <c r="H285" s="78">
        <v>7</v>
      </c>
      <c r="I285" s="79"/>
      <c r="J285" s="160"/>
      <c r="K285" s="87">
        <v>19</v>
      </c>
      <c r="L285" s="87"/>
      <c r="M285" s="87"/>
      <c r="N285" s="87">
        <v>14.2</v>
      </c>
      <c r="O285" s="78"/>
      <c r="P285" s="88"/>
    </row>
    <row r="286" spans="1:20" ht="20.100000000000001" customHeight="1">
      <c r="B286" s="45"/>
      <c r="C286" s="95" t="s">
        <v>139</v>
      </c>
      <c r="D286" s="95"/>
      <c r="E286" s="244">
        <f>IF(OR($H$286&lt;&gt;"",$K$286&lt;&gt;""),SUM($H$286,$K$286),"")</f>
        <v>3</v>
      </c>
      <c r="F286" s="244"/>
      <c r="G286" s="244"/>
      <c r="H286" s="78">
        <v>1</v>
      </c>
      <c r="I286" s="79"/>
      <c r="J286" s="160"/>
      <c r="K286" s="87">
        <v>2</v>
      </c>
      <c r="L286" s="87"/>
      <c r="M286" s="87"/>
      <c r="N286" s="87">
        <v>2</v>
      </c>
      <c r="O286" s="78"/>
      <c r="P286" s="88"/>
    </row>
    <row r="287" spans="1:20" ht="20.100000000000001" customHeight="1">
      <c r="B287" s="153" t="s">
        <v>140</v>
      </c>
      <c r="C287" s="95"/>
      <c r="D287" s="95"/>
      <c r="E287" s="244">
        <f>IF(OR($H$287&lt;&gt;"",$K$287&lt;&gt;""),SUM($H$287,$K$287),"")</f>
        <v>1</v>
      </c>
      <c r="F287" s="244"/>
      <c r="G287" s="244"/>
      <c r="H287" s="78"/>
      <c r="I287" s="79"/>
      <c r="J287" s="160"/>
      <c r="K287" s="87">
        <v>1</v>
      </c>
      <c r="L287" s="87"/>
      <c r="M287" s="87"/>
      <c r="N287" s="87">
        <v>0.2</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4</v>
      </c>
      <c r="H303" s="141"/>
      <c r="I303" s="104"/>
      <c r="J303" s="87">
        <v>2</v>
      </c>
      <c r="K303" s="87"/>
      <c r="L303" s="87"/>
      <c r="M303" s="87">
        <v>2</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15</v>
      </c>
      <c r="H305" s="141"/>
      <c r="I305" s="104"/>
      <c r="J305" s="87">
        <v>3</v>
      </c>
      <c r="K305" s="87"/>
      <c r="L305" s="87"/>
      <c r="M305" s="87">
        <v>12</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f>IF(OR($J$316&lt;&gt;"",$M$316&lt;&gt;""),SUM($J$316,$M$316),"")</f>
        <v>1</v>
      </c>
      <c r="H316" s="141"/>
      <c r="I316" s="104"/>
      <c r="J316" s="87"/>
      <c r="K316" s="87"/>
      <c r="L316" s="87"/>
      <c r="M316" s="87">
        <v>1</v>
      </c>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2572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2549</v>
      </c>
      <c r="M339" s="148"/>
      <c r="N339" s="148"/>
      <c r="O339" s="148"/>
      <c r="P339" s="149"/>
    </row>
    <row r="340" spans="2:20" ht="20.100000000000001" customHeight="1">
      <c r="B340" s="138"/>
      <c r="C340" s="139"/>
      <c r="D340" s="139"/>
      <c r="E340" s="139"/>
      <c r="F340" s="140"/>
      <c r="G340" s="237" t="s">
        <v>440</v>
      </c>
      <c r="H340" s="222"/>
      <c r="I340" s="78" t="s">
        <v>2549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v>3</v>
      </c>
      <c r="K345" s="28"/>
      <c r="L345" s="28"/>
      <c r="M345" s="28"/>
      <c r="N345" s="28"/>
      <c r="O345" s="28"/>
      <c r="P345" s="28"/>
      <c r="Q345" s="12"/>
    </row>
    <row r="346" spans="2:20" ht="20.100000000000001" customHeight="1">
      <c r="B346" s="220" t="s">
        <v>181</v>
      </c>
      <c r="C346" s="221"/>
      <c r="D346" s="221"/>
      <c r="E346" s="221"/>
      <c r="F346" s="222"/>
      <c r="G346" s="28"/>
      <c r="H346" s="28"/>
      <c r="I346" s="28"/>
      <c r="J346" s="28">
        <v>3</v>
      </c>
      <c r="K346" s="28"/>
      <c r="L346" s="28"/>
      <c r="M346" s="28"/>
      <c r="N346" s="28"/>
      <c r="O346" s="28"/>
      <c r="P346" s="28"/>
      <c r="Q346" s="12"/>
    </row>
    <row r="347" spans="2:20" ht="20.100000000000001" customHeight="1">
      <c r="B347" s="348" t="s">
        <v>182</v>
      </c>
      <c r="C347" s="349"/>
      <c r="D347" s="75" t="s">
        <v>183</v>
      </c>
      <c r="E347" s="76"/>
      <c r="F347" s="77"/>
      <c r="G347" s="28"/>
      <c r="H347" s="28"/>
      <c r="I347" s="28">
        <v>1</v>
      </c>
      <c r="J347" s="28">
        <v>1</v>
      </c>
      <c r="K347" s="28">
        <v>1</v>
      </c>
      <c r="L347" s="28"/>
      <c r="M347" s="28"/>
      <c r="N347" s="28"/>
      <c r="O347" s="28"/>
      <c r="P347" s="28"/>
      <c r="Q347" s="12"/>
    </row>
    <row r="348" spans="2:20" ht="20.100000000000001" customHeight="1">
      <c r="B348" s="350"/>
      <c r="C348" s="351"/>
      <c r="D348" s="237" t="s">
        <v>184</v>
      </c>
      <c r="E348" s="221"/>
      <c r="F348" s="222"/>
      <c r="G348" s="346"/>
      <c r="H348" s="346"/>
      <c r="I348" s="346">
        <v>3</v>
      </c>
      <c r="J348" s="346">
        <v>10</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2</v>
      </c>
      <c r="J350" s="346">
        <v>3</v>
      </c>
      <c r="K350" s="346"/>
      <c r="L350" s="346"/>
      <c r="M350" s="346"/>
      <c r="N350" s="346"/>
      <c r="O350" s="346">
        <v>1</v>
      </c>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v>2</v>
      </c>
      <c r="I352" s="346">
        <v>1</v>
      </c>
      <c r="J352" s="346">
        <v>1</v>
      </c>
      <c r="K352" s="346"/>
      <c r="L352" s="346"/>
      <c r="M352" s="346"/>
      <c r="N352" s="346">
        <v>1</v>
      </c>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255</v>
      </c>
      <c r="J376" s="87"/>
      <c r="K376" s="87"/>
      <c r="L376" s="87"/>
      <c r="M376" s="78"/>
      <c r="N376" s="79"/>
      <c r="O376" s="79"/>
      <c r="P376" s="80"/>
    </row>
    <row r="377" spans="2:20" ht="20.100000000000001" customHeight="1">
      <c r="B377" s="153"/>
      <c r="C377" s="95"/>
      <c r="D377" s="95"/>
      <c r="E377" s="75" t="s">
        <v>210</v>
      </c>
      <c r="F377" s="76"/>
      <c r="G377" s="76"/>
      <c r="H377" s="77"/>
      <c r="I377" s="78">
        <v>85</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18.27</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207400</v>
      </c>
      <c r="J384" s="79"/>
      <c r="K384" s="79"/>
      <c r="L384" s="50" t="s">
        <v>480</v>
      </c>
      <c r="M384" s="78"/>
      <c r="N384" s="79"/>
      <c r="O384" s="79"/>
      <c r="P384" s="37" t="s">
        <v>480</v>
      </c>
    </row>
    <row r="385" spans="2:20" ht="20.100000000000001" customHeight="1">
      <c r="B385" s="373"/>
      <c r="C385" s="75" t="s">
        <v>205</v>
      </c>
      <c r="D385" s="76"/>
      <c r="E385" s="76"/>
      <c r="F385" s="76"/>
      <c r="G385" s="76"/>
      <c r="H385" s="77"/>
      <c r="I385" s="78">
        <v>65400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69000</v>
      </c>
      <c r="J387" s="79"/>
      <c r="K387" s="79"/>
      <c r="L387" s="50" t="s">
        <v>480</v>
      </c>
      <c r="M387" s="78"/>
      <c r="N387" s="79"/>
      <c r="O387" s="79"/>
      <c r="P387" s="37" t="s">
        <v>480</v>
      </c>
    </row>
    <row r="388" spans="2:20" ht="20.100000000000001" customHeight="1">
      <c r="B388" s="153"/>
      <c r="C388" s="374"/>
      <c r="D388" s="374"/>
      <c r="E388" s="75" t="s">
        <v>217</v>
      </c>
      <c r="F388" s="76"/>
      <c r="G388" s="76"/>
      <c r="H388" s="77"/>
      <c r="I388" s="78">
        <v>38000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35000</v>
      </c>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2627</v>
      </c>
      <c r="H401" s="93"/>
      <c r="I401" s="93"/>
      <c r="J401" s="93"/>
      <c r="K401" s="93"/>
      <c r="L401" s="93"/>
      <c r="M401" s="93"/>
      <c r="N401" s="93"/>
      <c r="O401" s="93"/>
      <c r="P401" s="94"/>
    </row>
    <row r="402" spans="2:20" ht="120" customHeight="1">
      <c r="B402" s="142" t="s">
        <v>216</v>
      </c>
      <c r="C402" s="76"/>
      <c r="D402" s="76"/>
      <c r="E402" s="76"/>
      <c r="F402" s="77"/>
      <c r="G402" s="92" t="s">
        <v>2628</v>
      </c>
      <c r="H402" s="93"/>
      <c r="I402" s="93"/>
      <c r="J402" s="93"/>
      <c r="K402" s="93"/>
      <c r="L402" s="93"/>
      <c r="M402" s="93"/>
      <c r="N402" s="93"/>
      <c r="O402" s="93"/>
      <c r="P402" s="94"/>
    </row>
    <row r="403" spans="2:20" ht="120" customHeight="1">
      <c r="B403" s="142" t="s">
        <v>219</v>
      </c>
      <c r="C403" s="76"/>
      <c r="D403" s="76"/>
      <c r="E403" s="76"/>
      <c r="F403" s="77"/>
      <c r="G403" s="92" t="s">
        <v>2629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2630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2579</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14</v>
      </c>
      <c r="I431" s="148"/>
      <c r="J431" s="148"/>
      <c r="K431" s="148"/>
      <c r="L431" s="148"/>
      <c r="M431" s="148"/>
      <c r="N431" s="148"/>
      <c r="O431" s="148"/>
      <c r="P431" s="49" t="s">
        <v>476</v>
      </c>
    </row>
    <row r="432" spans="1:20" ht="20.100000000000001" customHeight="1">
      <c r="B432" s="134"/>
      <c r="C432" s="122"/>
      <c r="D432" s="95" t="s">
        <v>245</v>
      </c>
      <c r="E432" s="95"/>
      <c r="F432" s="95"/>
      <c r="G432" s="95"/>
      <c r="H432" s="78">
        <v>30</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37</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9</v>
      </c>
      <c r="I441" s="79"/>
      <c r="J441" s="79"/>
      <c r="K441" s="79"/>
      <c r="L441" s="79"/>
      <c r="M441" s="79"/>
      <c r="N441" s="79"/>
      <c r="O441" s="79"/>
      <c r="P441" s="37" t="s">
        <v>478</v>
      </c>
    </row>
    <row r="442" spans="2:16" ht="20.100000000000001" customHeight="1">
      <c r="B442" s="398"/>
      <c r="C442" s="399"/>
      <c r="D442" s="95" t="s">
        <v>255</v>
      </c>
      <c r="E442" s="95"/>
      <c r="F442" s="95"/>
      <c r="G442" s="95"/>
      <c r="H442" s="78">
        <v>13</v>
      </c>
      <c r="I442" s="79"/>
      <c r="J442" s="79"/>
      <c r="K442" s="79"/>
      <c r="L442" s="79"/>
      <c r="M442" s="79"/>
      <c r="N442" s="79"/>
      <c r="O442" s="79"/>
      <c r="P442" s="37" t="s">
        <v>478</v>
      </c>
    </row>
    <row r="443" spans="2:16" ht="20.100000000000001" customHeight="1">
      <c r="B443" s="398"/>
      <c r="C443" s="399"/>
      <c r="D443" s="95" t="s">
        <v>256</v>
      </c>
      <c r="E443" s="95"/>
      <c r="F443" s="95"/>
      <c r="G443" s="95"/>
      <c r="H443" s="78">
        <v>12</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11</v>
      </c>
      <c r="I445" s="79"/>
      <c r="J445" s="79"/>
      <c r="K445" s="79"/>
      <c r="L445" s="79"/>
      <c r="M445" s="79"/>
      <c r="N445" s="79"/>
      <c r="O445" s="79"/>
      <c r="P445" s="37" t="s">
        <v>478</v>
      </c>
    </row>
    <row r="446" spans="2:16" ht="20.100000000000001" customHeight="1">
      <c r="B446" s="153"/>
      <c r="C446" s="95"/>
      <c r="D446" s="95" t="s">
        <v>259</v>
      </c>
      <c r="E446" s="95"/>
      <c r="F446" s="95"/>
      <c r="G446" s="95"/>
      <c r="H446" s="78">
        <v>14</v>
      </c>
      <c r="I446" s="79"/>
      <c r="J446" s="79"/>
      <c r="K446" s="79"/>
      <c r="L446" s="79"/>
      <c r="M446" s="79"/>
      <c r="N446" s="79"/>
      <c r="O446" s="79"/>
      <c r="P446" s="37" t="s">
        <v>478</v>
      </c>
    </row>
    <row r="447" spans="2:16" ht="20.100000000000001" customHeight="1">
      <c r="B447" s="153"/>
      <c r="C447" s="95"/>
      <c r="D447" s="95" t="s">
        <v>260</v>
      </c>
      <c r="E447" s="95"/>
      <c r="F447" s="95"/>
      <c r="G447" s="95"/>
      <c r="H447" s="78">
        <v>19</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v>
      </c>
      <c r="I453" s="148"/>
      <c r="J453" s="148"/>
      <c r="K453" s="148"/>
      <c r="L453" s="148"/>
      <c r="M453" s="148"/>
      <c r="N453" s="148"/>
      <c r="O453" s="148"/>
      <c r="P453" s="49" t="s">
        <v>484</v>
      </c>
    </row>
    <row r="454" spans="2:20" ht="20.100000000000001" customHeight="1">
      <c r="B454" s="153" t="s">
        <v>266</v>
      </c>
      <c r="C454" s="95"/>
      <c r="D454" s="95"/>
      <c r="E454" s="95"/>
      <c r="F454" s="95"/>
      <c r="G454" s="95"/>
      <c r="H454" s="78">
        <v>44</v>
      </c>
      <c r="I454" s="79"/>
      <c r="J454" s="79"/>
      <c r="K454" s="79"/>
      <c r="L454" s="79"/>
      <c r="M454" s="79"/>
      <c r="N454" s="79"/>
      <c r="O454" s="79"/>
      <c r="P454" s="37" t="s">
        <v>476</v>
      </c>
    </row>
    <row r="455" spans="2:20" ht="20.100000000000001" customHeight="1">
      <c r="B455" s="153" t="s">
        <v>267</v>
      </c>
      <c r="C455" s="95"/>
      <c r="D455" s="95"/>
      <c r="E455" s="95"/>
      <c r="F455" s="95"/>
      <c r="G455" s="95"/>
      <c r="H455" s="78">
        <v>92</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8</v>
      </c>
      <c r="I460" s="148"/>
      <c r="J460" s="148"/>
      <c r="K460" s="148"/>
      <c r="L460" s="148"/>
      <c r="M460" s="148"/>
      <c r="N460" s="148"/>
      <c r="O460" s="148"/>
      <c r="P460" s="49" t="s">
        <v>478</v>
      </c>
    </row>
    <row r="461" spans="2:20" ht="20.100000000000001" customHeight="1">
      <c r="B461" s="414"/>
      <c r="C461" s="415"/>
      <c r="D461" s="415"/>
      <c r="E461" s="95" t="s">
        <v>276</v>
      </c>
      <c r="F461" s="95"/>
      <c r="G461" s="95"/>
      <c r="H461" s="78">
        <v>18</v>
      </c>
      <c r="I461" s="79"/>
      <c r="J461" s="79"/>
      <c r="K461" s="79"/>
      <c r="L461" s="79"/>
      <c r="M461" s="79"/>
      <c r="N461" s="79"/>
      <c r="O461" s="79"/>
      <c r="P461" s="37" t="s">
        <v>478</v>
      </c>
    </row>
    <row r="462" spans="2:20" ht="20.100000000000001" customHeight="1">
      <c r="B462" s="414"/>
      <c r="C462" s="415"/>
      <c r="D462" s="415"/>
      <c r="E462" s="95" t="s">
        <v>277</v>
      </c>
      <c r="F462" s="95"/>
      <c r="G462" s="95"/>
      <c r="H462" s="78">
        <v>6</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2622</v>
      </c>
      <c r="I475" s="93"/>
      <c r="J475" s="93"/>
      <c r="K475" s="93"/>
      <c r="L475" s="93"/>
      <c r="M475" s="93"/>
      <c r="N475" s="93"/>
      <c r="O475" s="93"/>
      <c r="P475" s="94"/>
    </row>
    <row r="476" spans="1:20" ht="20.100000000000001" customHeight="1">
      <c r="B476" s="408"/>
      <c r="C476" s="75" t="s">
        <v>14</v>
      </c>
      <c r="D476" s="76"/>
      <c r="E476" s="76"/>
      <c r="F476" s="76"/>
      <c r="G476" s="77"/>
      <c r="H476" s="229" t="s">
        <v>2544</v>
      </c>
      <c r="I476" s="230"/>
      <c r="J476" s="35" t="s">
        <v>468</v>
      </c>
      <c r="K476" s="230" t="s">
        <v>2611</v>
      </c>
      <c r="L476" s="230"/>
      <c r="M476" s="35" t="s">
        <v>468</v>
      </c>
      <c r="N476" s="230" t="s">
        <v>2612</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8"/>
      <c r="C480" s="75" t="s">
        <v>284</v>
      </c>
      <c r="D480" s="76"/>
      <c r="E480" s="76"/>
      <c r="F480" s="76"/>
      <c r="G480" s="77"/>
      <c r="H480" s="92" t="s">
        <v>2580</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2581</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2582</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2586</v>
      </c>
      <c r="I489" s="93"/>
      <c r="J489" s="93"/>
      <c r="K489" s="93"/>
      <c r="L489" s="93"/>
      <c r="M489" s="93"/>
      <c r="N489" s="93"/>
      <c r="O489" s="93"/>
      <c r="P489" s="94"/>
    </row>
    <row r="490" spans="2:16" ht="20.100000000000001" customHeight="1">
      <c r="B490" s="419"/>
      <c r="C490" s="75" t="s">
        <v>14</v>
      </c>
      <c r="D490" s="76"/>
      <c r="E490" s="76"/>
      <c r="F490" s="76"/>
      <c r="G490" s="77"/>
      <c r="H490" s="229" t="s">
        <v>2544</v>
      </c>
      <c r="I490" s="230"/>
      <c r="J490" s="35" t="s">
        <v>468</v>
      </c>
      <c r="K490" s="230" t="s">
        <v>2587</v>
      </c>
      <c r="L490" s="230"/>
      <c r="M490" s="35" t="s">
        <v>468</v>
      </c>
      <c r="N490" s="230" t="s">
        <v>2588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2623</v>
      </c>
      <c r="I496" s="93"/>
      <c r="J496" s="93"/>
      <c r="K496" s="93"/>
      <c r="L496" s="93"/>
      <c r="M496" s="93"/>
      <c r="N496" s="93"/>
      <c r="O496" s="93"/>
      <c r="P496" s="94"/>
    </row>
    <row r="497" spans="2:20" ht="20.100000000000001" customHeight="1">
      <c r="B497" s="419"/>
      <c r="C497" s="75" t="s">
        <v>14</v>
      </c>
      <c r="D497" s="76"/>
      <c r="E497" s="76"/>
      <c r="F497" s="76"/>
      <c r="G497" s="77"/>
      <c r="H497" s="229" t="s">
        <v>2544</v>
      </c>
      <c r="I497" s="230"/>
      <c r="J497" s="35" t="s">
        <v>468</v>
      </c>
      <c r="K497" s="230" t="s">
        <v>2584</v>
      </c>
      <c r="L497" s="230"/>
      <c r="M497" s="35" t="s">
        <v>468</v>
      </c>
      <c r="N497" s="230" t="s">
        <v>2585</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2583</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2624</v>
      </c>
      <c r="I503" s="93"/>
      <c r="J503" s="93"/>
      <c r="K503" s="93"/>
      <c r="L503" s="93"/>
      <c r="M503" s="93"/>
      <c r="N503" s="93"/>
      <c r="O503" s="93"/>
      <c r="P503" s="94"/>
    </row>
    <row r="504" spans="2:20" ht="20.100000000000001" customHeight="1">
      <c r="B504" s="419"/>
      <c r="C504" s="75" t="s">
        <v>14</v>
      </c>
      <c r="D504" s="76"/>
      <c r="E504" s="76"/>
      <c r="F504" s="76"/>
      <c r="G504" s="77"/>
      <c r="H504" s="229" t="s">
        <v>2544</v>
      </c>
      <c r="I504" s="230"/>
      <c r="J504" s="35" t="s">
        <v>468</v>
      </c>
      <c r="K504" s="230" t="s">
        <v>2625</v>
      </c>
      <c r="L504" s="230"/>
      <c r="M504" s="35" t="s">
        <v>468</v>
      </c>
      <c r="N504" s="230" t="s">
        <v>2626</v>
      </c>
      <c r="O504" s="230"/>
      <c r="P504" s="231"/>
    </row>
    <row r="505" spans="2:20" ht="20.100000000000001" customHeight="1">
      <c r="B505" s="419"/>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2583</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2589</v>
      </c>
      <c r="M513" s="97"/>
      <c r="N513" s="97"/>
      <c r="O513" s="98"/>
      <c r="P513" s="99"/>
    </row>
    <row r="514" spans="2:20" ht="20.100000000000001" customHeight="1">
      <c r="B514" s="220" t="s">
        <v>287</v>
      </c>
      <c r="C514" s="221"/>
      <c r="D514" s="221"/>
      <c r="E514" s="221"/>
      <c r="F514" s="221"/>
      <c r="G514" s="222"/>
      <c r="H514" s="78" t="s">
        <v>2550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2590</v>
      </c>
      <c r="M516" s="97"/>
      <c r="N516" s="97"/>
      <c r="O516" s="98"/>
      <c r="P516" s="99"/>
    </row>
    <row r="517" spans="2:20" ht="20.100000000000001" customHeight="1" thickBot="1">
      <c r="B517" s="457" t="s">
        <v>288</v>
      </c>
      <c r="C517" s="458"/>
      <c r="D517" s="458"/>
      <c r="E517" s="458"/>
      <c r="F517" s="458"/>
      <c r="G517" s="458"/>
      <c r="H517" s="267" t="s">
        <v>2550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2591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2550</v>
      </c>
      <c r="K523" s="87"/>
      <c r="L523" s="87"/>
      <c r="M523" s="87"/>
      <c r="N523" s="87"/>
      <c r="O523" s="78"/>
      <c r="P523" s="88"/>
      <c r="S523" s="15" t="str">
        <f>IF($F$520=MST!$I$6,IF(J523="","未記入",""),"")</f>
        <v/>
      </c>
    </row>
    <row r="524" spans="2:20" ht="20.100000000000001" customHeight="1">
      <c r="B524" s="220" t="s">
        <v>2503</v>
      </c>
      <c r="C524" s="221"/>
      <c r="D524" s="221"/>
      <c r="E524" s="222"/>
      <c r="F524" s="78" t="s">
        <v>2549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2550</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2594</v>
      </c>
      <c r="K564" s="105"/>
      <c r="L564" s="105"/>
      <c r="M564" s="105"/>
      <c r="N564" s="105"/>
      <c r="O564" s="105"/>
      <c r="P564" s="106"/>
    </row>
    <row r="565" spans="1:22" ht="27.75" customHeight="1">
      <c r="B565" s="220" t="s">
        <v>297</v>
      </c>
      <c r="C565" s="221"/>
      <c r="D565" s="221"/>
      <c r="E565" s="222"/>
      <c r="F565" s="389" t="s">
        <v>2549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2549</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2595</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41" max="16" man="1"/>
    <brk id="255" max="16" man="1"/>
    <brk id="259" max="16" man="1"/>
    <brk id="272"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85" zoomScaleNormal="85" zoomScaleSheetLayoutView="85" workbookViewId="0">
      <selection activeCell="M9" sqref="M9:Q9"/>
    </sheetView>
  </sheetViews>
  <sheetFormatPr defaultColWidth="9" defaultRowHeight="12.75"/>
  <cols>
    <col min="1" max="1" width="5.6640625" style="2" customWidth="1"/>
    <col min="2" max="2" width="1.6640625" style="2" customWidth="1"/>
    <col min="3" max="21" width="5.6640625" style="2" customWidth="1"/>
    <col min="22" max="22" width="7.7968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2596</v>
      </c>
      <c r="K13" s="492"/>
      <c r="L13" s="492"/>
      <c r="M13" s="491" t="s">
        <v>2597</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3" zoomScale="70" zoomScaleNormal="85" zoomScaleSheetLayoutView="70" workbookViewId="0">
      <selection activeCell="AE21" sqref="AE21:AN21"/>
    </sheetView>
  </sheetViews>
  <sheetFormatPr defaultColWidth="9" defaultRowHeight="12.75"/>
  <cols>
    <col min="1" max="40" width="3.6640625" style="2" customWidth="1"/>
    <col min="41" max="41" width="0.86328125" style="2" customWidth="1"/>
    <col min="42" max="42" width="3.6640625" style="2" customWidth="1"/>
    <col min="43" max="43" width="10.19921875" style="16" customWidth="1"/>
    <col min="44" max="44" width="47.7968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2550</v>
      </c>
      <c r="K7" s="579"/>
      <c r="L7" s="579"/>
      <c r="M7" s="579"/>
      <c r="N7" s="579"/>
      <c r="O7" s="580"/>
      <c r="P7" s="578" t="s">
        <v>2549</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2550</v>
      </c>
      <c r="K8" s="539"/>
      <c r="L8" s="539"/>
      <c r="M8" s="539"/>
      <c r="N8" s="539"/>
      <c r="O8" s="540"/>
      <c r="P8" s="538" t="s">
        <v>2549</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2550</v>
      </c>
      <c r="Q9" s="539"/>
      <c r="R9" s="539"/>
      <c r="S9" s="539"/>
      <c r="T9" s="539"/>
      <c r="U9" s="540"/>
      <c r="V9" s="553"/>
      <c r="W9" s="553"/>
      <c r="X9" s="553"/>
      <c r="Y9" s="553" t="s">
        <v>2562</v>
      </c>
      <c r="Z9" s="553"/>
      <c r="AA9" s="553"/>
      <c r="AB9" s="544" t="s">
        <v>2598</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2550</v>
      </c>
      <c r="K10" s="539"/>
      <c r="L10" s="539"/>
      <c r="M10" s="539"/>
      <c r="N10" s="539"/>
      <c r="O10" s="540"/>
      <c r="P10" s="538" t="s">
        <v>2549</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2550</v>
      </c>
      <c r="K11" s="539"/>
      <c r="L11" s="539"/>
      <c r="M11" s="539"/>
      <c r="N11" s="539"/>
      <c r="O11" s="540"/>
      <c r="P11" s="538" t="s">
        <v>2549</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2550</v>
      </c>
      <c r="K12" s="539"/>
      <c r="L12" s="539"/>
      <c r="M12" s="539"/>
      <c r="N12" s="539"/>
      <c r="O12" s="540"/>
      <c r="P12" s="538" t="s">
        <v>2549</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2550</v>
      </c>
      <c r="K13" s="539"/>
      <c r="L13" s="539"/>
      <c r="M13" s="539"/>
      <c r="N13" s="539"/>
      <c r="O13" s="540"/>
      <c r="P13" s="538" t="s">
        <v>2549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2550</v>
      </c>
      <c r="K14" s="539"/>
      <c r="L14" s="539"/>
      <c r="M14" s="539"/>
      <c r="N14" s="539"/>
      <c r="O14" s="540"/>
      <c r="P14" s="538" t="s">
        <v>2549</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2550</v>
      </c>
      <c r="K15" s="591"/>
      <c r="L15" s="591"/>
      <c r="M15" s="591"/>
      <c r="N15" s="591"/>
      <c r="O15" s="592"/>
      <c r="P15" s="590" t="s">
        <v>2549</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2550</v>
      </c>
      <c r="K17" s="579"/>
      <c r="L17" s="579"/>
      <c r="M17" s="579"/>
      <c r="N17" s="579"/>
      <c r="O17" s="580"/>
      <c r="P17" s="578" t="s">
        <v>2549</v>
      </c>
      <c r="Q17" s="579"/>
      <c r="R17" s="579"/>
      <c r="S17" s="579"/>
      <c r="T17" s="579"/>
      <c r="U17" s="580"/>
      <c r="V17" s="550"/>
      <c r="W17" s="550"/>
      <c r="X17" s="550"/>
      <c r="Y17" s="550" t="s">
        <v>2562</v>
      </c>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2550</v>
      </c>
      <c r="K18" s="539"/>
      <c r="L18" s="539"/>
      <c r="M18" s="539"/>
      <c r="N18" s="539"/>
      <c r="O18" s="540"/>
      <c r="P18" s="538" t="s">
        <v>2549</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2550</v>
      </c>
      <c r="K19" s="539"/>
      <c r="L19" s="539"/>
      <c r="M19" s="539"/>
      <c r="N19" s="539"/>
      <c r="O19" s="540"/>
      <c r="P19" s="538" t="s">
        <v>2549</v>
      </c>
      <c r="Q19" s="539"/>
      <c r="R19" s="539"/>
      <c r="S19" s="539"/>
      <c r="T19" s="539"/>
      <c r="U19" s="540"/>
      <c r="V19" s="553"/>
      <c r="W19" s="553"/>
      <c r="X19" s="553"/>
      <c r="Y19" s="553" t="s">
        <v>2562</v>
      </c>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2549</v>
      </c>
      <c r="K20" s="539"/>
      <c r="L20" s="539"/>
      <c r="M20" s="539"/>
      <c r="N20" s="539"/>
      <c r="O20" s="540"/>
      <c r="P20" s="538" t="s">
        <v>2549</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2550</v>
      </c>
      <c r="Q21" s="539"/>
      <c r="R21" s="539"/>
      <c r="S21" s="539"/>
      <c r="T21" s="539"/>
      <c r="U21" s="540"/>
      <c r="V21" s="553"/>
      <c r="W21" s="553"/>
      <c r="X21" s="553"/>
      <c r="Y21" s="553" t="s">
        <v>2562</v>
      </c>
      <c r="Z21" s="553"/>
      <c r="AA21" s="553"/>
      <c r="AB21" s="544" t="s">
        <v>2599</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2550</v>
      </c>
      <c r="Q22" s="539"/>
      <c r="R22" s="539"/>
      <c r="S22" s="539"/>
      <c r="T22" s="539"/>
      <c r="U22" s="540"/>
      <c r="V22" s="553" t="s">
        <v>2562</v>
      </c>
      <c r="W22" s="553"/>
      <c r="X22" s="553"/>
      <c r="Y22" s="553"/>
      <c r="Z22" s="553"/>
      <c r="AA22" s="553"/>
      <c r="AB22" s="544" t="s">
        <v>2600</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2550</v>
      </c>
      <c r="Q23" s="539"/>
      <c r="R23" s="539"/>
      <c r="S23" s="539"/>
      <c r="T23" s="539"/>
      <c r="U23" s="540"/>
      <c r="V23" s="553"/>
      <c r="W23" s="553"/>
      <c r="X23" s="553"/>
      <c r="Y23" s="553" t="s">
        <v>2562</v>
      </c>
      <c r="Z23" s="553"/>
      <c r="AA23" s="553"/>
      <c r="AB23" s="544" t="s">
        <v>2601</v>
      </c>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2550</v>
      </c>
      <c r="K24" s="539"/>
      <c r="L24" s="539"/>
      <c r="M24" s="539"/>
      <c r="N24" s="539"/>
      <c r="O24" s="540"/>
      <c r="P24" s="538" t="s">
        <v>2550</v>
      </c>
      <c r="Q24" s="539"/>
      <c r="R24" s="539"/>
      <c r="S24" s="539"/>
      <c r="T24" s="539"/>
      <c r="U24" s="540"/>
      <c r="V24" s="553"/>
      <c r="W24" s="553"/>
      <c r="X24" s="553"/>
      <c r="Y24" s="553" t="s">
        <v>2562</v>
      </c>
      <c r="Z24" s="553"/>
      <c r="AA24" s="553"/>
      <c r="AB24" s="544" t="s">
        <v>2602</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2549</v>
      </c>
      <c r="K25" s="539"/>
      <c r="L25" s="539"/>
      <c r="M25" s="539"/>
      <c r="N25" s="539"/>
      <c r="O25" s="540"/>
      <c r="P25" s="538" t="s">
        <v>2549</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2549</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2550</v>
      </c>
      <c r="Q28" s="579"/>
      <c r="R28" s="579"/>
      <c r="S28" s="579"/>
      <c r="T28" s="579"/>
      <c r="U28" s="580"/>
      <c r="V28" s="550"/>
      <c r="W28" s="550"/>
      <c r="X28" s="550"/>
      <c r="Y28" s="550" t="s">
        <v>2562</v>
      </c>
      <c r="Z28" s="550"/>
      <c r="AA28" s="550"/>
      <c r="AB28" s="541" t="s">
        <v>2601</v>
      </c>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2550</v>
      </c>
      <c r="K29" s="539"/>
      <c r="L29" s="539"/>
      <c r="M29" s="539"/>
      <c r="N29" s="539"/>
      <c r="O29" s="540"/>
      <c r="P29" s="538" t="s">
        <v>2549</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2550</v>
      </c>
      <c r="K30" s="539"/>
      <c r="L30" s="539"/>
      <c r="M30" s="539"/>
      <c r="N30" s="539"/>
      <c r="O30" s="540"/>
      <c r="P30" s="538" t="s">
        <v>2549</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2550</v>
      </c>
      <c r="K31" s="539"/>
      <c r="L31" s="539"/>
      <c r="M31" s="539"/>
      <c r="N31" s="539"/>
      <c r="O31" s="540"/>
      <c r="P31" s="538" t="s">
        <v>2549</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2550</v>
      </c>
      <c r="K32" s="582"/>
      <c r="L32" s="582"/>
      <c r="M32" s="582"/>
      <c r="N32" s="582"/>
      <c r="O32" s="583"/>
      <c r="P32" s="581" t="s">
        <v>2549</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2550</v>
      </c>
      <c r="K34" s="579"/>
      <c r="L34" s="579"/>
      <c r="M34" s="579"/>
      <c r="N34" s="579"/>
      <c r="O34" s="580"/>
      <c r="P34" s="578" t="s">
        <v>2550</v>
      </c>
      <c r="Q34" s="579"/>
      <c r="R34" s="579"/>
      <c r="S34" s="579"/>
      <c r="T34" s="579"/>
      <c r="U34" s="580"/>
      <c r="V34" s="550"/>
      <c r="W34" s="550"/>
      <c r="X34" s="550"/>
      <c r="Y34" s="550" t="s">
        <v>2562</v>
      </c>
      <c r="Z34" s="550"/>
      <c r="AA34" s="550"/>
      <c r="AB34" s="541" t="s">
        <v>2603</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2549</v>
      </c>
      <c r="K35" s="539"/>
      <c r="L35" s="539"/>
      <c r="M35" s="539"/>
      <c r="N35" s="539"/>
      <c r="O35" s="540"/>
      <c r="P35" s="538" t="s">
        <v>2549</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2549</v>
      </c>
      <c r="K36" s="582"/>
      <c r="L36" s="582"/>
      <c r="M36" s="582"/>
      <c r="N36" s="582"/>
      <c r="O36" s="583"/>
      <c r="P36" s="581" t="s">
        <v>2549</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2.7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2.75"/>
  <cols>
    <col min="1" max="2" width="2.6640625" customWidth="1"/>
    <col min="3" max="3" width="8.86328125" customWidth="1"/>
    <col min="5" max="5" width="9.132812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2.75"/>
  <cols>
    <col min="1" max="2" width="2.6640625" customWidth="1"/>
    <col min="16" max="16" width="10.19921875" customWidth="1"/>
    <col min="32" max="32" width="10.19921875" customWidth="1"/>
    <col min="48" max="48" width="10.199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