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25" yWindow="343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<sst xmlns="http://schemas.openxmlformats.org/spreadsheetml/2006/main" count="3308" uniqueCount="2669">
  <si>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</si>
  <si>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</si>
  <si>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</si>
  <si>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</si>
  <si>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</si>
  <si>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</si>
  <si>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</si>
  <si>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</si>
  <si>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</si>
  <si>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</si>
  <si>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</si>
  <si>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</si>
  <si>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</si>
  <si>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</si>
  <si>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</si>
  <si>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</si>
  <si>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</si>
  <si>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</si>
  <si>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</si>
  <si>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</si>
  <si>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</si>
  <si>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</si>
  <si>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</si>
  <si>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</si>
  <si>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</si>
  <si>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</si>
  <si>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</si>
  <si>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</si>
  <si>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</si>
  <si>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</si>
  <si>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</si>
  <si>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</si>
  <si>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</si>
  <si>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</si>
  <si>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</si>
  <si>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</si>
  <si>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</si>
  <si>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</si>
  <si>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</si>
  <si>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</si>
  <si>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</si>
  <si>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</si>
  <si>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</si>
  <si>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</si>
  <si>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</si>
  <si>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</si>
  <si>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</si>
  <si>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</si>
  <si>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</si>
  <si>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</si>
  <si>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</si>
  <si>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</si>
  <si>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</si>
  <si>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</si>
  <si>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</si>
  <si>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</si>
  <si>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</si>
  <si>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</si>
  <si>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</si>
  <si>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</si>
  <si>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</si>
  <si>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</si>
  <si>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</si>
  <si>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</si>
  <si>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</si>
  <si>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</si>
  <si>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</si>
  <si>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</si>
  <si>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</si>
  <si>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</si>
  <si>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</si>
  <si>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</si>
  <si>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</si>
  <si>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</si>
  <si>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</si>
  <si>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</si>
  <si>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</si>
  <si>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</si>
  <si>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</si>
  <si>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</si>
  <si>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</si>
  <si>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</si>
  <si>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</si>
  <si>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</si>
  <si>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</si>
  <si>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</si>
  <si>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</si>
  <si>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</si>
  <si>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</si>
  <si>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</si>
  <si>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</si>
  <si>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</si>
  <si>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</si>
  <si>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</si>
  <si>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</si>
  <si>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</si>
  <si>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</si>
  <si>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</si>
  <si>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</si>
  <si>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</si>
  <si>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</si>
  <si>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</si>
  <si>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</si>
  <si>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</si>
  <si>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</si>
  <si>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</si>
  <si>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</si>
  <si>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</si>
  <si>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</si>
  <si>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</si>
  <si>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</si>
  <si>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</si>
  <si>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</si>
  <si>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</si>
  <si>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</si>
  <si>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</si>
  <si>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</si>
  <si>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</si>
  <si>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</si>
  <si>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</si>
  <si>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</si>
  <si>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</si>
  <si>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</si>
  <si>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</si>
  <si>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</si>
  <si>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</si>
  <si>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</si>
  <si>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</si>
  <si>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</si>
  <si>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</si>
  <si>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</si>
  <si>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</si>
  <si>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</si>
  <si>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</si>
  <si>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</si>
  <si>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</si>
  <si>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</si>
  <si>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</si>
  <si>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</si>
  <si>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</si>
  <si>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</si>
  <si>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</si>
  <si>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</si>
  <si>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</si>
  <si>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</si>
  <si>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</si>
  <si>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</si>
  <si>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</si>
  <si>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</si>
  <si>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</si>
  <si>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</si>
  <si>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</si>
  <si>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</si>
  <si>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</si>
  <si>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</si>
  <si>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</si>
  <si>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</si>
  <si>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</si>
  <si>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</si>
  <si>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</si>
  <si>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</si>
  <si>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</si>
  <si>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</si>
  <si>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</si>
  <si>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</si>
  <si>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</si>
  <si>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</si>
  <si>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</si>
  <si>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</si>
  <si>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</si>
  <si>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</si>
  <si>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</si>
  <si>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</si>
  <si>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</si>
  <si>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</si>
  <si>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</si>
  <si>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</si>
  <si>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</si>
  <si>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</si>
  <si>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</si>
  <si>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</si>
  <si>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</si>
  <si>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</si>
  <si>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</si>
  <si>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</si>
  <si>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</si>
  <si>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</si>
  <si>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</si>
  <si>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</si>
  <si>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</si>
  <si>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</si>
  <si>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</si>
  <si>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</si>
  <si>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</si>
  <si>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</si>
  <si>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</si>
  <si>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</si>
  <si>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</si>
  <si>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</si>
  <si>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</si>
  <si>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</si>
  <si>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</si>
  <si>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</si>
  <si>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</si>
  <si>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</si>
  <si>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</si>
  <si>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</si>
  <si>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</si>
  <si>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</si>
  <si>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</si>
  <si>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</si>
  <si>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</si>
  <si>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</si>
  <si>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</si>
  <si>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</si>
  <si>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</si>
  <si>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</si>
  <si>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</si>
  <si>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</si>
  <si>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</si>
  <si>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</si>
  <si>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</si>
  <si>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</si>
  <si>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</si>
  <si>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</si>
  <si>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</si>
  <si>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</si>
  <si>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</si>
  <si>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</si>
  <si>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</si>
  <si>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</si>
  <si>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</si>
  <si>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</si>
  <si>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</si>
  <si>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</si>
  <si>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</si>
  <si>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</si>
  <si>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</si>
  <si>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</si>
  <si>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</si>
  <si>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</si>
  <si>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</si>
  <si>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</si>
  <si>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</si>
  <si>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</si>
  <si>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</si>
  <si>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</si>
  <si>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</si>
  <si>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</si>
  <si>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</si>
  <si>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</si>
  <si>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</si>
  <si>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</si>
  <si>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</si>
  <si>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</si>
  <si>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</si>
  <si>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</si>
  <si>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</si>
  <si>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</si>
  <si>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</si>
  <si>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</si>
  <si>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</si>
  <si>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</si>
  <si>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</si>
  <si>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</si>
  <si>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</si>
  <si>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</si>
  <si>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</si>
  <si>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</si>
  <si>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</si>
  <si>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</si>
  <si>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</si>
  <si>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</si>
  <si>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</si>
  <si>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</si>
  <si>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</si>
  <si>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</si>
  <si>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</si>
  <si>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</si>
  <si>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</si>
  <si>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</si>
  <si>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</si>
  <si>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</si>
  <si>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</si>
  <si>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</si>
  <si>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</si>
  <si>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</si>
  <si>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</si>
  <si>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</si>
  <si>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</si>
  <si>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</si>
  <si>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</si>
  <si>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</si>
  <si>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</si>
  <si>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</si>
  <si>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</si>
  <si>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</si>
  <si>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</si>
  <si>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</si>
  <si>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</si>
  <si>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</si>
  <si>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</si>
  <si>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</si>
  <si>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</si>
  <si>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</si>
  <si>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</si>
  <si>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</si>
  <si>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</si>
  <si>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</si>
  <si>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</si>
  <si>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</si>
  <si>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</si>
  <si>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</si>
  <si>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</si>
  <si>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</si>
  <si>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</si>
  <si>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</si>
  <si>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</si>
  <si>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</si>
  <si>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</si>
  <si>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</si>
  <si>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</si>
  <si>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</si>
  <si>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</si>
  <si>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</si>
  <si>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</si>
  <si>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</si>
  <si>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</si>
  <si>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</si>
  <si>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</si>
  <si>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</si>
  <si>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</si>
  <si>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</si>
  <si>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</si>
  <si>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</si>
  <si>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</si>
  <si>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</si>
  <si>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</si>
  <si>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</si>
  <si>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</si>
  <si>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</si>
  <si>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</si>
  <si>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</si>
  <si>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</si>
  <si>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</si>
  <si>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</si>
  <si>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</si>
  <si>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</si>
  <si>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</si>
  <si>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</si>
  <si>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</si>
  <si>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</si>
  <si>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</si>
  <si>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</si>
  <si>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</si>
  <si>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</si>
  <si>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</si>
  <si>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</si>
  <si>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</si>
  <si>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</si>
  <si>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</si>
  <si>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</si>
  <si>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</si>
  <si>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</si>
  <si>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</si>
  <si>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</si>
  <si>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</si>
  <si>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</si>
  <si>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</si>
  <si>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</si>
  <si>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</si>
  <si>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</si>
  <si>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</si>
  <si>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</si>
  <si>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</si>
  <si>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</si>
  <si>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</si>
  <si>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</si>
  <si>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</si>
  <si>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</si>
  <si>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</si>
  <si>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</si>
  <si>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</si>
  <si>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</si>
  <si>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</si>
  <si>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</si>
  <si>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</si>
  <si>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</si>
  <si>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</si>
  <si>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</si>
  <si>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</si>
  <si>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</si>
  <si>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</si>
  <si>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</si>
  <si>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</si>
  <si>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</si>
  <si>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</si>
  <si>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</si>
  <si>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</si>
  <si>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</si>
  <si>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</si>
  <si>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</si>
  <si>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</si>
  <si>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</si>
  <si>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</si>
  <si>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</si>
  <si>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</si>
  <si>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</si>
  <si>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</si>
  <si>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</si>
  <si>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</si>
  <si>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</si>
  <si>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</si>
  <si>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</si>
  <si>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</si>
  <si>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</si>
  <si>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</si>
  <si>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</si>
  <si>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</si>
  <si>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</si>
  <si>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</si>
  <si>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</si>
  <si>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</si>
  <si>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</si>
  <si>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</si>
  <si>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</si>
  <si>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</si>
  <si>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</si>
  <si>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</si>
  <si>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</si>
  <si>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</si>
  <si>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</si>
  <si>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</si>
  <si>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</si>
  <si>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</si>
  <si>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</si>
  <si>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</si>
  <si>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</si>
  <si>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</si>
  <si>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</si>
  <si>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</si>
  <si>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</si>
  <si>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</si>
  <si>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</si>
  <si>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</si>
  <si>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</si>
  <si>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</si>
  <si>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</si>
  <si>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</si>
  <si>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</si>
  <si>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</si>
  <si>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</si>
  <si>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</si>
  <si>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</si>
  <si>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</si>
  <si>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</si>
  <si>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</si>
  <si>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</si>
  <si>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</si>
  <si>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</si>
  <si>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</si>
  <si>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</si>
  <si>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</si>
  <si>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</si>
  <si>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</si>
  <si>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</si>
  <si>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</si>
  <si>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</si>
  <si>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</si>
  <si>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</si>
  <si>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</si>
  <si>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</si>
  <si>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</si>
  <si>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</si>
  <si>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</si>
  <si>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</si>
  <si>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</si>
  <si>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</si>
  <si>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</si>
  <si>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</si>
  <si>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</si>
  <si>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</si>
  <si>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</si>
  <si>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</si>
  <si>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</si>
  <si>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</si>
  <si>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</si>
  <si>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</si>
  <si>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</si>
  <si>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</si>
  <si>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</si>
  <si>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</si>
  <si>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</si>
  <si>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</si>
  <si>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</si>
  <si>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</si>
  <si>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</si>
  <si>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</si>
  <si>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</si>
  <si>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</si>
  <si>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</si>
  <si>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</si>
  <si>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</si>
  <si>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</si>
  <si>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</si>
  <si>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</si>
  <si>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</si>
  <si>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</si>
  <si>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</si>
  <si>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</si>
  <si>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</si>
  <si>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</si>
  <si>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</si>
  <si>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</si>
  <si>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</si>
  <si>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</si>
  <si>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</si>
  <si>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</si>
  <si>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</si>
  <si>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</si>
  <si>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</si>
  <si>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</si>
  <si>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</si>
  <si>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</si>
  <si>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</si>
  <si>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</si>
  <si>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</si>
  <si>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</si>
  <si>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</si>
  <si>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</si>
  <si>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</si>
  <si>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</si>
  <si>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</si>
  <si>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</si>
  <si>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</si>
  <si>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</si>
  <si>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</si>
  <si>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</si>
  <si>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</si>
  <si>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</si>
  <si>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</si>
  <si>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</si>
  <si>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</si>
  <si>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</si>
  <si>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</si>
  <si>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</si>
  <si>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</si>
  <si>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</si>
  <si>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</si>
  <si>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</si>
  <si>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</si>
  <si>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</si>
  <si>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</si>
  <si>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</si>
  <si>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</si>
  <si>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</si>
  <si>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</si>
  <si>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</si>
  <si>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</si>
  <si>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</si>
  <si>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</si>
  <si>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</si>
  <si>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</si>
  <si>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</si>
  <si>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</si>
  <si>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</si>
  <si>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</si>
  <si>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</si>
  <si>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</si>
  <si>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</si>
  <si>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</si>
  <si>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</si>
  <si>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</si>
  <si>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</si>
  <si>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</si>
  <si>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</si>
  <si>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</si>
  <si>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</si>
  <si>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</si>
  <si>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</si>
  <si>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</si>
  <si>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</si>
  <si>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</si>
  <si>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</si>
  <si>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</si>
  <si>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</si>
  <si>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</si>
  <si>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</si>
  <si>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</si>
  <si>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</si>
  <si>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</si>
  <si>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</si>
  <si>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</si>
  <si>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</si>
  <si>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</si>
  <si>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</si>
  <si>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</si>
  <si>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</si>
  <si>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</si>
  <si>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</si>
  <si>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</si>
  <si>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</si>
  <si>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</si>
  <si>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</si>
  <si>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</si>
  <si>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</si>
  <si>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</si>
  <si>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</si>
  <si>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</si>
  <si>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</si>
  <si>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</si>
  <si>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</si>
  <si>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</si>
  <si>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</si>
  <si>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</si>
  <si>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</si>
  <si>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</si>
  <si>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</si>
  <si>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</si>
  <si>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</si>
  <si>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</si>
  <si>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</si>
  <si>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</si>
  <si>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</si>
  <si>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</si>
  <si>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</si>
  <si>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</si>
  <si>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</si>
  <si>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</si>
  <si>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</si>
  <si>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</si>
  <si>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</si>
  <si>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</si>
  <si>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</si>
  <si>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</si>
  <si>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</si>
  <si>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</si>
  <si>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</si>
  <si>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</si>
  <si>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</si>
  <si>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</si>
  <si>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</si>
  <si>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</si>
  <si>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</si>
  <si>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</si>
  <si>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</si>
  <si>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</si>
  <si>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</si>
  <si>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</si>
  <si>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</si>
  <si>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</si>
  <si>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</si>
  <si>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</si>
  <si>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</si>
  <si>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</si>
  <si>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</si>
  <si>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</si>
  <si>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</si>
  <si>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</si>
  <si>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</si>
  <si>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</si>
  <si>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</si>
  <si>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</si>
  <si>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</si>
  <si>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</si>
  <si>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</si>
  <si>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</si>
  <si>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</si>
  <si>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</si>
  <si>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</si>
  <si>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</si>
  <si>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</si>
  <si>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</si>
  <si>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</si>
  <si>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</si>
  <si>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</si>
  <si>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</si>
  <si>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</si>
  <si>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</si>
  <si>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</si>
  <si>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</si>
  <si>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</si>
  <si>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</si>
  <si>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</si>
  <si>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</si>
  <si>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</si>
  <si>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</si>
  <si>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</si>
  <si>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</si>
  <si>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</si>
  <si>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</si>
  <si>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</si>
  <si>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</si>
  <si>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</si>
  <si>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</si>
  <si>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</si>
  <si>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</si>
  <si>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</si>
  <si>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</si>
  <si>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</si>
  <si>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</si>
  <si>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</si>
  <si>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</si>
  <si>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</si>
  <si>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</si>
  <si>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</si>
  <si>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</si>
  <si>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</si>
  <si>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</si>
  <si>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</si>
  <si>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</si>
  <si>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</si>
  <si>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</si>
  <si>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</si>
  <si>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</si>
  <si>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</si>
  <si>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</si>
  <si>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</si>
  <si>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</si>
  <si>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</si>
  <si>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</si>
  <si>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</si>
  <si>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</si>
  <si>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</si>
  <si>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</si>
  <si>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</si>
  <si>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</si>
  <si>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</si>
  <si>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</si>
  <si>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</si>
  <si>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</si>
  <si>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</si>
  <si>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</si>
  <si>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</si>
  <si>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</si>
  <si>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</si>
  <si>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</si>
  <si>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</si>
  <si>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</si>
  <si>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</si>
  <si>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</si>
  <si>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</si>
  <si>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</si>
  <si>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</si>
  <si>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</si>
  <si>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</si>
  <si>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</si>
  <si>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</si>
  <si>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</si>
  <si>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</si>
  <si>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</si>
  <si>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</si>
  <si>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</si>
  <si>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</si>
  <si>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</si>
  <si>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</si>
  <si>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</si>
  <si>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</si>
  <si>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</si>
  <si>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</si>
  <si>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</si>
  <si>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</si>
  <si>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</si>
  <si>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</si>
  <si>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</si>
  <si>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</si>
  <si>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</si>
  <si>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</si>
  <si>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</si>
  <si>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</si>
  <si>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</si>
  <si>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</si>
  <si>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</si>
  <si>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</si>
  <si>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</si>
  <si>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</si>
  <si>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</si>
  <si>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</si>
  <si>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</si>
  <si>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</si>
  <si>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</si>
  <si>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</si>
  <si>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</si>
  <si>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</si>
  <si>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</si>
  <si>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</si>
  <si>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</si>
  <si>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</si>
  <si>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</si>
  <si>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</si>
  <si>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</si>
  <si>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</si>
  <si>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</si>
  <si>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</si>
  <si>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</si>
  <si>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</si>
  <si>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</si>
  <si>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</si>
  <si>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</si>
  <si>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</si>
  <si>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</si>
  <si>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</si>
  <si>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</si>
  <si>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</si>
  <si>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</si>
  <si>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</si>
  <si>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</si>
  <si>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</si>
  <si>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</si>
  <si>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</si>
  <si>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</si>
  <si>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</si>
  <si>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</si>
  <si>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</si>
  <si>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</si>
  <si>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</si>
  <si>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</si>
  <si>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</si>
  <si>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</si>
  <si>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</si>
  <si>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</si>
  <si>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</si>
  <si>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</si>
  <si>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</si>
  <si>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</si>
  <si>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</si>
  <si>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</si>
  <si>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</si>
  <si>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</si>
  <si>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</si>
  <si>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</si>
  <si>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</si>
  <si>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</si>
  <si>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</si>
  <si>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</si>
  <si>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</si>
  <si>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</si>
  <si>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</si>
  <si>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</si>
  <si>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</si>
  <si>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</si>
  <si>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</si>
  <si>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</si>
  <si>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</si>
  <si>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</si>
  <si>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</si>
  <si>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</si>
  <si>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</si>
  <si>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</si>
  <si>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</si>
  <si>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</si>
  <si>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</si>
  <si>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</si>
  <si>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</si>
  <si>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</si>
  <si>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</si>
  <si>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</si>
  <si>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</si>
  <si>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</si>
  <si>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</si>
  <si>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</si>
  <si>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</si>
  <si>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</si>
  <si>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</si>
  <si>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</si>
  <si>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</si>
  <si>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</si>
  <si>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</si>
  <si>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</si>
  <si>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</si>
  <si>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</si>
  <si>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</si>
  <si>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</si>
  <si>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</si>
  <si>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</si>
  <si>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</si>
  <si>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</si>
  <si>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</si>
  <si>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</si>
  <si>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</si>
  <si>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</si>
  <si>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</si>
  <si>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</si>
  <si>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</si>
  <si>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</si>
  <si>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</si>
  <si>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</si>
  <si>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</si>
  <si>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</si>
  <si>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</si>
  <si>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</si>
  <si>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</si>
  <si>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</si>
  <si>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</si>
  <si>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</si>
  <si>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</si>
  <si>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</si>
  <si>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</si>
  <si>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</si>
  <si>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</si>
  <si>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</si>
  <si>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</si>
  <si>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</si>
  <si>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</si>
  <si>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</si>
  <si>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</si>
  <si>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</si>
  <si>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</si>
  <si>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</si>
  <si>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</si>
  <si>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</si>
  <si>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</si>
  <si>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</si>
  <si>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</si>
  <si>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</si>
  <si>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</si>
  <si>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</si>
  <si>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</si>
  <si>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</si>
  <si>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</si>
  <si>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</si>
  <si>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</si>
  <si>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</si>
  <si>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</si>
  <si>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</si>
  <si>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</si>
  <si>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</si>
  <si>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</si>
  <si>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</si>
  <si>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</si>
  <si>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</si>
  <si>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</si>
  <si>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</si>
  <si>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</si>
  <si>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</si>
  <si>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</si>
  <si>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</si>
  <si>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</si>
  <si>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</si>
  <si>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</si>
  <si>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</si>
  <si>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</si>
  <si>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</si>
  <si>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</si>
  <si>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</si>
  <si>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</si>
  <si>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</si>
  <si>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</si>
  <si>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</si>
  <si>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</si>
  <si>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</si>
  <si>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</si>
  <si>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</si>
  <si>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</si>
  <si>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</si>
  <si>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</si>
  <si>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</si>
  <si>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</si>
  <si>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</si>
  <si>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</si>
  <si>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</si>
  <si>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</si>
  <si>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</si>
  <si>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</si>
  <si>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</si>
  <si>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</si>
  <si>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</si>
  <si>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</si>
  <si>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</si>
  <si>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</si>
  <si>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</si>
  <si>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</si>
  <si>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</si>
  <si>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</si>
  <si>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</si>
  <si>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</si>
  <si>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</si>
  <si>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</si>
  <si>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</si>
  <si>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</si>
  <si>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</si>
  <si>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</si>
  <si>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</si>
  <si>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</si>
  <si>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</si>
  <si>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</si>
  <si>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</si>
  <si>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</si>
  <si>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</si>
  <si>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</si>
  <si>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</si>
  <si>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</si>
  <si>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</si>
  <si>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</si>
  <si>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</si>
  <si>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</si>
  <si>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</si>
  <si>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</si>
  <si>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</si>
  <si>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</si>
  <si>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</si>
  <si>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</si>
  <si>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</si>
  <si>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</si>
  <si>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</si>
  <si>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</si>
  <si>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</si>
  <si>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</si>
  <si>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</si>
  <si>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</si>
  <si>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</si>
  <si>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</si>
  <si>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</si>
  <si>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</si>
  <si>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</si>
  <si>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</si>
  <si>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</si>
  <si>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</si>
  <si>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</si>
  <si>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</si>
  <si>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</si>
  <si>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</si>
  <si>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</si>
  <si>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</si>
  <si>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</si>
  <si>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</si>
  <si>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</si>
  <si>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</si>
  <si>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</si>
  <si>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</si>
  <si>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</si>
  <si>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</si>
  <si>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</si>
  <si>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</si>
  <si>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</si>
  <si>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</si>
  <si>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</si>
  <si>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</si>
  <si>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</si>
  <si>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</si>
  <si>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</si>
  <si>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</si>
  <si>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</si>
  <si>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</si>
  <si>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</si>
  <si>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</si>
  <si>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</si>
  <si>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</si>
  <si>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</si>
  <si>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</si>
  <si>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</si>
  <si>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</si>
  <si>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</si>
  <si>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</si>
  <si>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</si>
  <si>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</si>
  <si>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</si>
  <si>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</si>
  <si>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</si>
  <si>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</si>
  <si>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</si>
  <si>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</si>
  <si>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</si>
  <si>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</si>
  <si>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</si>
  <si>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</si>
  <si>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</si>
  <si>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</si>
  <si>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</si>
  <si>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</si>
  <si>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</si>
  <si>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</si>
  <si>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</si>
  <si>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</si>
  <si>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</si>
  <si>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</si>
  <si>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</si>
  <si>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</si>
  <si>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</si>
  <si>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</si>
  <si>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</si>
  <si>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</si>
  <si>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</si>
  <si>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</si>
  <si>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</si>
  <si>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</si>
  <si>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</si>
  <si>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</si>
  <si>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</si>
  <si>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</si>
  <si>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</si>
  <si>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</si>
  <si>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</si>
  <si>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</si>
  <si>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</si>
  <si>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</si>
  <si>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</si>
  <si>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</si>
  <si>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</si>
  <si>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</si>
  <si>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</si>
  <si>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</si>
  <si>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</si>
  <si>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</si>
  <si>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</si>
  <si>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</si>
  <si>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</si>
  <si>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</si>
  <si>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</si>
  <si>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</si>
  <si>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</si>
  <si>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</si>
  <si>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</si>
  <si>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</si>
  <si>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</si>
  <si>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</si>
  <si>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</si>
  <si>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</si>
  <si>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</si>
  <si>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</si>
  <si>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</si>
  <si>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</si>
  <si>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</si>
  <si>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</si>
  <si>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</si>
  <si>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</si>
  <si>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</si>
  <si>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</si>
  <si>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</si>
  <si>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</si>
  <si>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</si>
  <si>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</si>
  <si>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</si>
  <si>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</si>
  <si>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</si>
  <si>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</si>
  <si>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</si>
  <si>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</si>
  <si>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</si>
  <si>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</si>
  <si>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</si>
  <si>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</si>
  <si>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</si>
  <si>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</si>
  <si>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</si>
  <si>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</si>
  <si>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</si>
  <si>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</si>
  <si>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</si>
  <si>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</si>
  <si>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</si>
  <si>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</si>
  <si>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</si>
  <si>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</si>
  <si>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</si>
  <si>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</si>
  <si>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</si>
  <si>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</si>
  <si>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</si>
  <si>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</si>
  <si>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</si>
  <si>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</si>
  <si>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</si>
  <si>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</si>
  <si>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</si>
  <si>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</si>
  <si>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</si>
  <si>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</si>
  <si>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</si>
  <si>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</si>
  <si>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</si>
  <si>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</si>
  <si>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</si>
  <si>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</si>
  <si>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</si>
  <si>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</si>
  <si>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</si>
  <si>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</si>
  <si>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</si>
  <si>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</si>
  <si>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</si>
  <si>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</si>
  <si>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</si>
  <si>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</si>
  <si>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</si>
  <si>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</si>
  <si>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</si>
  <si>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</si>
  <si>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</si>
  <si>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</si>
  <si>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</si>
  <si>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</si>
  <si>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</si>
  <si>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</si>
  <si>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</si>
  <si>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</si>
  <si>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</si>
  <si>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</si>
  <si>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</si>
  <si>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</si>
  <si>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</si>
  <si>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</si>
  <si>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</si>
  <si>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</si>
  <si>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</si>
  <si>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</si>
  <si>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</si>
  <si>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</si>
  <si>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</si>
  <si>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</si>
  <si>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</si>
  <si>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</si>
  <si>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</si>
  <si>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</si>
  <si>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</si>
  <si>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</si>
  <si>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</si>
  <si>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</si>
  <si>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</si>
  <si>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</si>
  <si>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</si>
  <si>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</si>
  <si>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</si>
  <si>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</si>
  <si>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</si>
  <si>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</si>
  <si>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</si>
  <si>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</si>
  <si>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</si>
  <si>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</si>
  <si>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</si>
  <si>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</si>
  <si>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</si>
  <si>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</si>
  <si>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</si>
  <si>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</si>
  <si>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</si>
  <si>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</si>
  <si>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</si>
  <si>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</si>
  <si>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</si>
  <si>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</si>
  <si>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</si>
  <si>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</si>
  <si>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</si>
  <si>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</si>
  <si>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</si>
  <si>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</si>
  <si>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</si>
  <si>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</si>
  <si>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</si>
  <si>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</si>
  <si>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</si>
  <si>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</si>
  <si>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</si>
  <si>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</si>
  <si>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</si>
  <si>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</si>
  <si>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</si>
  <si>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</si>
  <si>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</si>
  <si>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</si>
  <si>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</si>
  <si>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</si>
  <si>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</si>
  <si>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</si>
  <si>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</si>
  <si>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</si>
  <si>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</si>
  <si>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</si>
  <si>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</si>
  <si>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</si>
  <si>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</si>
  <si>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</si>
  <si>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</si>
  <si>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</si>
  <si>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</si>
  <si>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</si>
  <si>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</si>
  <si>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</si>
  <si>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</si>
  <si>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</si>
  <si>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</si>
  <si>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</si>
  <si>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</si>
  <si>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</si>
  <si>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</si>
  <si>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</si>
  <si>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</si>
  <si>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</si>
  <si>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</si>
  <si>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</si>
  <si>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</si>
  <si>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</si>
  <si>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</si>
  <si>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</si>
  <si>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</si>
  <si>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</si>
  <si>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</si>
  <si>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</si>
  <si>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</si>
  <si>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</si>
  <si>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</si>
  <si>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</si>
  <si>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</si>
  <si>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</si>
  <si>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</si>
  <si>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</si>
  <si>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</si>
  <si>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</si>
  <si>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</si>
  <si>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</si>
  <si>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</si>
  <si>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</si>
  <si>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</si>
  <si>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</si>
  <si>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</si>
  <si>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</si>
  <si>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</si>
  <si>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</si>
  <si>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</si>
  <si>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</si>
  <si>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</si>
  <si>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</si>
  <si>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</si>
  <si>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</si>
  <si>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</si>
  <si>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</si>
  <si>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</si>
  <si>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</si>
  <si>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</si>
  <si>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</si>
  <si>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</si>
  <si>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</si>
  <si>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</si>
  <si>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</si>
  <si>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</si>
  <si>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</si>
  <si>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</si>
  <si>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</si>
  <si>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</si>
  <si>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</si>
  <si>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</si>
  <si>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</si>
  <si>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</si>
  <si>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</si>
  <si>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</si>
  <si>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</si>
  <si>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</si>
  <si>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</si>
  <si>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</si>
  <si>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</si>
  <si>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</si>
  <si>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</si>
  <si>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</si>
  <si>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</si>
  <si>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</si>
  <si>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</si>
  <si>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</si>
  <si>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</si>
  <si>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</si>
  <si>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</si>
  <si>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</si>
  <si>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</si>
  <si>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</si>
  <si>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</si>
  <si>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</si>
  <si>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</si>
  <si>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</si>
  <si>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</si>
  <si>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</si>
  <si>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</si>
  <si>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</si>
  <si>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</si>
  <si>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</si>
  <si>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</si>
  <si>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</si>
  <si>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</si>
  <si>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</si>
  <si>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</si>
  <si>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</si>
  <si>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</si>
  <si>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</si>
  <si>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</si>
  <si>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</si>
  <si>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</si>
  <si>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</si>
  <si>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</si>
  <si>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</si>
  <si>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</si>
  <si>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</si>
  <si>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</si>
  <si>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</si>
  <si>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</si>
  <si>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</si>
  <si>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</si>
  <si>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</si>
  <si>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</si>
  <si>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</si>
  <si>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</si>
  <si>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</si>
  <si>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</si>
  <si>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</si>
  <si>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</si>
  <si>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</si>
  <si>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</si>
  <si>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</si>
  <si>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</si>
  <si>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</si>
  <si>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</si>
  <si>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</si>
  <si>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</si>
  <si>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</si>
  <si>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</si>
  <si>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</si>
  <si>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</si>
  <si>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</si>
  <si>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</si>
  <si>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</si>
  <si>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</si>
  <si>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</si>
  <si>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</si>
  <si>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</si>
  <si>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</si>
  <si>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</si>
  <si>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</si>
  <si>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</si>
  <si>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</si>
  <si>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</si>
  <si>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</si>
  <si>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</si>
  <si>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</si>
  <si>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</si>
  <si>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</si>
  <si>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</si>
  <si>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</si>
  <si>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</si>
  <si>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</si>
  <si>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</si>
  <si>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</si>
  <si>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</si>
  <si>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</si>
  <si>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</si>
  <si>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</si>
  <si>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</si>
  <si>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</si>
  <si>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</si>
  <si>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</si>
  <si>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</si>
  <si>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</si>
  <si>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</si>
  <si>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</si>
  <si>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</si>
  <si>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</si>
  <si>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</si>
  <si>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</si>
  <si>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</si>
  <si>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</si>
  <si>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</si>
  <si>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</si>
  <si>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</si>
  <si>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</si>
  <si>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</si>
  <si>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</si>
  <si>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</si>
  <si>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</si>
  <si>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</si>
  <si>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</si>
  <si>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</si>
  <si>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</si>
  <si>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</si>
  <si>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</si>
  <si>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</si>
  <si>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</si>
  <si>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</si>
  <si>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</si>
  <si>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</si>
  <si>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</si>
  <si>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</si>
  <si>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</si>
  <si>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</si>
  <si>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</si>
  <si>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</si>
  <si>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</si>
  <si>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</si>
  <si>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</si>
  <si>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</si>
  <si>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</si>
  <si>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</si>
  <si>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</si>
  <si>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</si>
  <si>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</si>
  <si>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</si>
  <si>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</si>
  <si>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</si>
  <si>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</si>
  <si>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</si>
  <si>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</si>
  <si>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</si>
  <si>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</si>
  <si>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</si>
  <si>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</si>
  <si>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</si>
  <si>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</si>
  <si>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</si>
  <si>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</si>
  <si>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</si>
  <si>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</si>
  <si>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</si>
  <si>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</si>
  <si>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</si>
  <si>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</si>
  <si>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</si>
  <si>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</si>
  <si>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</si>
  <si>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</si>
  <si>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</si>
  <si>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</si>
  <si>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</si>
  <si>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</si>
  <si>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</si>
  <si>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</si>
  <si>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</si>
  <si>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</si>
  <si>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</si>
  <si>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</si>
  <si>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</si>
  <si>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</si>
  <si>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</si>
  <si>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</si>
  <si>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</si>
  <si>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</si>
  <si>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</si>
  <si>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</si>
  <si>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</si>
  <si>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</si>
  <si>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</si>
  <si>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</si>
  <si>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</si>
  <si>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</si>
  <si>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</si>
  <si>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</si>
  <si>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</si>
  <si>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</si>
  <si>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</si>
  <si>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</si>
  <si>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</si>
  <si>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</si>
  <si>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</si>
  <si>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</si>
  <si>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</si>
  <si>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</si>
  <si>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</si>
  <si>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</si>
  <si>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</si>
  <si>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</si>
  <si>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</si>
  <si>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</si>
  <si>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</si>
  <si>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</si>
  <si>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</si>
  <si>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</si>
  <si>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</si>
  <si>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</si>
  <si>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</si>
  <si>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</si>
  <si>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</si>
  <si>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</si>
  <si>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</si>
  <si>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</si>
  <si>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</si>
  <si>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</si>
  <si>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</si>
  <si>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</si>
  <si>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</si>
  <si>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</si>
  <si>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</si>
  <si>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</si>
  <si>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</si>
  <si>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</si>
  <si>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</si>
  <si>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</si>
  <si>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</si>
  <si>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</si>
  <si>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</si>
  <si>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</si>
  <si>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</si>
  <si>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</si>
  <si>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</si>
  <si>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</si>
  <si>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</si>
  <si>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</si>
  <si>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</si>
  <si>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</si>
  <si>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</si>
  <si>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</si>
  <si>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</si>
  <si>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</si>
  <si>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</si>
  <si>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</si>
  <si>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</si>
  <si>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</si>
  <si>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</si>
  <si>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</si>
  <si>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</si>
  <si>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</si>
  <si>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</si>
  <si>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</si>
  <si>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</si>
  <si>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</si>
  <si>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</si>
  <si>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</si>
  <si>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</si>
  <si>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</si>
  <si>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</si>
  <si>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</si>
  <si>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</si>
  <si>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</si>
  <si>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</si>
  <si>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</si>
  <si>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</si>
  <si>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</si>
  <si>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</si>
  <si>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</si>
  <si>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</si>
  <si>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</si>
  <si>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</si>
  <si>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</si>
  <si>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</si>
  <si>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</si>
  <si>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</si>
  <si>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</si>
  <si>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</si>
  <si>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</si>
  <si>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</si>
  <si>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</si>
  <si>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</si>
  <si>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</si>
  <si>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</si>
  <si>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</si>
  <si>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</si>
  <si>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</si>
  <si>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</si>
  <si>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</si>
  <si>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</si>
  <si>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</si>
  <si>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</si>
  <si>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</si>
  <si>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</si>
  <si>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</si>
  <si>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</si>
  <si>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</si>
  <si>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</si>
  <si>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</si>
  <si>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</si>
  <si>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</si>
  <si>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</si>
  <si>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</si>
  <si>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</si>
  <si>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</si>
  <si>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</si>
  <si>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</si>
  <si>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</si>
  <si>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</si>
  <si>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</si>
  <si>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</si>
  <si>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</si>
  <si>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</si>
  <si>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</si>
  <si>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</si>
  <si>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</si>
  <si>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</si>
  <si>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</si>
  <si>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</si>
  <si>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</si>
  <si>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</si>
  <si>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</si>
  <si>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</si>
  <si>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</si>
  <si>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</si>
  <si>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</si>
  <si>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</si>
  <si>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</si>
  <si>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</si>
  <si>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</si>
  <si>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</si>
  <si>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</si>
  <si>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</si>
  <si>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</si>
  <si>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</si>
  <si>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</si>
  <si>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</si>
  <si>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</si>
  <si>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</si>
  <si>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</si>
  <si>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</si>
  <si>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</si>
  <si>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</si>
  <si>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</si>
  <si>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</si>
  <si>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</si>
  <si>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</si>
  <si>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</si>
  <si>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</si>
  <si>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</si>
  <si>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</si>
  <si>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</si>
  <si>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</si>
  <si>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</si>
  <si>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</si>
  <si>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</si>
  <si>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</si>
  <si>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</si>
  <si>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</si>
  <si>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</si>
  <si>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</si>
  <si>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</si>
  <si>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</si>
  <si>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</si>
  <si>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</si>
  <si>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</si>
  <si>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</si>
  <si>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</si>
  <si>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</si>
  <si>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</si>
  <si>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</si>
  <si>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</si>
  <si>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</si>
  <si>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</si>
  <si>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</si>
  <si>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</si>
  <si>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</si>
  <si>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</si>
  <si>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</si>
  <si>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</si>
  <si>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</si>
  <si>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</si>
  <si>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</si>
  <si>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</si>
  <si>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</si>
  <si>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</si>
  <si>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</si>
  <si>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</si>
  <si>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</si>
  <si>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</si>
  <si>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</si>
  <si>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</si>
  <si>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</si>
  <si>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</si>
  <si>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</si>
  <si>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</si>
  <si>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</si>
  <si>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</si>
  <si>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</si>
  <si>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</si>
  <si>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</si>
  <si>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</si>
  <si>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</si>
  <si>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</si>
  <si>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</si>
  <si>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</si>
  <si>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</si>
  <si>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</si>
  <si>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</si>
  <si>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</si>
  <si>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</si>
  <si>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</si>
  <si>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</si>
  <si>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</si>
  <si>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</si>
  <si>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</si>
  <si>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</si>
  <si>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</si>
  <si>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</si>
  <si>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</si>
  <si>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</si>
  <si>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</si>
  <si>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</si>
  <si>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</si>
  <si>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</si>
  <si>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</si>
  <si>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</si>
  <si>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</si>
  <si>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</si>
  <si>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</si>
  <si>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</si>
  <si>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</si>
  <si>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</si>
  <si>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</si>
  <si>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</si>
  <si>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</si>
  <si>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</si>
  <si>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</si>
  <si>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</si>
  <si>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</si>
  <si>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</si>
  <si>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</si>
  <si>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</si>
  <si>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</si>
  <si>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</si>
  <si>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</si>
  <si>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</si>
  <si>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</si>
  <si>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</si>
  <si>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</si>
  <si>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</si>
  <si>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</si>
  <si>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</si>
  <si>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</si>
  <si>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</si>
  <si>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</si>
  <si>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</si>
  <si>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</si>
  <si>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</si>
  <si>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</si>
  <si>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</si>
  <si>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</si>
  <si>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</si>
  <si>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</si>
  <si>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</si>
  <si>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</si>
  <si>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</si>
  <si>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</si>
  <si>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</si>
  <si>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</si>
  <si>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</si>
  <si>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</si>
  <si>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</si>
  <si>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</si>
  <si>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</si>
  <si>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</si>
  <si>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</si>
  <si>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</si>
  <si>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</si>
  <si>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</si>
  <si>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</si>
  <si>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</si>
  <si>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</si>
  <si>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</si>
  <si>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</si>
  <si>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</si>
  <si>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</si>
  <si>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</si>
  <si>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</si>
  <si>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</si>
  <si>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</si>
  <si>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</si>
  <si>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</si>
  <si>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</si>
  <si>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</si>
  <si>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</si>
  <si>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</si>
  <si>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</si>
  <si>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</si>
  <si>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</si>
  <si>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</si>
  <si>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</si>
  <si>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</si>
  <si>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</si>
  <si>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</si>
  <si>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</si>
  <si>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</si>
  <si>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</si>
  <si>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</si>
  <si>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</si>
  <si>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</si>
  <si>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</si>
  <si>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</si>
  <si>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</si>
  <si>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</si>
  <si>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</si>
  <si>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</si>
  <si>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</si>
  <si>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</si>
  <si>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</si>
  <si>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</si>
  <si>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</si>
  <si>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</si>
  <si>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</si>
  <si>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</si>
  <si>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</si>
  <si>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</si>
  <si>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</si>
  <si>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</si>
  <si>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</si>
  <si>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</si>
  <si>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</si>
  <si>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</si>
  <si>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</si>
  <si>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</si>
  <si>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</si>
  <si>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</si>
  <si>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</si>
  <si>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</si>
  <si>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</si>
  <si>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</si>
  <si>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</si>
  <si>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</si>
  <si>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</si>
  <si>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</si>
  <si>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</si>
  <si>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</si>
  <si>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</si>
  <si>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</si>
  <si>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</si>
  <si>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</si>
  <si>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</si>
  <si>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</si>
  <si>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</si>
  <si>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</si>
  <si>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</si>
  <si>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</si>
  <si>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</si>
  <si>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</si>
  <si>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</si>
  <si>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</si>
  <si>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</si>
  <si>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</si>
  <si>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</si>
  <si>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</si>
  <si>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</si>
  <si>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</si>
  <si>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</si>
  <si>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</si>
  <si>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</si>
  <si>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</si>
  <si>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</si>
  <si>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</si>
  <si>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</si>
  <si>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</si>
  <si>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</si>
  <si>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</si>
  <si>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</si>
  <si>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</si>
  <si>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</si>
  <si>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</si>
  <si>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</si>
  <si>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</si>
  <si>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</si>
  <si>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</si>
  <si>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</si>
  <si>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</si>
  <si>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</si>
  <si>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</si>
  <si>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</si>
  <si>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</si>
  <si>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</si>
  <si>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</si>
  <si>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</si>
  <si>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</si>
  <si>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</si>
  <si>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</si>
  <si>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</si>
  <si>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</si>
  <si>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</si>
  <si>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</si>
  <si>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</si>
  <si>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</si>
  <si>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</si>
  <si>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</si>
  <si>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</si>
  <si>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</si>
  <si>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</si>
  <si>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</si>
  <si>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</si>
  <si>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</si>
  <si>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</si>
  <si>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</si>
  <si>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</si>
  <si>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</si>
  <si>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</si>
  <si>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</si>
  <si>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</si>
  <si>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</si>
  <si>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</si>
  <si>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</si>
  <si>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</si>
  <si>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</si>
  <si>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</si>
  <si>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</si>
  <si>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</si>
  <si>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</si>
  <si>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</si>
  <si>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</si>
  <si>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</si>
  <si>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</si>
  <si>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</si>
  <si>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</si>
  <si>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</si>
  <si>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</si>
  <si>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</si>
  <si>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</si>
  <si>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</si>
  <si>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</si>
  <si>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</si>
  <si>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</si>
  <si>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</si>
  <si>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</si>
  <si>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</si>
  <si>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</si>
  <si>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</si>
  <si>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</si>
  <si>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</si>
  <si>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</si>
  <si>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</si>
  <si>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</si>
  <si>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</si>
  <si>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</si>
  <si>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</si>
  <si>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</si>
  <si>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</si>
  <si>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</si>
  <si>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</si>
  <si>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</si>
  <si>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</si>
  <si>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</si>
  <si>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</si>
  <si>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</si>
  <si>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</si>
  <si>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</si>
  <si>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</si>
  <si>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</si>
  <si>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</si>
  <si>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</si>
  <si>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</si>
  <si>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</si>
  <si>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</si>
  <si>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</si>
  <si>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</si>
  <si>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</si>
  <si>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</si>
  <si>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</si>
  <si>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</si>
  <si>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</si>
  <si>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</si>
  <si>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</si>
  <si>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</si>
  <si>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</si>
  <si>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</si>
  <si>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</si>
  <si>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</si>
  <si>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</si>
  <si>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</si>
  <si>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</si>
  <si>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</si>
  <si>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</si>
  <si>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</si>
  <si>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</si>
  <si>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</si>
  <si>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</si>
  <si>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</si>
  <si>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</si>
  <si>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</si>
  <si>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</si>
  <si>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</si>
  <si>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</si>
  <si>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</si>
  <si>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</si>
  <si>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</si>
  <si>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</si>
  <si>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</si>
  <si>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</si>
  <si>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</si>
  <si>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</si>
  <si>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</si>
  <si>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</si>
  <si>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</si>
  <si>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</si>
  <si>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</si>
  <si>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</si>
  <si>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</si>
  <si>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</si>
  <si>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</si>
  <si>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</si>
  <si>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</si>
  <si>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</si>
  <si>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</si>
  <si>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</si>
  <si>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</si>
  <si>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</si>
  <si>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</si>
  <si>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</si>
  <si>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</si>
  <si>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</si>
  <si>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</si>
  <si>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</si>
  <si>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</si>
  <si>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</si>
  <si>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</si>
  <si>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</si>
  <si>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</si>
  <si>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</si>
  <si>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</si>
  <si>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</si>
  <si>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</si>
  <si>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</si>
  <si>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</si>
  <si>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</si>
  <si>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</si>
  <si>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</si>
  <si>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</si>
  <si>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</si>
  <si>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</si>
  <si>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</si>
  <si>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</si>
  <si>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</si>
  <si>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</si>
  <si>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</si>
  <si>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</si>
  <si>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</si>
  <si>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</si>
  <si>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</si>
  <si>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</si>
  <si>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</si>
  <si>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</si>
  <si>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</si>
  <si>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</si>
  <si>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</si>
  <si>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</si>
  <si>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</si>
  <si>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</si>
  <si>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</si>
  <si>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</si>
  <si>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</si>
  <si>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</si>
  <si>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</si>
  <si>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</si>
  <si>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</si>
  <si>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</si>
  <si>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</si>
  <si>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</si>
  <si>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</si>
  <si>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</si>
  <si>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</si>
  <si>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</si>
  <si>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</si>
  <si>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</si>
  <si>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</si>
  <si>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</si>
  <si>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</si>
  <si>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</si>
  <si>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</si>
  <si>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</si>
  <si>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</si>
  <si>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</si>
  <si>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</si>
  <si>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</si>
  <si>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</si>
  <si>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</si>
  <si>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</si>
  <si>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</si>
  <si>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</si>
  <si>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</si>
  <si>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</si>
  <si>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</si>
  <si>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</si>
  <si>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</si>
  <si>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</si>
  <si>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</si>
  <si>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</si>
  <si>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</si>
  <si>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</si>
  <si>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</si>
  <si>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</si>
  <si>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</si>
  <si>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</si>
  <si>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</si>
  <si>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</si>
  <si>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</si>
  <si>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</si>
  <si>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</si>
  <si>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</si>
  <si>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</si>
  <si>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</si>
  <si>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</si>
  <si>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</si>
  <si>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</si>
  <si>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</si>
  <si>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</si>
  <si>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</si>
  <si>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</si>
  <si>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</si>
  <si>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</si>
  <si>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</si>
  <si>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</si>
  <si>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</si>
  <si>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</si>
  <si>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</si>
  <si>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</si>
  <si>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</si>
  <si>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</si>
  <si>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</si>
  <si>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</si>
  <si>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</si>
  <si>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</si>
  <si>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</si>
  <si>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</si>
  <si>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</si>
  <si>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</si>
  <si>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</si>
  <si>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</si>
  <si>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</si>
  <si>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</si>
  <si>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</si>
  <si>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</si>
  <si>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</si>
  <si>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</si>
  <si>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</si>
  <si>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</si>
  <si>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</si>
  <si>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</si>
  <si>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</si>
  <si>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</si>
  <si>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</si>
  <si>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</si>
  <si>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</si>
  <si>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</si>
  <si>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</si>
  <si>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</si>
  <si>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</si>
  <si>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</si>
  <si>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</si>
  <si>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</si>
  <si>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</si>
  <si>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</si>
  <si>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</si>
  <si>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</si>
  <si>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</si>
  <si>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</si>
  <si>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</si>
  <si>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</si>
  <si>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</si>
  <si>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</si>
  <si>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</si>
  <si>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</si>
  <si>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</si>
  <si>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</si>
  <si>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</si>
  <si>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</si>
  <si>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</si>
  <si>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</si>
  <si>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</si>
  <si>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</si>
  <si>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</si>
  <si>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</si>
  <si>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</si>
  <si>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</si>
  <si>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</si>
  <si>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</si>
  <si>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</si>
  <si>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</si>
  <si>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</si>
  <si>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</si>
  <si>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</si>
  <si>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</si>
  <si>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</si>
  <si>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</si>
  <si>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</si>
  <si>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</si>
  <si>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</si>
  <si>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</si>
  <si>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</si>
  <si>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</si>
  <si>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</si>
  <si>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</si>
  <si>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</si>
  <si>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</si>
  <si>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</si>
  <si>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</si>
  <si>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</si>
  <si>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</si>
  <si>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</si>
  <si>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</si>
  <si>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</si>
  <si>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</si>
  <si>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</si>
  <si>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</si>
  <si>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</si>
  <si>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</si>
  <si>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</si>
  <si>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</si>
  <si>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</si>
  <si>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</si>
  <si>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</si>
  <si>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</si>
  <si>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</si>
  <si>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</si>
  <si>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</si>
  <si>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</si>
  <si>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</si>
  <si>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</si>
  <si>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</si>
  <si>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</si>
  <si>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</si>
  <si>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</si>
  <si>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</si>
  <si>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</si>
  <si>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</si>
  <si>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</si>
  <si>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</si>
  <si>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</si>
  <si>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</si>
  <si>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</si>
  <si>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</si>
  <si>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</si>
  <si>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</si>
  <si>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</si>
  <si>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</si>
  <si>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</si>
  <si>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</si>
  <si>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</si>
  <si>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</si>
  <si>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</si>
  <si>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</si>
  <si>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</si>
  <si>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</si>
  <si>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</si>
  <si>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</si>
  <si>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</si>
  <si>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</si>
  <si>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</si>
  <si>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</si>
  <si>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</si>
  <si>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</si>
  <si>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</si>
  <si>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</si>
  <si>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</si>
  <si>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</si>
  <si>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</si>
  <si>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</si>
  <si>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</si>
  <si>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</si>
  <si>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</si>
  <si>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</si>
  <si>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</si>
  <si>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</si>
  <si>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</si>
  <si>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</si>
  <si>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</si>
  <si>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</si>
  <si>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</si>
  <si>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</si>
  <si>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</si>
  <si>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</si>
  <si>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</si>
  <si>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</si>
  <si>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</si>
  <si>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</si>
  <si>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</si>
  <si>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</si>
  <si>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</si>
  <si>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</si>
  <si>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</si>
  <si>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</si>
  <si>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</si>
  <si>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</si>
  <si>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</si>
  <si>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</si>
  <si>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</si>
  <si>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</si>
  <si>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</si>
  <si>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</si>
  <si>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</si>
  <si>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</si>
  <si>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</si>
  <si>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</si>
  <si>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</si>
  <si>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</si>
  <si>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</si>
  <si>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</si>
  <si>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</si>
  <si>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</si>
  <si>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</si>
  <si>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</si>
  <si>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</si>
  <si>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</si>
  <si>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</si>
  <si>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</si>
  <si>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</si>
  <si>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</si>
  <si>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</si>
  <si>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</si>
  <si>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</si>
  <si>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</si>
  <si>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</si>
  <si>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</si>
  <si>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</si>
  <si>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</si>
  <si>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</si>
  <si>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</si>
  <si>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</si>
  <si>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</si>
  <si>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</si>
  <si>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</si>
  <si>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</si>
  <si>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</si>
  <si>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</si>
  <si>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</si>
  <si>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</si>
  <si>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</si>
  <si>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</si>
  <si>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</si>
  <si>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</si>
  <si>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</si>
  <si>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</si>
  <si>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</si>
  <si>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</si>
  <si>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</si>
  <si>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</si>
  <si>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</si>
  <si>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</si>
  <si>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</si>
  <si>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</si>
  <si>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</si>
  <si>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</si>
  <si>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</si>
  <si>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</si>
  <si>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</si>
  <si>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</si>
  <si>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</si>
  <si>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</si>
  <si>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</si>
  <si>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</si>
  <si>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</si>
  <si>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</si>
  <si>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</si>
  <si>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</si>
  <si>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</si>
  <si>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</si>
  <si>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</si>
  <si>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</si>
  <si>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</si>
  <si>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</si>
  <si>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</si>
  <si>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</si>
  <si>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</si>
  <si>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</si>
  <si>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</si>
  <si>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</si>
  <si>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</si>
  <si>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</si>
  <si>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</si>
  <si>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</si>
  <si>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</si>
  <si>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</si>
  <si>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</si>
  <si>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</si>
  <si>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</si>
  <si>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</si>
  <si>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</si>
  <si>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</si>
  <si>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</si>
  <si>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</si>
  <si>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</si>
  <si>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</si>
  <si>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</si>
  <si>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</si>
  <si>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</si>
  <si>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</si>
  <si>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</si>
  <si>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</si>
  <si>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</si>
  <si>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</si>
  <si>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</si>
  <si>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</si>
  <si>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</si>
  <si>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</si>
  <si>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</si>
  <si>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</si>
  <si>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</si>
  <si>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</si>
  <si>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</si>
  <si>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</si>
  <si>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</si>
  <si>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</si>
  <si>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</si>
  <si>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</si>
  <si>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</si>
  <si>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</si>
  <si>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</si>
  <si>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</si>
  <si>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</si>
  <si>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</si>
  <si>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</si>
  <si>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</si>
  <si>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</si>
  <si>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</si>
  <si>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</si>
  <si>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</si>
  <si>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</si>
  <si>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</si>
  <si>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</si>
  <si>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</si>
  <si>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</si>
  <si>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</si>
  <si>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</si>
  <si>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</si>
  <si>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</si>
  <si>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</si>
  <si>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</si>
  <si>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</si>
  <si>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</si>
  <si>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</si>
  <si>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</si>
  <si>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</si>
  <si>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</si>
  <si>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</si>
  <si>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</si>
  <si>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</si>
  <si>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</si>
  <si>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</si>
  <si>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</si>
  <si>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</si>
  <si>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</si>
  <si>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</si>
  <si>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</si>
  <si>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</si>
  <si>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</si>
  <si>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</si>
  <si>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</si>
  <si>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</si>
  <si>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</si>
  <si>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</si>
  <si>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</si>
  <si>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</si>
  <si>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</si>
  <si>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</si>
  <si>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</si>
  <si>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</si>
  <si>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</si>
  <si>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</si>
  <si>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</si>
  <si>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</si>
  <si>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</si>
  <si>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</si>
  <si>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</si>
  <si>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</si>
  <si>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</si>
  <si>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</si>
  <si>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</si>
  <si>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</si>
  <si>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</si>
  <si>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</si>
  <si>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</si>
  <si>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</si>
  <si>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</si>
  <si>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</si>
  <si>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</si>
  <si>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</si>
  <si>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</si>
  <si>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</si>
  <si>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</si>
  <si>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</si>
  <si>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</si>
  <si>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</si>
  <si>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</si>
  <si>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</si>
  <si>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</si>
  <si>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</si>
  <si>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</si>
  <si>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</si>
  <si>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</si>
  <si>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前払金0円プラン　要介護3</t>
    <rPh sb="0" eb="3">
      <t>マエバライキン</t>
    </rPh>
    <rPh sb="4" eb="5">
      <t>エン</t>
    </rPh>
    <rPh sb="9" eb="12">
      <t>ヨウカイゴ</t>
    </rPh>
    <phoneticPr fontId="1"/>
  </si>
  <si>
    <t>前払金プラン①　対象：要介護1以上　　要介護3</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</si>
  <si>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</si>
  <si>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</si>
  <si>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</si>
  <si>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</si>
  <si>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</si>
  <si>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</si>
  <si>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</si>
  <si>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</si>
  <si>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</si>
  <si>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</si>
  <si>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</si>
  <si>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</si>
  <si>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</si>
  <si>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</si>
  <si>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</si>
  <si>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</si>
  <si>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</si>
  <si>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</si>
  <si>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</si>
  <si>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</si>
  <si>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</si>
  <si>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</si>
  <si>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</si>
  <si>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</si>
  <si>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</si>
  <si>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</si>
  <si>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</si>
  <si>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</si>
  <si>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</si>
  <si>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</si>
  <si>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</si>
  <si>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</si>
  <si>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</si>
  <si>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</si>
  <si>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</si>
  <si>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</si>
  <si>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甲斐田　一郎</t>
    <rPh sb="0" eb="3">
      <t>カイダ</t>
    </rPh>
    <rPh sb="4" eb="6">
      <t>イチロウ</t>
    </rPh>
    <phoneticPr fontId="1"/>
  </si>
  <si>
    <t>1473401725</t>
    <phoneticPr fontId="1"/>
  </si>
  <si>
    <t>リアンレーヴ三ツ境</t>
    <rPh sb="6" eb="7">
      <t>ミ</t>
    </rPh>
    <rPh sb="8" eb="9">
      <t>キョウ</t>
    </rPh>
    <phoneticPr fontId="1"/>
  </si>
  <si>
    <t>神奈川県横浜市瀬谷区阿久和西1-11-2</t>
    <rPh sb="0" eb="7">
      <t>カナガワケンヨコハマシ</t>
    </rPh>
    <rPh sb="7" eb="14">
      <t>セヤクアクワニシ</t>
    </rPh>
    <phoneticPr fontId="1"/>
  </si>
  <si>
    <t>相模鉄道本線「三ツ境」駅南口より神奈川県中央交通バス「（境11）宮沢」行にて「旭ヶ丘」または「三ツ境小学校前」下車徒歩３分（約200ｍ）</t>
    <rPh sb="0" eb="6">
      <t>サガミテツドウホンセン</t>
    </rPh>
    <rPh sb="7" eb="8">
      <t>ミ</t>
    </rPh>
    <rPh sb="9" eb="10">
      <t>キョウ</t>
    </rPh>
    <rPh sb="11" eb="12">
      <t>エキ</t>
    </rPh>
    <rPh sb="12" eb="14">
      <t>ミナミグチ</t>
    </rPh>
    <rPh sb="16" eb="20">
      <t>カナガワケン</t>
    </rPh>
    <rPh sb="20" eb="24">
      <t>チュウオウコウツウ</t>
    </rPh>
    <rPh sb="28" eb="29">
      <t>サカイ</t>
    </rPh>
    <rPh sb="32" eb="34">
      <t>ミヤザワ</t>
    </rPh>
    <rPh sb="35" eb="36">
      <t>イキ</t>
    </rPh>
    <rPh sb="39" eb="42">
      <t>アサヒガオカ</t>
    </rPh>
    <rPh sb="47" eb="48">
      <t>ミ</t>
    </rPh>
    <rPh sb="49" eb="54">
      <t>キョウショウガッコウマエ</t>
    </rPh>
    <rPh sb="55" eb="57">
      <t>ゲシャ</t>
    </rPh>
    <rPh sb="57" eb="59">
      <t>トホ</t>
    </rPh>
    <rPh sb="60" eb="61">
      <t>フン</t>
    </rPh>
    <rPh sb="62" eb="63">
      <t>ヤク</t>
    </rPh>
    <phoneticPr fontId="1"/>
  </si>
  <si>
    <t>391</t>
    <phoneticPr fontId="1"/>
  </si>
  <si>
    <t>3010</t>
    <phoneticPr fontId="1"/>
  </si>
  <si>
    <t>3011</t>
    <phoneticPr fontId="1"/>
  </si>
  <si>
    <t>reve-mitsukyou</t>
    <phoneticPr fontId="1"/>
  </si>
  <si>
    <t>www.kinoshita-kaigo.co.jp/facility/care_home/lien_reve_mitsukyou.html</t>
    <phoneticPr fontId="1"/>
  </si>
  <si>
    <t>２　あり（ストレッチャー対応）</t>
  </si>
  <si>
    <t>１　全ての居室あり</t>
  </si>
  <si>
    <t>１　全ての便所あり</t>
  </si>
  <si>
    <t>１　全ての浴室あり</t>
  </si>
  <si>
    <t>２　委託</t>
  </si>
  <si>
    <t>医療法人社団フォルクモア クリニック医庵青葉台</t>
    <phoneticPr fontId="1"/>
  </si>
  <si>
    <t>神奈川県横浜市青葉区青葉台2-30-2</t>
    <phoneticPr fontId="1"/>
  </si>
  <si>
    <t>総合内科</t>
    <phoneticPr fontId="1"/>
  </si>
  <si>
    <t>東希望ヶ丘クリニック</t>
    <phoneticPr fontId="1"/>
  </si>
  <si>
    <t>内科、精神科、皮膚科</t>
    <phoneticPr fontId="1"/>
  </si>
  <si>
    <t>神奈川県横浜市旭区東希望が丘148中銀ライフケア横浜希望が丘2階</t>
    <phoneticPr fontId="1"/>
  </si>
  <si>
    <t>往診、24時間オンコール体制による医療サービスの提供、緊急時対応のアドバイス、健康相談</t>
    <phoneticPr fontId="1"/>
  </si>
  <si>
    <t>中希望が丘診療所</t>
    <phoneticPr fontId="1"/>
  </si>
  <si>
    <t>内科、脳神経内科、アレルギー・リウマチ科、リハビリテーション科</t>
    <phoneticPr fontId="1"/>
  </si>
  <si>
    <t>神奈川県横浜市旭区下川井町220-1</t>
    <phoneticPr fontId="1"/>
  </si>
  <si>
    <t>コンパスクリニック 湘南台</t>
    <phoneticPr fontId="1"/>
  </si>
  <si>
    <t>神奈川県藤沢市湘南台1-15-22
ガーデンパレス湘南台102号室</t>
    <phoneticPr fontId="1"/>
  </si>
  <si>
    <t>【歯科】訪問歯科診療【内科】往診、昼夜の緊急時の対応など医師による医療協力</t>
    <phoneticPr fontId="1"/>
  </si>
  <si>
    <t>あおば台デンタルクリニック</t>
    <phoneticPr fontId="1"/>
  </si>
  <si>
    <t>神奈川県横浜市青葉区しらとり台2番地19</t>
    <phoneticPr fontId="1"/>
  </si>
  <si>
    <t>訪問歯科診療</t>
    <phoneticPr fontId="1"/>
  </si>
  <si>
    <t>ｄ　３：１以上</t>
  </si>
  <si>
    <t>初任者研修、衛生推進者、甲種防火管理者、防災管理者、</t>
    <rPh sb="0" eb="5">
      <t>ショニンシャケンシュウ</t>
    </rPh>
    <rPh sb="6" eb="11">
      <t>エイセイスイシンシャ</t>
    </rPh>
    <rPh sb="12" eb="14">
      <t>コウシュ</t>
    </rPh>
    <rPh sb="14" eb="19">
      <t>ボウカカンリシャ</t>
    </rPh>
    <rPh sb="20" eb="25">
      <t>ボウサイカンリシャ</t>
    </rPh>
    <phoneticPr fontId="1"/>
  </si>
  <si>
    <t>居室及び共用施設等の費用、不動産を所有する第三者に支払う賃料等を基礎に算定（施設利用費）</t>
    <phoneticPr fontId="1"/>
  </si>
  <si>
    <t>食材費（朝食※206円・昼食308円・夕食419円）／日
※朝食及び昼食は軽減税率適用
厨房管理費：37,324円／月
内訳：軽減税率（8%）20,574円
標準税率（10%）16,750円</t>
    <phoneticPr fontId="1"/>
  </si>
  <si>
    <t>生活サポート費：33,000円／月
（入居後に自立・要支援になった場合のみ徴収）</t>
    <phoneticPr fontId="1"/>
  </si>
  <si>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</si>
  <si>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5011101054870</t>
    <phoneticPr fontId="1"/>
  </si>
  <si>
    <t>りあんれーゔみつきょう</t>
  </si>
  <si>
    <t>相模鉄道本線「三ツ境」</t>
  </si>
  <si>
    <t>４　その他</t>
  </si>
  <si>
    <t>重量鉄骨造</t>
    <rPh sb="0" eb="2">
      <t>ジュウリョウ</t>
    </rPh>
    <rPh sb="2" eb="5">
      <t>テッコツゾウ</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</si>
  <si>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</si>
  <si>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</si>
  <si>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</si>
  <si>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施設の維持管理費、リース費、その他経費、水光熱費（管理共益費）</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</si>
  <si>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</si>
  <si>
    <t xml:space="preserve">（前払金）÷（償却期間5年の実日数）×（契約終了日から償却期間満了日までの日数）
※居室の原状回復費及び支払債務がある場合は実費を差し引かれる場合があります。
</t>
  </si>
  <si>
    <t>特養への転居、長期入院のため。</t>
    <rPh sb="0" eb="2">
      <t>トクヨウ</t>
    </rPh>
    <rPh sb="4" eb="6">
      <t>テンキョ</t>
    </rPh>
    <rPh sb="7" eb="11">
      <t>チョウキニュウイン</t>
    </rPh>
    <phoneticPr fontId="1"/>
  </si>
  <si>
    <t xml:space="preserve">リアンレーヴ三ツ境
</t>
    <rPh sb="0" eb="10">
      <t>ミシシャャウ</t>
    </rPh>
    <phoneticPr fontId="1"/>
  </si>
  <si>
    <t>3923</t>
    <phoneticPr fontId="1"/>
  </si>
  <si>
    <t>要介護：必要時適宜</t>
    <rPh sb="0" eb="3">
      <t>ヨウカイゴ</t>
    </rPh>
    <rPh sb="4" eb="7">
      <t>ヒツヨウジ</t>
    </rPh>
    <rPh sb="7" eb="9">
      <t>テキギ</t>
    </rPh>
    <phoneticPr fontId="1"/>
  </si>
  <si>
    <t>①1,320円／回
②1,650円／回</t>
  </si>
  <si>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</si>
  <si>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</si>
  <si>
    <t>要介護のみ：週2回（3回目以降実費）</t>
  </si>
  <si>
    <t>要介護のみ：必要時適宜</t>
  </si>
  <si>
    <t xml:space="preserve">1,650円／30分
</t>
  </si>
  <si>
    <t xml:space="preserve">（協力医療機関以外）
※交通費は実費
</t>
    <rPh sb="1" eb="3">
      <t>キョウリョク</t>
    </rPh>
    <rPh sb="3" eb="5">
      <t>イリョウ</t>
    </rPh>
    <rPh sb="5" eb="7">
      <t>キカン</t>
    </rPh>
    <rPh sb="7" eb="9">
      <t>イガイ</t>
    </rPh>
    <phoneticPr fontId="1"/>
  </si>
  <si>
    <t>1,320円／回</t>
  </si>
  <si>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</si>
  <si>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</si>
  <si>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</si>
  <si>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</si>
  <si>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</si>
  <si>
    <t>体調不良時適宜　入居者様都合の場合実費</t>
  </si>
  <si>
    <t>1,650円／30分</t>
  </si>
  <si>
    <t>（施設指定の店）
自立・要支援・要介護：週1回（2回目以降実費）</t>
    <rPh sb="1" eb="3">
      <t>シセツ</t>
    </rPh>
    <rPh sb="3" eb="5">
      <t>シテイ</t>
    </rPh>
    <rPh sb="6" eb="7">
      <t>ミセ</t>
    </rPh>
    <rPh sb="9" eb="11">
      <t>ジリツ</t>
    </rPh>
    <rPh sb="25" eb="26">
      <t>カイ</t>
    </rPh>
    <rPh sb="26" eb="27">
      <t>メ</t>
    </rPh>
    <phoneticPr fontId="1"/>
  </si>
  <si>
    <t>1410092010558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</si>
</sst>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2600</v>
      </c>
      <c r="G5" s="324"/>
      <c r="H5" s="324"/>
      <c r="I5" s="324"/>
      <c r="J5" s="324"/>
      <c r="K5" s="324"/>
      <c r="L5" s="324"/>
      <c r="M5" s="324"/>
      <c r="N5" s="324"/>
      <c r="O5" s="324"/>
      <c r="P5" s="324"/>
      <c r="Q5" s="11"/>
    </row>
    <row r="6" spans="1:20" ht="20.100000000000001" customHeight="1">
      <c r="B6" s="431" t="s">
        <v>2</v>
      </c>
      <c r="C6" s="307"/>
      <c r="D6" s="307"/>
      <c r="E6" s="308"/>
      <c r="F6" s="570" t="s">
        <v>2602</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2668</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2637</v>
      </c>
      <c r="K16" s="115"/>
      <c r="L16" s="115"/>
      <c r="M16" s="115"/>
      <c r="N16" s="115"/>
      <c r="O16" s="115"/>
      <c r="P16" s="116"/>
    </row>
    <row r="17" spans="1:20" ht="20.100000000000001" customHeight="1">
      <c r="B17" s="322" t="s">
        <v>6</v>
      </c>
      <c r="C17" s="81"/>
      <c r="D17" s="81"/>
      <c r="E17" s="249"/>
      <c r="F17" s="26" t="s">
        <v>13</v>
      </c>
      <c r="G17" s="578">
        <v>163</v>
      </c>
      <c r="H17" s="27" t="s">
        <v>469</v>
      </c>
      <c r="I17" s="579">
        <v>1329</v>
      </c>
      <c r="J17" s="294"/>
      <c r="K17" s="295"/>
      <c r="L17" s="295"/>
      <c r="M17" s="295"/>
      <c r="N17" s="295"/>
      <c r="O17" s="295"/>
      <c r="P17" s="296"/>
      <c r="S17" s="12" t="str">
        <f>IF(OR(G17="",I17=""),"未記入","")</f>
        <v/>
      </c>
    </row>
    <row r="18" spans="1:20" ht="57.75" customHeight="1">
      <c r="B18" s="283"/>
      <c r="C18" s="305"/>
      <c r="D18" s="305"/>
      <c r="E18" s="284"/>
      <c r="F18" s="580"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2532</v>
      </c>
      <c r="K19" s="27" t="s">
        <v>469</v>
      </c>
      <c r="L19" s="582" t="s">
        <v>2533</v>
      </c>
      <c r="M19" s="27" t="s">
        <v>469</v>
      </c>
      <c r="N19" s="582" t="s">
        <v>2534</v>
      </c>
      <c r="O19" s="295"/>
      <c r="P19" s="296"/>
      <c r="Q19" s="11"/>
    </row>
    <row r="20" spans="1:20" ht="20.100000000000001" customHeight="1">
      <c r="B20" s="346"/>
      <c r="C20" s="347"/>
      <c r="D20" s="347"/>
      <c r="E20" s="348"/>
      <c r="F20" s="113" t="s">
        <v>15</v>
      </c>
      <c r="G20" s="113"/>
      <c r="H20" s="113"/>
      <c r="I20" s="113"/>
      <c r="J20" s="581" t="s">
        <v>2532</v>
      </c>
      <c r="K20" s="27" t="s">
        <v>469</v>
      </c>
      <c r="L20" s="582" t="s">
        <v>2533</v>
      </c>
      <c r="M20" s="27" t="s">
        <v>469</v>
      </c>
      <c r="N20" s="582" t="s">
        <v>2535</v>
      </c>
      <c r="O20" s="295"/>
      <c r="P20" s="296"/>
      <c r="Q20" s="11"/>
    </row>
    <row r="21" spans="1:20" ht="20.100000000000001" customHeight="1">
      <c r="B21" s="346"/>
      <c r="C21" s="347"/>
      <c r="D21" s="347"/>
      <c r="E21" s="348"/>
      <c r="F21" s="177" t="s">
        <v>411</v>
      </c>
      <c r="G21" s="178"/>
      <c r="H21" s="178"/>
      <c r="I21" s="179"/>
      <c r="J21" s="571" t="s">
        <v>2596</v>
      </c>
      <c r="K21" s="100"/>
      <c r="L21" s="100"/>
      <c r="M21" s="27" t="s">
        <v>465</v>
      </c>
      <c r="N21" s="583" t="s">
        <v>2597</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2598</v>
      </c>
      <c r="K23" s="382"/>
      <c r="L23" s="584" t="s">
        <v>2599</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5">
        <v>1995</v>
      </c>
      <c r="G26" s="426"/>
      <c r="H26" s="27" t="s">
        <v>466</v>
      </c>
      <c r="I26" s="586">
        <v>10</v>
      </c>
      <c r="J26" s="426"/>
      <c r="K26" s="27" t="s">
        <v>467</v>
      </c>
      <c r="L26" s="586">
        <v>26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2638</v>
      </c>
      <c r="I31" s="442"/>
      <c r="J31" s="442"/>
      <c r="K31" s="442"/>
      <c r="L31" s="442"/>
      <c r="M31" s="442"/>
      <c r="N31" s="442"/>
      <c r="O31" s="442"/>
      <c r="P31" s="443"/>
      <c r="S31" s="12" t="str">
        <f>IF(H31="","未記入","")</f>
        <v/>
      </c>
    </row>
    <row r="32" spans="1:20" ht="39" customHeight="1">
      <c r="B32" s="283"/>
      <c r="C32" s="305"/>
      <c r="D32" s="305"/>
      <c r="E32" s="284"/>
      <c r="F32" s="576" t="s">
        <v>2602</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246</v>
      </c>
      <c r="H33" s="27" t="s">
        <v>469</v>
      </c>
      <c r="I33" s="579">
        <v>25</v>
      </c>
      <c r="J33" s="432"/>
      <c r="K33" s="432"/>
      <c r="L33" s="432"/>
      <c r="M33" s="432"/>
      <c r="N33" s="432"/>
      <c r="O33" s="432"/>
      <c r="P33" s="433"/>
      <c r="S33" s="12" t="str">
        <f>IF(OR(G33="",I33=""),"未記入","")</f>
        <v/>
      </c>
    </row>
    <row r="34" spans="2:20" ht="58.5" customHeight="1">
      <c r="B34" s="283"/>
      <c r="C34" s="305"/>
      <c r="D34" s="305"/>
      <c r="E34" s="284"/>
      <c r="F34" s="580" t="s">
        <v>2603</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2639</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2604</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2576</v>
      </c>
      <c r="K43" s="27" t="s">
        <v>469</v>
      </c>
      <c r="L43" s="590" t="s">
        <v>2605</v>
      </c>
      <c r="M43" s="27" t="s">
        <v>469</v>
      </c>
      <c r="N43" s="590" t="s">
        <v>2606</v>
      </c>
      <c r="O43" s="295"/>
      <c r="P43" s="296"/>
      <c r="S43" s="12" t="str">
        <f>IF(OR(J43="",L43="",N43=""),"未記入","")</f>
        <v/>
      </c>
    </row>
    <row r="44" spans="2:20" ht="20.100000000000001" customHeight="1">
      <c r="B44" s="169"/>
      <c r="C44" s="113"/>
      <c r="D44" s="113"/>
      <c r="E44" s="113"/>
      <c r="F44" s="113" t="s">
        <v>15</v>
      </c>
      <c r="G44" s="113"/>
      <c r="H44" s="113"/>
      <c r="I44" s="113"/>
      <c r="J44" s="581" t="s">
        <v>2576</v>
      </c>
      <c r="K44" s="27" t="s">
        <v>469</v>
      </c>
      <c r="L44" s="582" t="s">
        <v>2605</v>
      </c>
      <c r="M44" s="27" t="s">
        <v>469</v>
      </c>
      <c r="N44" s="582" t="s">
        <v>2607</v>
      </c>
      <c r="O44" s="295"/>
      <c r="P44" s="296"/>
    </row>
    <row r="45" spans="2:20" ht="20.100000000000001" customHeight="1">
      <c r="B45" s="169"/>
      <c r="C45" s="113"/>
      <c r="D45" s="113"/>
      <c r="E45" s="113"/>
      <c r="F45" s="177" t="s">
        <v>411</v>
      </c>
      <c r="G45" s="178"/>
      <c r="H45" s="178"/>
      <c r="I45" s="179"/>
      <c r="J45" s="571" t="s">
        <v>2608</v>
      </c>
      <c r="K45" s="100"/>
      <c r="L45" s="100"/>
      <c r="M45" s="27" t="s">
        <v>465</v>
      </c>
      <c r="N45" s="583" t="s">
        <v>2597</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2598</v>
      </c>
      <c r="K47" s="382"/>
      <c r="L47" s="584" t="s">
        <v>2609</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2600</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5">
        <v>2018</v>
      </c>
      <c r="K50" s="426"/>
      <c r="L50" s="27" t="s">
        <v>466</v>
      </c>
      <c r="M50" s="592">
        <v>6</v>
      </c>
      <c r="N50" s="27" t="s">
        <v>467</v>
      </c>
      <c r="O50" s="592">
        <v>28</v>
      </c>
      <c r="P50" s="29" t="s">
        <v>468</v>
      </c>
      <c r="S50" s="12" t="str">
        <f>IF(OR(J50="",M50="",O50=""),"未記入","")</f>
        <v/>
      </c>
    </row>
    <row r="51" spans="1:20" ht="20.100000000000001" customHeight="1" thickBot="1">
      <c r="B51" s="135" t="s">
        <v>29</v>
      </c>
      <c r="C51" s="428"/>
      <c r="D51" s="428"/>
      <c r="E51" s="428"/>
      <c r="F51" s="428"/>
      <c r="G51" s="428"/>
      <c r="H51" s="428"/>
      <c r="I51" s="428"/>
      <c r="J51" s="593">
        <v>2018</v>
      </c>
      <c r="K51" s="427"/>
      <c r="L51" s="28" t="s">
        <v>466</v>
      </c>
      <c r="M51" s="594">
        <v>9</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2601</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5">
        <v>2018</v>
      </c>
      <c r="K57" s="426"/>
      <c r="L57" s="27" t="s">
        <v>466</v>
      </c>
      <c r="M57" s="592">
        <v>9</v>
      </c>
      <c r="N57" s="27" t="s">
        <v>467</v>
      </c>
      <c r="O57" s="592">
        <v>1</v>
      </c>
      <c r="P57" s="29" t="s">
        <v>468</v>
      </c>
    </row>
    <row r="58" spans="1:20" ht="20.100000000000001" customHeight="1" thickBot="1">
      <c r="B58" s="97"/>
      <c r="C58" s="98"/>
      <c r="D58" s="99"/>
      <c r="E58" s="239" t="s">
        <v>35</v>
      </c>
      <c r="F58" s="239"/>
      <c r="G58" s="239"/>
      <c r="H58" s="239"/>
      <c r="I58" s="239"/>
      <c r="J58" s="593">
        <v>2024</v>
      </c>
      <c r="K58" s="427"/>
      <c r="L58" s="28" t="s">
        <v>466</v>
      </c>
      <c r="M58" s="594">
        <v>9</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2889.58</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t="s">
        <v>2543</v>
      </c>
      <c r="L71" s="100"/>
      <c r="M71" s="100"/>
      <c r="N71" s="100"/>
      <c r="O71" s="100"/>
      <c r="P71" s="101"/>
    </row>
    <row r="72" spans="2:16" ht="20.100000000000001" customHeight="1">
      <c r="B72" s="188" t="s">
        <v>2356</v>
      </c>
      <c r="C72" s="189"/>
      <c r="D72" s="80" t="s">
        <v>40</v>
      </c>
      <c r="E72" s="81"/>
      <c r="F72" s="249"/>
      <c r="G72" s="294" t="s">
        <v>41</v>
      </c>
      <c r="H72" s="295"/>
      <c r="I72" s="295"/>
      <c r="J72" s="368"/>
      <c r="K72" s="92">
        <v>2347.9899999999998</v>
      </c>
      <c r="L72" s="100"/>
      <c r="M72" s="100"/>
      <c r="N72" s="86" t="s">
        <v>472</v>
      </c>
      <c r="O72" s="86"/>
      <c r="P72" s="245"/>
    </row>
    <row r="73" spans="2:16" ht="20.100000000000001" customHeight="1">
      <c r="B73" s="190"/>
      <c r="C73" s="191"/>
      <c r="D73" s="304"/>
      <c r="E73" s="305"/>
      <c r="F73" s="284"/>
      <c r="G73" s="84" t="s">
        <v>42</v>
      </c>
      <c r="H73" s="84"/>
      <c r="I73" s="84"/>
      <c r="J73" s="84"/>
      <c r="K73" s="92">
        <v>2347.9899999999998</v>
      </c>
      <c r="L73" s="100"/>
      <c r="M73" s="100"/>
      <c r="N73" s="86" t="s">
        <v>472</v>
      </c>
      <c r="O73" s="86"/>
      <c r="P73" s="245"/>
    </row>
    <row r="74" spans="2:16" ht="20.100000000000001" customHeight="1">
      <c r="B74" s="190"/>
      <c r="C74" s="191"/>
      <c r="D74" s="113" t="s">
        <v>43</v>
      </c>
      <c r="E74" s="113"/>
      <c r="F74" s="113"/>
      <c r="G74" s="591"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2640</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t="s">
        <v>2641</v>
      </c>
      <c r="I79" s="105"/>
      <c r="J79" s="105"/>
      <c r="K79" s="105"/>
      <c r="L79" s="105"/>
      <c r="M79" s="105"/>
      <c r="N79" s="105"/>
      <c r="O79" s="105"/>
      <c r="P79" s="106"/>
    </row>
    <row r="80" spans="2:16" ht="20.100000000000001" customHeight="1">
      <c r="B80" s="190"/>
      <c r="C80" s="191"/>
      <c r="D80" s="113" t="s">
        <v>39</v>
      </c>
      <c r="E80" s="113"/>
      <c r="F80" s="113"/>
      <c r="G80" s="591"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c r="L83" s="100"/>
      <c r="M83" s="100"/>
      <c r="N83" s="100"/>
      <c r="O83" s="100"/>
      <c r="P83" s="101"/>
    </row>
    <row r="84" spans="2:19" ht="20.100000000000001" customHeight="1">
      <c r="B84" s="190"/>
      <c r="C84" s="191"/>
      <c r="D84" s="113"/>
      <c r="E84" s="113"/>
      <c r="F84" s="113"/>
      <c r="G84" s="102"/>
      <c r="H84" s="80" t="s">
        <v>421</v>
      </c>
      <c r="I84" s="81"/>
      <c r="J84" s="249"/>
      <c r="K84" s="571"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2018</v>
      </c>
      <c r="L86" s="31" t="s">
        <v>466</v>
      </c>
      <c r="M86" s="592">
        <v>8</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2048</v>
      </c>
      <c r="L88" s="31" t="s">
        <v>466</v>
      </c>
      <c r="M88" s="592">
        <v>7</v>
      </c>
      <c r="N88" s="31" t="s">
        <v>467</v>
      </c>
      <c r="O88" s="592">
        <v>31</v>
      </c>
      <c r="P88" s="32" t="s">
        <v>468</v>
      </c>
    </row>
    <row r="89" spans="2:19" ht="20.100000000000001" customHeight="1">
      <c r="B89" s="192"/>
      <c r="C89" s="193"/>
      <c r="D89" s="113"/>
      <c r="E89" s="113"/>
      <c r="F89" s="113"/>
      <c r="G89" s="83"/>
      <c r="H89" s="86" t="s">
        <v>422</v>
      </c>
      <c r="I89" s="86"/>
      <c r="J89" s="87"/>
      <c r="K89" s="571" t="s">
        <v>2543</v>
      </c>
      <c r="L89" s="100"/>
      <c r="M89" s="100"/>
      <c r="N89" s="100"/>
      <c r="O89" s="100"/>
      <c r="P89" s="101"/>
    </row>
    <row r="90" spans="2:19" ht="20.100000000000001" customHeight="1">
      <c r="B90" s="169" t="s">
        <v>45</v>
      </c>
      <c r="C90" s="113"/>
      <c r="D90" s="117" t="s">
        <v>46</v>
      </c>
      <c r="E90" s="81"/>
      <c r="F90" s="249"/>
      <c r="G90" s="591"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17.5</v>
      </c>
      <c r="K95" s="42" t="s">
        <v>472</v>
      </c>
      <c r="L95" s="571">
        <v>65</v>
      </c>
      <c r="M95" s="382"/>
      <c r="N95" s="574" t="s">
        <v>2399</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17.77</v>
      </c>
      <c r="K96" s="42" t="s">
        <v>472</v>
      </c>
      <c r="L96" s="571">
        <v>2</v>
      </c>
      <c r="M96" s="382"/>
      <c r="N96" s="574" t="s">
        <v>2399</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17.78</v>
      </c>
      <c r="K97" s="42" t="s">
        <v>472</v>
      </c>
      <c r="L97" s="571">
        <v>3</v>
      </c>
      <c r="M97" s="382"/>
      <c r="N97" s="574" t="s">
        <v>2399</v>
      </c>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7</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4</v>
      </c>
      <c r="O106" s="100"/>
      <c r="P106" s="29" t="s">
        <v>474</v>
      </c>
    </row>
    <row r="107" spans="2:19" ht="20.100000000000001" customHeight="1">
      <c r="B107" s="414"/>
      <c r="C107" s="415"/>
      <c r="D107" s="80" t="s">
        <v>64</v>
      </c>
      <c r="E107" s="81"/>
      <c r="F107" s="249"/>
      <c r="G107" s="143">
        <v>4</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v>0</v>
      </c>
      <c r="O109" s="100"/>
      <c r="P109" s="29" t="s">
        <v>474</v>
      </c>
    </row>
    <row r="110" spans="2:19" ht="20.100000000000001" customHeight="1">
      <c r="B110" s="414"/>
      <c r="C110" s="415"/>
      <c r="D110" s="118"/>
      <c r="E110" s="72"/>
      <c r="F110" s="73"/>
      <c r="G110" s="146"/>
      <c r="H110" s="396"/>
      <c r="I110" s="113" t="s">
        <v>82</v>
      </c>
      <c r="J110" s="113"/>
      <c r="K110" s="113"/>
      <c r="L110" s="113"/>
      <c r="M110" s="113"/>
      <c r="N110" s="92">
        <v>0</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2543</v>
      </c>
      <c r="H113" s="91"/>
      <c r="I113" s="91"/>
      <c r="J113" s="91"/>
      <c r="K113" s="91"/>
      <c r="L113" s="91"/>
      <c r="M113" s="91"/>
      <c r="N113" s="91"/>
      <c r="O113" s="92"/>
      <c r="P113" s="93"/>
    </row>
    <row r="114" spans="2:16" ht="20.100000000000001" customHeight="1">
      <c r="B114" s="414"/>
      <c r="C114" s="415"/>
      <c r="D114" s="117" t="s">
        <v>79</v>
      </c>
      <c r="E114" s="95"/>
      <c r="F114" s="96"/>
      <c r="G114" s="597"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2610</v>
      </c>
      <c r="H116" s="91"/>
      <c r="I116" s="91"/>
      <c r="J116" s="91"/>
      <c r="K116" s="91"/>
      <c r="L116" s="91"/>
      <c r="M116" s="91"/>
      <c r="N116" s="91"/>
      <c r="O116" s="92"/>
      <c r="P116" s="93"/>
    </row>
    <row r="117" spans="2:16" ht="20.100000000000001" customHeight="1">
      <c r="B117" s="94" t="s">
        <v>70</v>
      </c>
      <c r="C117" s="96"/>
      <c r="D117" s="85" t="s">
        <v>72</v>
      </c>
      <c r="E117" s="86"/>
      <c r="F117" s="87"/>
      <c r="G117" s="591" t="s">
        <v>2543</v>
      </c>
      <c r="H117" s="91"/>
      <c r="I117" s="91"/>
      <c r="J117" s="91"/>
      <c r="K117" s="91"/>
      <c r="L117" s="91"/>
      <c r="M117" s="91"/>
      <c r="N117" s="91"/>
      <c r="O117" s="92"/>
      <c r="P117" s="93"/>
    </row>
    <row r="118" spans="2:16" ht="20.100000000000001" customHeight="1">
      <c r="B118" s="71"/>
      <c r="C118" s="73"/>
      <c r="D118" s="136" t="s">
        <v>73</v>
      </c>
      <c r="E118" s="126"/>
      <c r="F118" s="127"/>
      <c r="G118" s="591" t="s">
        <v>2543</v>
      </c>
      <c r="H118" s="91"/>
      <c r="I118" s="91"/>
      <c r="J118" s="91"/>
      <c r="K118" s="91"/>
      <c r="L118" s="91"/>
      <c r="M118" s="91"/>
      <c r="N118" s="91"/>
      <c r="O118" s="92"/>
      <c r="P118" s="93"/>
    </row>
    <row r="119" spans="2:16" ht="20.100000000000001" customHeight="1">
      <c r="B119" s="71"/>
      <c r="C119" s="73"/>
      <c r="D119" s="120" t="s">
        <v>74</v>
      </c>
      <c r="E119" s="323"/>
      <c r="F119" s="121"/>
      <c r="G119" s="591" t="s">
        <v>2543</v>
      </c>
      <c r="H119" s="91"/>
      <c r="I119" s="91"/>
      <c r="J119" s="91"/>
      <c r="K119" s="91"/>
      <c r="L119" s="91"/>
      <c r="M119" s="91"/>
      <c r="N119" s="91"/>
      <c r="O119" s="92"/>
      <c r="P119" s="93"/>
    </row>
    <row r="120" spans="2:16" ht="20.100000000000001" customHeight="1">
      <c r="B120" s="71"/>
      <c r="C120" s="73"/>
      <c r="D120" s="85" t="s">
        <v>75</v>
      </c>
      <c r="E120" s="86"/>
      <c r="F120" s="87"/>
      <c r="G120" s="591" t="s">
        <v>2543</v>
      </c>
      <c r="H120" s="91"/>
      <c r="I120" s="91"/>
      <c r="J120" s="91"/>
      <c r="K120" s="91"/>
      <c r="L120" s="91"/>
      <c r="M120" s="91"/>
      <c r="N120" s="91"/>
      <c r="O120" s="92"/>
      <c r="P120" s="93"/>
    </row>
    <row r="121" spans="2:16" ht="20.100000000000001" customHeight="1">
      <c r="B121" s="71"/>
      <c r="C121" s="73"/>
      <c r="D121" s="85" t="s">
        <v>76</v>
      </c>
      <c r="E121" s="86"/>
      <c r="F121" s="87"/>
      <c r="G121" s="591" t="s">
        <v>2543</v>
      </c>
      <c r="H121" s="91"/>
      <c r="I121" s="91"/>
      <c r="J121" s="91"/>
      <c r="K121" s="91"/>
      <c r="L121" s="91"/>
      <c r="M121" s="91"/>
      <c r="N121" s="91"/>
      <c r="O121" s="92"/>
      <c r="P121" s="93"/>
    </row>
    <row r="122" spans="2:16" ht="20.100000000000001" customHeight="1">
      <c r="B122" s="74"/>
      <c r="C122" s="76"/>
      <c r="D122" s="85" t="s">
        <v>77</v>
      </c>
      <c r="E122" s="86"/>
      <c r="F122" s="87"/>
      <c r="G122" s="591" t="s">
        <v>2543</v>
      </c>
      <c r="H122" s="91"/>
      <c r="I122" s="91"/>
      <c r="J122" s="91"/>
      <c r="K122" s="91"/>
      <c r="L122" s="91"/>
      <c r="M122" s="91"/>
      <c r="N122" s="91"/>
      <c r="O122" s="92"/>
      <c r="P122" s="93"/>
    </row>
    <row r="123" spans="2:16" ht="20.100000000000001" customHeight="1">
      <c r="B123" s="94" t="s">
        <v>412</v>
      </c>
      <c r="C123" s="96"/>
      <c r="D123" s="85" t="s">
        <v>430</v>
      </c>
      <c r="E123" s="86"/>
      <c r="F123" s="87"/>
      <c r="G123" s="591" t="s">
        <v>2611</v>
      </c>
      <c r="H123" s="91"/>
      <c r="I123" s="91"/>
      <c r="J123" s="91"/>
      <c r="K123" s="91"/>
      <c r="L123" s="91"/>
      <c r="M123" s="91"/>
      <c r="N123" s="91"/>
      <c r="O123" s="92"/>
      <c r="P123" s="93"/>
    </row>
    <row r="124" spans="2:16" ht="20.100000000000001" customHeight="1">
      <c r="B124" s="71"/>
      <c r="C124" s="73"/>
      <c r="D124" s="136" t="s">
        <v>431</v>
      </c>
      <c r="E124" s="126"/>
      <c r="F124" s="127"/>
      <c r="G124" s="591" t="s">
        <v>2612</v>
      </c>
      <c r="H124" s="91"/>
      <c r="I124" s="91"/>
      <c r="J124" s="91"/>
      <c r="K124" s="91"/>
      <c r="L124" s="91"/>
      <c r="M124" s="91"/>
      <c r="N124" s="91"/>
      <c r="O124" s="92"/>
      <c r="P124" s="93"/>
    </row>
    <row r="125" spans="2:16" ht="20.100000000000001" customHeight="1">
      <c r="B125" s="71"/>
      <c r="C125" s="73"/>
      <c r="D125" s="120" t="s">
        <v>432</v>
      </c>
      <c r="E125" s="323"/>
      <c r="F125" s="121"/>
      <c r="G125" s="591" t="s">
        <v>2613</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2614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2548</v>
      </c>
      <c r="L144" s="387"/>
      <c r="M144" s="387"/>
      <c r="N144" s="387"/>
      <c r="O144" s="77"/>
      <c r="P144" s="388"/>
    </row>
    <row r="145" spans="1:20" ht="20.100000000000001" customHeight="1">
      <c r="B145" s="197"/>
      <c r="C145" s="198"/>
      <c r="D145" s="198"/>
      <c r="E145" s="199"/>
      <c r="F145" s="120" t="s">
        <v>2453</v>
      </c>
      <c r="G145" s="323"/>
      <c r="H145" s="323"/>
      <c r="I145" s="323"/>
      <c r="J145" s="121"/>
      <c r="K145" s="591" t="s">
        <v>2548</v>
      </c>
      <c r="L145" s="91"/>
      <c r="M145" s="91"/>
      <c r="N145" s="91"/>
      <c r="O145" s="92"/>
      <c r="P145" s="93"/>
    </row>
    <row r="146" spans="1:20" ht="20.100000000000001" customHeight="1">
      <c r="B146" s="197"/>
      <c r="C146" s="198"/>
      <c r="D146" s="198"/>
      <c r="E146" s="199"/>
      <c r="F146" s="120" t="s">
        <v>2456</v>
      </c>
      <c r="G146" s="323"/>
      <c r="H146" s="323"/>
      <c r="I146" s="323"/>
      <c r="J146" s="121"/>
      <c r="K146" s="591" t="s">
        <v>2548</v>
      </c>
      <c r="L146" s="91"/>
      <c r="M146" s="91"/>
      <c r="N146" s="91"/>
      <c r="O146" s="92"/>
      <c r="P146" s="93"/>
    </row>
    <row r="147" spans="1:20" ht="20.100000000000001" customHeight="1">
      <c r="B147" s="197"/>
      <c r="C147" s="198"/>
      <c r="D147" s="198"/>
      <c r="E147" s="199"/>
      <c r="F147" s="120" t="s">
        <v>2455</v>
      </c>
      <c r="G147" s="323"/>
      <c r="H147" s="323"/>
      <c r="I147" s="323"/>
      <c r="J147" s="121"/>
      <c r="K147" s="591" t="s">
        <v>2548</v>
      </c>
      <c r="L147" s="91"/>
      <c r="M147" s="91"/>
      <c r="N147" s="91"/>
      <c r="O147" s="92"/>
      <c r="P147" s="93"/>
    </row>
    <row r="148" spans="1:20" ht="20.100000000000001" customHeight="1">
      <c r="B148" s="197"/>
      <c r="C148" s="198"/>
      <c r="D148" s="198"/>
      <c r="E148" s="199"/>
      <c r="F148" s="85" t="s">
        <v>2458</v>
      </c>
      <c r="G148" s="86"/>
      <c r="H148" s="86"/>
      <c r="I148" s="86"/>
      <c r="J148" s="87"/>
      <c r="K148" s="591" t="s">
        <v>2543</v>
      </c>
      <c r="L148" s="91"/>
      <c r="M148" s="91"/>
      <c r="N148" s="91"/>
      <c r="O148" s="92"/>
      <c r="P148" s="93"/>
    </row>
    <row r="149" spans="1:20" ht="20.100000000000001" customHeight="1">
      <c r="B149" s="197"/>
      <c r="C149" s="198"/>
      <c r="D149" s="198"/>
      <c r="E149" s="199"/>
      <c r="F149" s="85" t="s">
        <v>2457</v>
      </c>
      <c r="G149" s="86"/>
      <c r="H149" s="86"/>
      <c r="I149" s="86"/>
      <c r="J149" s="87"/>
      <c r="K149" s="591" t="s">
        <v>2548</v>
      </c>
      <c r="L149" s="91"/>
      <c r="M149" s="91"/>
      <c r="N149" s="91"/>
      <c r="O149" s="92"/>
      <c r="P149" s="93"/>
    </row>
    <row r="150" spans="1:20" ht="20.100000000000001" customHeight="1">
      <c r="B150" s="197"/>
      <c r="C150" s="198"/>
      <c r="D150" s="198"/>
      <c r="E150" s="199"/>
      <c r="F150" s="85" t="s">
        <v>2459</v>
      </c>
      <c r="G150" s="86"/>
      <c r="H150" s="86"/>
      <c r="I150" s="86"/>
      <c r="J150" s="87"/>
      <c r="K150" s="591" t="s">
        <v>2548</v>
      </c>
      <c r="L150" s="91"/>
      <c r="M150" s="91"/>
      <c r="N150" s="91"/>
      <c r="O150" s="92"/>
      <c r="P150" s="93"/>
    </row>
    <row r="151" spans="1:20" ht="20.100000000000001" customHeight="1">
      <c r="B151" s="197"/>
      <c r="C151" s="198"/>
      <c r="D151" s="198"/>
      <c r="E151" s="199"/>
      <c r="F151" s="85" t="s">
        <v>2460</v>
      </c>
      <c r="G151" s="86"/>
      <c r="H151" s="86"/>
      <c r="I151" s="86"/>
      <c r="J151" s="87"/>
      <c r="K151" s="591"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2543</v>
      </c>
      <c r="L153" s="91"/>
      <c r="M153" s="91"/>
      <c r="N153" s="91"/>
      <c r="O153" s="92"/>
      <c r="P153" s="93"/>
      <c r="T153" s="53"/>
    </row>
    <row r="154" spans="1:20" ht="20.100000000000001" customHeight="1">
      <c r="B154" s="197"/>
      <c r="C154" s="198"/>
      <c r="D154" s="198"/>
      <c r="E154" s="199"/>
      <c r="F154" s="85" t="s">
        <v>399</v>
      </c>
      <c r="G154" s="86"/>
      <c r="H154" s="86"/>
      <c r="I154" s="86"/>
      <c r="J154" s="87"/>
      <c r="K154" s="591"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2548</v>
      </c>
      <c r="L156" s="91"/>
      <c r="M156" s="91"/>
      <c r="N156" s="91"/>
      <c r="O156" s="92"/>
      <c r="P156" s="93"/>
      <c r="T156" s="53"/>
    </row>
    <row r="157" spans="1:20" ht="20.100000000000001" customHeight="1">
      <c r="B157" s="197"/>
      <c r="C157" s="198"/>
      <c r="D157" s="198"/>
      <c r="E157" s="199"/>
      <c r="F157" s="85" t="s">
        <v>2461</v>
      </c>
      <c r="G157" s="86"/>
      <c r="H157" s="86"/>
      <c r="I157" s="86"/>
      <c r="J157" s="87"/>
      <c r="K157" s="571" t="s">
        <v>2548</v>
      </c>
      <c r="L157" s="100"/>
      <c r="M157" s="100"/>
      <c r="N157" s="100"/>
      <c r="O157" s="100"/>
      <c r="P157" s="101"/>
    </row>
    <row r="158" spans="1:20" ht="20.100000000000001" customHeight="1">
      <c r="B158" s="197"/>
      <c r="C158" s="198"/>
      <c r="D158" s="198"/>
      <c r="E158" s="199"/>
      <c r="F158" s="85" t="s">
        <v>2462</v>
      </c>
      <c r="G158" s="86"/>
      <c r="H158" s="86"/>
      <c r="I158" s="86"/>
      <c r="J158" s="87"/>
      <c r="K158" s="571" t="s">
        <v>2548</v>
      </c>
      <c r="L158" s="100"/>
      <c r="M158" s="100"/>
      <c r="N158" s="100"/>
      <c r="O158" s="100"/>
      <c r="P158" s="101"/>
    </row>
    <row r="159" spans="1:20" ht="20.100000000000001" customHeight="1">
      <c r="B159" s="197"/>
      <c r="C159" s="198"/>
      <c r="D159" s="198"/>
      <c r="E159" s="199"/>
      <c r="F159" s="85" t="s">
        <v>403</v>
      </c>
      <c r="G159" s="86"/>
      <c r="H159" s="86"/>
      <c r="I159" s="86"/>
      <c r="J159" s="87"/>
      <c r="K159" s="591"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2548</v>
      </c>
      <c r="L160" s="91"/>
      <c r="M160" s="91"/>
      <c r="N160" s="91"/>
      <c r="O160" s="92"/>
      <c r="P160" s="93"/>
      <c r="T160" s="53"/>
    </row>
    <row r="161" spans="1:20" ht="20.100000000000001" customHeight="1">
      <c r="B161" s="197"/>
      <c r="C161" s="198"/>
      <c r="D161" s="198"/>
      <c r="E161" s="199"/>
      <c r="F161" s="85" t="s">
        <v>2464</v>
      </c>
      <c r="G161" s="86"/>
      <c r="H161" s="86"/>
      <c r="I161" s="86"/>
      <c r="J161" s="87"/>
      <c r="K161" s="591" t="s">
        <v>2543</v>
      </c>
      <c r="L161" s="91"/>
      <c r="M161" s="91"/>
      <c r="N161" s="91"/>
      <c r="O161" s="92"/>
      <c r="P161" s="93"/>
    </row>
    <row r="162" spans="1:20" ht="20.100000000000001" customHeight="1">
      <c r="B162" s="197"/>
      <c r="C162" s="198"/>
      <c r="D162" s="198"/>
      <c r="E162" s="199"/>
      <c r="F162" s="85" t="s">
        <v>2463</v>
      </c>
      <c r="G162" s="86"/>
      <c r="H162" s="86"/>
      <c r="I162" s="86"/>
      <c r="J162" s="87"/>
      <c r="K162" s="591" t="s">
        <v>2548</v>
      </c>
      <c r="L162" s="91"/>
      <c r="M162" s="91"/>
      <c r="N162" s="91"/>
      <c r="O162" s="92"/>
      <c r="P162" s="93"/>
    </row>
    <row r="163" spans="1:20" ht="20.100000000000001" customHeight="1">
      <c r="B163" s="197"/>
      <c r="C163" s="198"/>
      <c r="D163" s="198"/>
      <c r="E163" s="199"/>
      <c r="F163" s="117" t="s">
        <v>2520</v>
      </c>
      <c r="G163" s="95"/>
      <c r="H163" s="95"/>
      <c r="I163" s="95"/>
      <c r="J163" s="96"/>
      <c r="K163" s="591" t="s">
        <v>2548</v>
      </c>
      <c r="L163" s="91"/>
      <c r="M163" s="91"/>
      <c r="N163" s="91"/>
      <c r="O163" s="92"/>
      <c r="P163" s="93"/>
    </row>
    <row r="164" spans="1:20" ht="20.100000000000001" customHeight="1">
      <c r="B164" s="197"/>
      <c r="C164" s="198"/>
      <c r="D164" s="198"/>
      <c r="E164" s="199"/>
      <c r="F164" s="136" t="s">
        <v>2521</v>
      </c>
      <c r="G164" s="126"/>
      <c r="H164" s="126"/>
      <c r="I164" s="126"/>
      <c r="J164" s="127"/>
      <c r="K164" s="591"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2548</v>
      </c>
      <c r="L170" s="91"/>
      <c r="M170" s="91"/>
      <c r="N170" s="91"/>
      <c r="O170" s="92"/>
      <c r="P170" s="93"/>
    </row>
    <row r="171" spans="1:20" ht="20.100000000000001" customHeight="1">
      <c r="B171" s="197"/>
      <c r="C171" s="198"/>
      <c r="D171" s="198"/>
      <c r="E171" s="199"/>
      <c r="F171" s="118"/>
      <c r="G171" s="72"/>
      <c r="H171" s="73"/>
      <c r="I171" s="177" t="s">
        <v>95</v>
      </c>
      <c r="J171" s="179"/>
      <c r="K171" s="591" t="s">
        <v>2548</v>
      </c>
      <c r="L171" s="91"/>
      <c r="M171" s="91"/>
      <c r="N171" s="91"/>
      <c r="O171" s="92"/>
      <c r="P171" s="93"/>
    </row>
    <row r="172" spans="1:20" ht="20.100000000000001" customHeight="1">
      <c r="B172" s="197"/>
      <c r="C172" s="198"/>
      <c r="D172" s="198"/>
      <c r="E172" s="199"/>
      <c r="F172" s="119"/>
      <c r="G172" s="75"/>
      <c r="H172" s="76"/>
      <c r="I172" s="248" t="s">
        <v>96</v>
      </c>
      <c r="J172" s="216"/>
      <c r="K172" s="591" t="s">
        <v>2548</v>
      </c>
      <c r="L172" s="91"/>
      <c r="M172" s="91"/>
      <c r="N172" s="91"/>
      <c r="O172" s="92"/>
      <c r="P172" s="93"/>
    </row>
    <row r="173" spans="1:20" ht="20.100000000000001" customHeight="1">
      <c r="B173" s="197"/>
      <c r="C173" s="198"/>
      <c r="D173" s="198"/>
      <c r="E173" s="199"/>
      <c r="F173" s="180" t="s">
        <v>2516</v>
      </c>
      <c r="G173" s="181"/>
      <c r="H173" s="182"/>
      <c r="I173" s="177" t="s">
        <v>94</v>
      </c>
      <c r="J173" s="179"/>
      <c r="K173" s="591" t="s">
        <v>2548</v>
      </c>
      <c r="L173" s="91"/>
      <c r="M173" s="91"/>
      <c r="N173" s="91"/>
      <c r="O173" s="92"/>
      <c r="P173" s="93"/>
    </row>
    <row r="174" spans="1:20" ht="20.100000000000001" customHeight="1">
      <c r="B174" s="197"/>
      <c r="C174" s="198"/>
      <c r="D174" s="198"/>
      <c r="E174" s="199"/>
      <c r="F174" s="180"/>
      <c r="G174" s="181"/>
      <c r="H174" s="182"/>
      <c r="I174" s="177" t="s">
        <v>95</v>
      </c>
      <c r="J174" s="179"/>
      <c r="K174" s="591" t="s">
        <v>2543</v>
      </c>
      <c r="L174" s="91"/>
      <c r="M174" s="91"/>
      <c r="N174" s="91"/>
      <c r="O174" s="92"/>
      <c r="P174" s="93"/>
    </row>
    <row r="175" spans="1:20" ht="20.100000000000001" customHeight="1">
      <c r="B175" s="197"/>
      <c r="C175" s="198"/>
      <c r="D175" s="198"/>
      <c r="E175" s="199"/>
      <c r="F175" s="180"/>
      <c r="G175" s="181"/>
      <c r="H175" s="182"/>
      <c r="I175" s="248" t="s">
        <v>96</v>
      </c>
      <c r="J175" s="216"/>
      <c r="K175" s="591" t="s">
        <v>2548</v>
      </c>
      <c r="L175" s="91"/>
      <c r="M175" s="91"/>
      <c r="N175" s="91"/>
      <c r="O175" s="92"/>
      <c r="P175" s="93"/>
    </row>
    <row r="176" spans="1:20" ht="20.100000000000001" customHeight="1">
      <c r="B176" s="197"/>
      <c r="C176" s="198"/>
      <c r="D176" s="198"/>
      <c r="E176" s="199"/>
      <c r="F176" s="180"/>
      <c r="G176" s="181"/>
      <c r="H176" s="182"/>
      <c r="I176" s="177" t="s">
        <v>413</v>
      </c>
      <c r="J176" s="179"/>
      <c r="K176" s="591" t="s">
        <v>2548</v>
      </c>
      <c r="L176" s="91"/>
      <c r="M176" s="91"/>
      <c r="N176" s="91"/>
      <c r="O176" s="92"/>
      <c r="P176" s="93"/>
    </row>
    <row r="177" spans="1:20" customFormat="1" ht="30" customHeight="1">
      <c r="A177" s="2"/>
      <c r="B177" s="197"/>
      <c r="C177" s="198"/>
      <c r="D177" s="198"/>
      <c r="E177" s="199"/>
      <c r="F177" s="180"/>
      <c r="G177" s="181"/>
      <c r="H177" s="182"/>
      <c r="I177" s="177" t="s">
        <v>2475</v>
      </c>
      <c r="J177" s="179"/>
      <c r="K177" s="591"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2548</v>
      </c>
      <c r="L190" s="91"/>
      <c r="M190" s="91"/>
      <c r="N190" s="91"/>
      <c r="O190" s="92"/>
      <c r="P190" s="93"/>
      <c r="T190" s="53"/>
    </row>
    <row r="191" spans="1:20" ht="20.100000000000001" customHeight="1">
      <c r="B191" s="94" t="s">
        <v>97</v>
      </c>
      <c r="C191" s="95"/>
      <c r="D191" s="95"/>
      <c r="E191" s="95"/>
      <c r="F191" s="96"/>
      <c r="G191" s="570" t="s">
        <v>2548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2549</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2549</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2615</v>
      </c>
      <c r="J200" s="88"/>
      <c r="K200" s="88"/>
      <c r="L200" s="88"/>
      <c r="M200" s="88"/>
      <c r="N200" s="88"/>
      <c r="O200" s="89"/>
      <c r="P200" s="90"/>
    </row>
    <row r="201" spans="1:20" ht="39.950000000000003" customHeight="1">
      <c r="B201" s="66"/>
      <c r="C201" s="62"/>
      <c r="D201" s="463"/>
      <c r="E201" s="396"/>
      <c r="F201" s="113" t="s">
        <v>103</v>
      </c>
      <c r="G201" s="113"/>
      <c r="H201" s="113"/>
      <c r="I201" s="114" t="s">
        <v>2616</v>
      </c>
      <c r="J201" s="88"/>
      <c r="K201" s="88"/>
      <c r="L201" s="88"/>
      <c r="M201" s="88"/>
      <c r="N201" s="88"/>
      <c r="O201" s="89"/>
      <c r="P201" s="90"/>
    </row>
    <row r="202" spans="1:20" ht="79.5" customHeight="1">
      <c r="B202" s="66"/>
      <c r="C202" s="62"/>
      <c r="D202" s="463"/>
      <c r="E202" s="396"/>
      <c r="F202" s="113" t="s">
        <v>104</v>
      </c>
      <c r="G202" s="113"/>
      <c r="H202" s="113"/>
      <c r="I202" s="114" t="s">
        <v>2617</v>
      </c>
      <c r="J202" s="88"/>
      <c r="K202" s="88"/>
      <c r="L202" s="88"/>
      <c r="M202" s="88"/>
      <c r="N202" s="88"/>
      <c r="O202" s="89"/>
      <c r="P202" s="90"/>
    </row>
    <row r="203" spans="1:20" ht="79.5" customHeight="1">
      <c r="B203" s="66"/>
      <c r="C203" s="62"/>
      <c r="D203" s="463"/>
      <c r="E203" s="396"/>
      <c r="F203" s="113" t="s">
        <v>414</v>
      </c>
      <c r="G203" s="113"/>
      <c r="H203" s="113"/>
      <c r="I203" s="114" t="s">
        <v>2617</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2543</v>
      </c>
      <c r="N205" s="100"/>
      <c r="O205" s="100"/>
      <c r="P205" s="101"/>
      <c r="T205" s="53"/>
    </row>
    <row r="206" spans="1:20" ht="39.950000000000003" customHeight="1">
      <c r="B206" s="66"/>
      <c r="C206" s="62"/>
      <c r="D206" s="432">
        <v>2</v>
      </c>
      <c r="E206" s="394"/>
      <c r="F206" s="113" t="s">
        <v>5</v>
      </c>
      <c r="G206" s="113"/>
      <c r="H206" s="113"/>
      <c r="I206" s="104" t="s">
        <v>2618</v>
      </c>
      <c r="J206" s="250"/>
      <c r="K206" s="250"/>
      <c r="L206" s="250"/>
      <c r="M206" s="250"/>
      <c r="N206" s="250"/>
      <c r="O206" s="250"/>
      <c r="P206" s="251"/>
    </row>
    <row r="207" spans="1:20" ht="39.950000000000003" customHeight="1">
      <c r="B207" s="66"/>
      <c r="C207" s="62"/>
      <c r="D207" s="463"/>
      <c r="E207" s="396"/>
      <c r="F207" s="113" t="s">
        <v>103</v>
      </c>
      <c r="G207" s="113"/>
      <c r="H207" s="113"/>
      <c r="I207" s="114" t="s">
        <v>2620</v>
      </c>
      <c r="J207" s="88"/>
      <c r="K207" s="88"/>
      <c r="L207" s="88"/>
      <c r="M207" s="88"/>
      <c r="N207" s="88"/>
      <c r="O207" s="89"/>
      <c r="P207" s="90"/>
    </row>
    <row r="208" spans="1:20" ht="79.5" customHeight="1">
      <c r="B208" s="66"/>
      <c r="C208" s="62"/>
      <c r="D208" s="463"/>
      <c r="E208" s="396"/>
      <c r="F208" s="113" t="s">
        <v>104</v>
      </c>
      <c r="G208" s="113"/>
      <c r="H208" s="113"/>
      <c r="I208" s="114" t="s">
        <v>2619</v>
      </c>
      <c r="J208" s="88"/>
      <c r="K208" s="88"/>
      <c r="L208" s="88"/>
      <c r="M208" s="88"/>
      <c r="N208" s="88"/>
      <c r="O208" s="89"/>
      <c r="P208" s="90"/>
    </row>
    <row r="209" spans="1:20" ht="79.5" customHeight="1">
      <c r="B209" s="66"/>
      <c r="C209" s="62"/>
      <c r="D209" s="463"/>
      <c r="E209" s="396"/>
      <c r="F209" s="113" t="s">
        <v>414</v>
      </c>
      <c r="G209" s="113"/>
      <c r="H209" s="113"/>
      <c r="I209" s="114" t="s">
        <v>2621</v>
      </c>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t="s">
        <v>2543</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t="s">
        <v>2543</v>
      </c>
      <c r="N211" s="100"/>
      <c r="O211" s="100"/>
      <c r="P211" s="101"/>
      <c r="T211" s="53"/>
    </row>
    <row r="212" spans="1:20" ht="39.950000000000003" customHeight="1">
      <c r="B212" s="66"/>
      <c r="C212" s="62"/>
      <c r="D212" s="432">
        <v>3</v>
      </c>
      <c r="E212" s="394"/>
      <c r="F212" s="113" t="s">
        <v>5</v>
      </c>
      <c r="G212" s="113"/>
      <c r="H212" s="113"/>
      <c r="I212" s="104" t="s">
        <v>2622</v>
      </c>
      <c r="J212" s="250"/>
      <c r="K212" s="250"/>
      <c r="L212" s="250"/>
      <c r="M212" s="250"/>
      <c r="N212" s="250"/>
      <c r="O212" s="250"/>
      <c r="P212" s="251"/>
    </row>
    <row r="213" spans="1:20" ht="39.950000000000003" customHeight="1">
      <c r="B213" s="66"/>
      <c r="C213" s="62"/>
      <c r="D213" s="463"/>
      <c r="E213" s="396"/>
      <c r="F213" s="113" t="s">
        <v>103</v>
      </c>
      <c r="G213" s="113"/>
      <c r="H213" s="113"/>
      <c r="I213" s="114" t="s">
        <v>2624</v>
      </c>
      <c r="J213" s="88"/>
      <c r="K213" s="88"/>
      <c r="L213" s="88"/>
      <c r="M213" s="88"/>
      <c r="N213" s="88"/>
      <c r="O213" s="89"/>
      <c r="P213" s="90"/>
    </row>
    <row r="214" spans="1:20" ht="79.5" customHeight="1">
      <c r="B214" s="66"/>
      <c r="C214" s="62"/>
      <c r="D214" s="463"/>
      <c r="E214" s="396"/>
      <c r="F214" s="113" t="s">
        <v>104</v>
      </c>
      <c r="G214" s="113"/>
      <c r="H214" s="113"/>
      <c r="I214" s="114" t="s">
        <v>2623</v>
      </c>
      <c r="J214" s="88"/>
      <c r="K214" s="88"/>
      <c r="L214" s="88"/>
      <c r="M214" s="88"/>
      <c r="N214" s="88"/>
      <c r="O214" s="89"/>
      <c r="P214" s="90"/>
    </row>
    <row r="215" spans="1:20" ht="79.5" customHeight="1">
      <c r="B215" s="66"/>
      <c r="C215" s="62"/>
      <c r="D215" s="463"/>
      <c r="E215" s="396"/>
      <c r="F215" s="113" t="s">
        <v>414</v>
      </c>
      <c r="G215" s="113"/>
      <c r="H215" s="113"/>
      <c r="I215" s="114" t="s">
        <v>2623</v>
      </c>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t="s">
        <v>2543</v>
      </c>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t="s">
        <v>2543</v>
      </c>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2625</v>
      </c>
      <c r="J234" s="88"/>
      <c r="K234" s="88"/>
      <c r="L234" s="88"/>
      <c r="M234" s="88"/>
      <c r="N234" s="88"/>
      <c r="O234" s="89"/>
      <c r="P234" s="90"/>
    </row>
    <row r="235" spans="1:20" ht="39.950000000000003" customHeight="1">
      <c r="B235" s="66"/>
      <c r="C235" s="62"/>
      <c r="D235" s="395"/>
      <c r="E235" s="396"/>
      <c r="F235" s="113" t="s">
        <v>103</v>
      </c>
      <c r="G235" s="113"/>
      <c r="H235" s="113"/>
      <c r="I235" s="114" t="s">
        <v>2626</v>
      </c>
      <c r="J235" s="88"/>
      <c r="K235" s="88"/>
      <c r="L235" s="88"/>
      <c r="M235" s="88"/>
      <c r="N235" s="88"/>
      <c r="O235" s="89"/>
      <c r="P235" s="90"/>
    </row>
    <row r="236" spans="1:20" ht="39.950000000000003" customHeight="1">
      <c r="B236" s="66"/>
      <c r="C236" s="62"/>
      <c r="D236" s="395"/>
      <c r="E236" s="396"/>
      <c r="F236" s="242" t="s">
        <v>105</v>
      </c>
      <c r="G236" s="242"/>
      <c r="H236" s="242"/>
      <c r="I236" s="114" t="s">
        <v>2627</v>
      </c>
      <c r="J236" s="88"/>
      <c r="K236" s="88"/>
      <c r="L236" s="88"/>
      <c r="M236" s="88"/>
      <c r="N236" s="88"/>
      <c r="O236" s="89"/>
      <c r="P236" s="90"/>
    </row>
    <row r="237" spans="1:20" ht="39.950000000000003" customHeight="1">
      <c r="B237" s="66"/>
      <c r="C237" s="62"/>
      <c r="D237" s="393">
        <v>2</v>
      </c>
      <c r="E237" s="394"/>
      <c r="F237" s="113" t="s">
        <v>5</v>
      </c>
      <c r="G237" s="113"/>
      <c r="H237" s="113"/>
      <c r="I237" s="114" t="s">
        <v>2628</v>
      </c>
      <c r="J237" s="88"/>
      <c r="K237" s="88"/>
      <c r="L237" s="88"/>
      <c r="M237" s="88"/>
      <c r="N237" s="88"/>
      <c r="O237" s="89"/>
      <c r="P237" s="90"/>
    </row>
    <row r="238" spans="1:20" ht="39.950000000000003" customHeight="1">
      <c r="B238" s="66"/>
      <c r="C238" s="62"/>
      <c r="D238" s="395"/>
      <c r="E238" s="396"/>
      <c r="F238" s="113" t="s">
        <v>103</v>
      </c>
      <c r="G238" s="113"/>
      <c r="H238" s="113"/>
      <c r="I238" s="114" t="s">
        <v>2629</v>
      </c>
      <c r="J238" s="88"/>
      <c r="K238" s="88"/>
      <c r="L238" s="88"/>
      <c r="M238" s="88"/>
      <c r="N238" s="88"/>
      <c r="O238" s="89"/>
      <c r="P238" s="90"/>
    </row>
    <row r="239" spans="1:20" ht="39.950000000000003" customHeight="1" thickBot="1">
      <c r="B239" s="400"/>
      <c r="C239" s="401"/>
      <c r="D239" s="397"/>
      <c r="E239" s="398"/>
      <c r="F239" s="239" t="s">
        <v>105</v>
      </c>
      <c r="G239" s="239"/>
      <c r="H239" s="239"/>
      <c r="I239" s="350" t="s">
        <v>2630</v>
      </c>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50"/>
      <c r="H245" s="250"/>
      <c r="I245" s="250"/>
      <c r="J245" s="250"/>
      <c r="K245" s="250"/>
      <c r="L245" s="250"/>
      <c r="M245" s="250"/>
      <c r="N245" s="250"/>
      <c r="O245" s="250"/>
      <c r="P245" s="251"/>
    </row>
    <row r="246" spans="2:16" ht="120" customHeight="1">
      <c r="B246" s="169" t="s">
        <v>110</v>
      </c>
      <c r="C246" s="113"/>
      <c r="D246" s="113"/>
      <c r="E246" s="113"/>
      <c r="F246" s="104" t="s">
        <v>2552</v>
      </c>
      <c r="G246" s="250"/>
      <c r="H246" s="250"/>
      <c r="I246" s="250"/>
      <c r="J246" s="250"/>
      <c r="K246" s="250"/>
      <c r="L246" s="250"/>
      <c r="M246" s="250"/>
      <c r="N246" s="250"/>
      <c r="O246" s="250"/>
      <c r="P246" s="251"/>
    </row>
    <row r="247" spans="2:16" ht="20.100000000000001" customHeight="1">
      <c r="B247" s="169" t="s">
        <v>111</v>
      </c>
      <c r="C247" s="113"/>
      <c r="D247" s="113"/>
      <c r="E247" s="113"/>
      <c r="F247" s="571"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50"/>
      <c r="H248" s="250"/>
      <c r="I248" s="250"/>
      <c r="J248" s="250"/>
      <c r="K248" s="250"/>
      <c r="L248" s="250"/>
      <c r="M248" s="250"/>
      <c r="N248" s="250"/>
      <c r="O248" s="250"/>
      <c r="P248" s="251"/>
    </row>
    <row r="249" spans="2:16" ht="20.100000000000001" customHeight="1">
      <c r="B249" s="229" t="s">
        <v>114</v>
      </c>
      <c r="C249" s="230"/>
      <c r="D249" s="230"/>
      <c r="E249" s="230"/>
      <c r="F249" s="571" t="s">
        <v>2548</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2543</v>
      </c>
      <c r="G250" s="100"/>
      <c r="H250" s="100"/>
      <c r="I250" s="100"/>
      <c r="J250" s="100"/>
      <c r="K250" s="100"/>
      <c r="L250" s="100"/>
      <c r="M250" s="100"/>
      <c r="N250" s="100"/>
      <c r="O250" s="100"/>
      <c r="P250" s="101"/>
    </row>
    <row r="251" spans="2:16" ht="20.100000000000001" customHeight="1">
      <c r="B251" s="173"/>
      <c r="C251" s="174"/>
      <c r="D251" s="230" t="s">
        <v>117</v>
      </c>
      <c r="E251" s="230"/>
      <c r="F251" s="571" t="s">
        <v>2548</v>
      </c>
      <c r="G251" s="100"/>
      <c r="H251" s="100"/>
      <c r="I251" s="100"/>
      <c r="J251" s="100"/>
      <c r="K251" s="100"/>
      <c r="L251" s="100"/>
      <c r="M251" s="100"/>
      <c r="N251" s="100"/>
      <c r="O251" s="100"/>
      <c r="P251" s="101"/>
    </row>
    <row r="252" spans="2:16" ht="20.100000000000001" customHeight="1">
      <c r="B252" s="173"/>
      <c r="C252" s="174"/>
      <c r="D252" s="230" t="s">
        <v>118</v>
      </c>
      <c r="E252" s="230"/>
      <c r="F252" s="571" t="s">
        <v>2548</v>
      </c>
      <c r="G252" s="100"/>
      <c r="H252" s="100"/>
      <c r="I252" s="100"/>
      <c r="J252" s="100"/>
      <c r="K252" s="100"/>
      <c r="L252" s="100"/>
      <c r="M252" s="100"/>
      <c r="N252" s="100"/>
      <c r="O252" s="100"/>
      <c r="P252" s="101"/>
    </row>
    <row r="253" spans="2:16" ht="20.100000000000001" customHeight="1">
      <c r="B253" s="173"/>
      <c r="C253" s="174"/>
      <c r="D253" s="230" t="s">
        <v>119</v>
      </c>
      <c r="E253" s="230"/>
      <c r="F253" s="571" t="s">
        <v>2548</v>
      </c>
      <c r="G253" s="100"/>
      <c r="H253" s="100"/>
      <c r="I253" s="100"/>
      <c r="J253" s="100"/>
      <c r="K253" s="100"/>
      <c r="L253" s="100"/>
      <c r="M253" s="100"/>
      <c r="N253" s="100"/>
      <c r="O253" s="100"/>
      <c r="P253" s="101"/>
    </row>
    <row r="254" spans="2:16" ht="20.100000000000001" customHeight="1">
      <c r="B254" s="173"/>
      <c r="C254" s="174"/>
      <c r="D254" s="230" t="s">
        <v>120</v>
      </c>
      <c r="E254" s="230"/>
      <c r="F254" s="571" t="s">
        <v>2548</v>
      </c>
      <c r="G254" s="100"/>
      <c r="H254" s="100"/>
      <c r="I254" s="100"/>
      <c r="J254" s="100"/>
      <c r="K254" s="100"/>
      <c r="L254" s="100"/>
      <c r="M254" s="100"/>
      <c r="N254" s="100"/>
      <c r="O254" s="100"/>
      <c r="P254" s="101"/>
    </row>
    <row r="255" spans="2:16" ht="20.100000000000001" customHeight="1">
      <c r="B255" s="173"/>
      <c r="C255" s="174"/>
      <c r="D255" s="174" t="s">
        <v>121</v>
      </c>
      <c r="E255" s="174"/>
      <c r="F255" s="571"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2543</v>
      </c>
      <c r="K262" s="91"/>
      <c r="L262" s="91"/>
      <c r="M262" s="91"/>
      <c r="N262" s="91"/>
      <c r="O262" s="92"/>
      <c r="P262" s="93"/>
      <c r="S262" s="12" t="str">
        <f>IF(J262="","未記入","")</f>
        <v/>
      </c>
    </row>
    <row r="263" spans="2:20" ht="120" customHeight="1">
      <c r="B263" s="169" t="s">
        <v>123</v>
      </c>
      <c r="C263" s="113"/>
      <c r="D263" s="113"/>
      <c r="E263" s="113"/>
      <c r="F263" s="104" t="s">
        <v>2642</v>
      </c>
      <c r="G263" s="250"/>
      <c r="H263" s="250"/>
      <c r="I263" s="250"/>
      <c r="J263" s="250"/>
      <c r="K263" s="250"/>
      <c r="L263" s="250"/>
      <c r="M263" s="250"/>
      <c r="N263" s="250"/>
      <c r="O263" s="250"/>
      <c r="P263" s="251"/>
    </row>
    <row r="264" spans="2:20" ht="60" customHeight="1">
      <c r="B264" s="169" t="s">
        <v>475</v>
      </c>
      <c r="C264" s="113"/>
      <c r="D264" s="113"/>
      <c r="E264" s="113"/>
      <c r="F264" s="104" t="s">
        <v>2643</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2644</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70</v>
      </c>
      <c r="G271" s="100"/>
      <c r="H271" s="100"/>
      <c r="I271" s="100"/>
      <c r="J271" s="100"/>
      <c r="K271" s="100"/>
      <c r="L271" s="100"/>
      <c r="M271" s="100"/>
      <c r="N271" s="86" t="s">
        <v>477</v>
      </c>
      <c r="O271" s="86"/>
      <c r="P271" s="245"/>
    </row>
    <row r="272" spans="2:20" ht="120" customHeight="1" thickBot="1">
      <c r="B272" s="297" t="s">
        <v>71</v>
      </c>
      <c r="C272" s="108"/>
      <c r="D272" s="108"/>
      <c r="E272" s="109"/>
      <c r="F272" s="224" t="s">
        <v>2556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v>1</v>
      </c>
      <c r="O282" s="92"/>
      <c r="P282" s="93"/>
    </row>
    <row r="283" spans="1:20" ht="20.100000000000001" customHeight="1">
      <c r="B283" s="241" t="s">
        <v>137</v>
      </c>
      <c r="C283" s="113"/>
      <c r="D283" s="113"/>
      <c r="E283" s="381">
        <f>IF(OR($H$283&lt;&gt;"",$K$283&lt;&gt;""),SUM($H$283,$K$283),"")</f>
        <v>42</v>
      </c>
      <c r="F283" s="381"/>
      <c r="G283" s="381"/>
      <c r="H283" s="92">
        <v>16</v>
      </c>
      <c r="I283" s="100"/>
      <c r="J283" s="382"/>
      <c r="K283" s="91">
        <v>26</v>
      </c>
      <c r="L283" s="91"/>
      <c r="M283" s="91"/>
      <c r="N283" s="91">
        <v>27.1</v>
      </c>
      <c r="O283" s="92"/>
      <c r="P283" s="93"/>
    </row>
    <row r="284" spans="1:20" ht="20.100000000000001" customHeight="1">
      <c r="B284" s="36"/>
      <c r="C284" s="113" t="s">
        <v>138</v>
      </c>
      <c r="D284" s="113"/>
      <c r="E284" s="381">
        <f>IF(OR($H$284&lt;&gt;"",$K$284&lt;&gt;""),SUM($H$284,$K$284),"")</f>
        <v>38</v>
      </c>
      <c r="F284" s="381"/>
      <c r="G284" s="381"/>
      <c r="H284" s="92">
        <v>14</v>
      </c>
      <c r="I284" s="100"/>
      <c r="J284" s="382"/>
      <c r="K284" s="91">
        <v>24</v>
      </c>
      <c r="L284" s="91"/>
      <c r="M284" s="91"/>
      <c r="N284" s="91">
        <v>24.5</v>
      </c>
      <c r="O284" s="92"/>
      <c r="P284" s="93"/>
    </row>
    <row r="285" spans="1:20" ht="20.100000000000001" customHeight="1">
      <c r="B285" s="37"/>
      <c r="C285" s="113" t="s">
        <v>139</v>
      </c>
      <c r="D285" s="113"/>
      <c r="E285" s="381">
        <f>IF(OR($H$285&lt;&gt;"",$K$285&lt;&gt;""),SUM($H$285,$K$285),"")</f>
        <v>4</v>
      </c>
      <c r="F285" s="381"/>
      <c r="G285" s="381"/>
      <c r="H285" s="92">
        <v>2</v>
      </c>
      <c r="I285" s="100"/>
      <c r="J285" s="382"/>
      <c r="K285" s="91">
        <v>2</v>
      </c>
      <c r="L285" s="91"/>
      <c r="M285" s="91"/>
      <c r="N285" s="91">
        <v>2.6</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t="str">
        <f>IF(OR($H$291&lt;&gt;"",$K$291&lt;&gt;""),SUM($H$291,$K$291),"")</f>
        <v/>
      </c>
      <c r="F291" s="381"/>
      <c r="G291" s="381"/>
      <c r="H291" s="92"/>
      <c r="I291" s="100"/>
      <c r="J291" s="382"/>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12</v>
      </c>
      <c r="H302" s="178"/>
      <c r="I302" s="179"/>
      <c r="J302" s="91">
        <v>4</v>
      </c>
      <c r="K302" s="91"/>
      <c r="L302" s="91"/>
      <c r="M302" s="91">
        <v>8</v>
      </c>
      <c r="N302" s="91"/>
      <c r="O302" s="92"/>
      <c r="P302" s="93"/>
    </row>
    <row r="303" spans="2:20" ht="20.100000000000001" customHeight="1">
      <c r="B303" s="169" t="s">
        <v>158</v>
      </c>
      <c r="C303" s="113"/>
      <c r="D303" s="113"/>
      <c r="E303" s="113"/>
      <c r="F303" s="113"/>
      <c r="G303" s="177">
        <f>IF(OR($J$303&lt;&gt;"",$M$303&lt;&gt;""),SUM($J$303,$M$303),"")</f>
        <v>2</v>
      </c>
      <c r="H303" s="178"/>
      <c r="I303" s="179"/>
      <c r="J303" s="91"/>
      <c r="K303" s="91"/>
      <c r="L303" s="91"/>
      <c r="M303" s="91">
        <v>2</v>
      </c>
      <c r="N303" s="91"/>
      <c r="O303" s="92"/>
      <c r="P303" s="93"/>
    </row>
    <row r="304" spans="2:20" ht="20.100000000000001" customHeight="1">
      <c r="B304" s="169" t="s">
        <v>390</v>
      </c>
      <c r="C304" s="113"/>
      <c r="D304" s="113"/>
      <c r="E304" s="113"/>
      <c r="F304" s="113"/>
      <c r="G304" s="177">
        <f>IF(OR($J$304&lt;&gt;"",$M$304&lt;&gt;""),SUM($J$304,$M$304),"")</f>
        <v>19</v>
      </c>
      <c r="H304" s="178"/>
      <c r="I304" s="179"/>
      <c r="J304" s="91">
        <v>9</v>
      </c>
      <c r="K304" s="91"/>
      <c r="L304" s="91"/>
      <c r="M304" s="91">
        <v>10</v>
      </c>
      <c r="N304" s="91"/>
      <c r="O304" s="92"/>
      <c r="P304" s="93"/>
    </row>
    <row r="305" spans="1:20" ht="20.100000000000001" customHeight="1" thickBot="1">
      <c r="B305" s="238" t="s">
        <v>159</v>
      </c>
      <c r="C305" s="239"/>
      <c r="D305" s="239"/>
      <c r="E305" s="239"/>
      <c r="F305" s="239"/>
      <c r="G305" s="363">
        <f>IF(OR($J$305&lt;&gt;"",$M$305&lt;&gt;""),SUM($J$305,$M$305),"")</f>
        <v>1</v>
      </c>
      <c r="H305" s="364"/>
      <c r="I305" s="365"/>
      <c r="J305" s="110">
        <v>1</v>
      </c>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2631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2.5</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2548</v>
      </c>
      <c r="M338" s="78"/>
      <c r="N338" s="78"/>
      <c r="O338" s="78"/>
      <c r="P338" s="79"/>
    </row>
    <row r="339" spans="2:20" ht="20.100000000000001" customHeight="1">
      <c r="B339" s="346"/>
      <c r="C339" s="347"/>
      <c r="D339" s="347"/>
      <c r="E339" s="347"/>
      <c r="F339" s="348"/>
      <c r="G339" s="117" t="s">
        <v>441</v>
      </c>
      <c r="H339" s="96"/>
      <c r="I339" s="571" t="s">
        <v>2543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2632</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1</v>
      </c>
      <c r="I344" s="22">
        <v>3</v>
      </c>
      <c r="J344" s="22">
        <v>5</v>
      </c>
      <c r="K344" s="22">
        <v>1</v>
      </c>
      <c r="L344" s="22">
        <v>0</v>
      </c>
      <c r="M344" s="22">
        <v>0</v>
      </c>
      <c r="N344" s="22">
        <v>0</v>
      </c>
      <c r="O344" s="22">
        <v>1</v>
      </c>
      <c r="P344" s="22">
        <v>0</v>
      </c>
      <c r="Q344" s="11"/>
    </row>
    <row r="345" spans="2:20" ht="20.100000000000001" customHeight="1">
      <c r="B345" s="94" t="s">
        <v>181</v>
      </c>
      <c r="C345" s="95"/>
      <c r="D345" s="95"/>
      <c r="E345" s="95"/>
      <c r="F345" s="96"/>
      <c r="G345" s="22">
        <v>0</v>
      </c>
      <c r="H345" s="22">
        <v>1</v>
      </c>
      <c r="I345" s="22">
        <v>1</v>
      </c>
      <c r="J345" s="22">
        <v>7</v>
      </c>
      <c r="K345" s="22">
        <v>0</v>
      </c>
      <c r="L345" s="22">
        <v>0</v>
      </c>
      <c r="M345" s="22">
        <v>0</v>
      </c>
      <c r="N345" s="22">
        <v>0</v>
      </c>
      <c r="O345" s="22">
        <v>1</v>
      </c>
      <c r="P345" s="22">
        <v>0</v>
      </c>
      <c r="Q345" s="11"/>
    </row>
    <row r="346" spans="2:20" ht="20.100000000000001" customHeight="1">
      <c r="B346" s="336" t="s">
        <v>182</v>
      </c>
      <c r="C346" s="337"/>
      <c r="D346" s="85" t="s">
        <v>183</v>
      </c>
      <c r="E346" s="86"/>
      <c r="F346" s="87"/>
      <c r="G346" s="22">
        <v>1</v>
      </c>
      <c r="H346" s="22">
        <v>1</v>
      </c>
      <c r="I346" s="22">
        <v>5</v>
      </c>
      <c r="J346" s="22">
        <v>6</v>
      </c>
      <c r="K346" s="22"/>
      <c r="L346" s="22"/>
      <c r="M346" s="22"/>
      <c r="N346" s="22"/>
      <c r="O346" s="22"/>
      <c r="P346" s="22"/>
      <c r="Q346" s="11"/>
    </row>
    <row r="347" spans="2:20" ht="20.100000000000001" customHeight="1">
      <c r="B347" s="338"/>
      <c r="C347" s="339"/>
      <c r="D347" s="117" t="s">
        <v>184</v>
      </c>
      <c r="E347" s="95"/>
      <c r="F347" s="96"/>
      <c r="G347" s="334"/>
      <c r="H347" s="334"/>
      <c r="I347" s="334">
        <v>1</v>
      </c>
      <c r="J347" s="334">
        <v>7</v>
      </c>
      <c r="K347" s="334">
        <v>1</v>
      </c>
      <c r="L347" s="334"/>
      <c r="M347" s="334">
        <v>1</v>
      </c>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v>2</v>
      </c>
      <c r="J349" s="334">
        <v>6</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v>1</v>
      </c>
      <c r="I351" s="334">
        <v>5</v>
      </c>
      <c r="J351" s="334">
        <v>5</v>
      </c>
      <c r="K351" s="334"/>
      <c r="L351" s="334"/>
      <c r="M351" s="334"/>
      <c r="N351" s="334"/>
      <c r="O351" s="334">
        <v>1</v>
      </c>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1</v>
      </c>
      <c r="J353" s="22"/>
      <c r="K353" s="22"/>
      <c r="L353" s="22"/>
      <c r="M353" s="22"/>
      <c r="N353" s="22"/>
      <c r="O353" s="22"/>
      <c r="P353" s="22"/>
      <c r="Q353" s="11"/>
    </row>
    <row r="354" spans="1:20" ht="20.100000000000001" customHeight="1" thickBot="1">
      <c r="B354" s="238" t="s">
        <v>188</v>
      </c>
      <c r="C354" s="239"/>
      <c r="D354" s="239"/>
      <c r="E354" s="239"/>
      <c r="F354" s="239"/>
      <c r="G354" s="239"/>
      <c r="H354" s="598"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2557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2560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2561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2562</v>
      </c>
      <c r="J375" s="91"/>
      <c r="K375" s="91"/>
      <c r="L375" s="91"/>
      <c r="M375" s="92" t="s">
        <v>2563</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3000000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222151</v>
      </c>
      <c r="J383" s="100"/>
      <c r="K383" s="100"/>
      <c r="L383" s="42" t="s">
        <v>481</v>
      </c>
      <c r="M383" s="320">
        <v>172151</v>
      </c>
      <c r="N383" s="100"/>
      <c r="O383" s="100"/>
      <c r="P383" s="29" t="s">
        <v>481</v>
      </c>
    </row>
    <row r="384" spans="2:20" ht="20.100000000000001" customHeight="1">
      <c r="B384" s="240"/>
      <c r="C384" s="85" t="s">
        <v>205</v>
      </c>
      <c r="D384" s="86"/>
      <c r="E384" s="86"/>
      <c r="F384" s="86"/>
      <c r="G384" s="86"/>
      <c r="H384" s="87"/>
      <c r="I384" s="320">
        <v>80000</v>
      </c>
      <c r="J384" s="100"/>
      <c r="K384" s="100"/>
      <c r="L384" s="42" t="s">
        <v>481</v>
      </c>
      <c r="M384" s="320">
        <v>30000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65314</v>
      </c>
      <c r="J386" s="100"/>
      <c r="K386" s="100"/>
      <c r="L386" s="42" t="s">
        <v>481</v>
      </c>
      <c r="M386" s="320">
        <v>65314</v>
      </c>
      <c r="N386" s="100"/>
      <c r="O386" s="100"/>
      <c r="P386" s="29" t="s">
        <v>481</v>
      </c>
    </row>
    <row r="387" spans="2:20" ht="20.100000000000001" customHeight="1">
      <c r="B387" s="169"/>
      <c r="C387" s="321"/>
      <c r="D387" s="321"/>
      <c r="E387" s="85" t="s">
        <v>217</v>
      </c>
      <c r="F387" s="86"/>
      <c r="G387" s="86"/>
      <c r="H387" s="87"/>
      <c r="I387" s="320">
        <v>55000</v>
      </c>
      <c r="J387" s="100"/>
      <c r="K387" s="100"/>
      <c r="L387" s="42" t="s">
        <v>481</v>
      </c>
      <c r="M387" s="320">
        <v>55000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2564</v>
      </c>
      <c r="J389" s="100"/>
      <c r="K389" s="100"/>
      <c r="L389" s="42" t="s">
        <v>481</v>
      </c>
      <c r="M389" s="92" t="s">
        <v>2564</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2633</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2565</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2645</v>
      </c>
      <c r="H400" s="250"/>
      <c r="I400" s="250"/>
      <c r="J400" s="250"/>
      <c r="K400" s="250"/>
      <c r="L400" s="250"/>
      <c r="M400" s="250"/>
      <c r="N400" s="250"/>
      <c r="O400" s="250"/>
      <c r="P400" s="251"/>
    </row>
    <row r="401" spans="2:20" ht="120" customHeight="1">
      <c r="B401" s="285" t="s">
        <v>216</v>
      </c>
      <c r="C401" s="86"/>
      <c r="D401" s="86"/>
      <c r="E401" s="86"/>
      <c r="F401" s="87"/>
      <c r="G401" s="104" t="s">
        <v>2634</v>
      </c>
      <c r="H401" s="250"/>
      <c r="I401" s="250"/>
      <c r="J401" s="250"/>
      <c r="K401" s="250"/>
      <c r="L401" s="250"/>
      <c r="M401" s="250"/>
      <c r="N401" s="250"/>
      <c r="O401" s="250"/>
      <c r="P401" s="251"/>
    </row>
    <row r="402" spans="2:20" ht="120" customHeight="1">
      <c r="B402" s="285" t="s">
        <v>219</v>
      </c>
      <c r="C402" s="86"/>
      <c r="D402" s="86"/>
      <c r="E402" s="86"/>
      <c r="F402" s="87"/>
      <c r="G402" s="104" t="s">
        <v>2566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2635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2567</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2646</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469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t="s">
        <v>469</v>
      </c>
      <c r="K421" s="100"/>
      <c r="L421" s="100"/>
      <c r="M421" s="100"/>
      <c r="N421" s="100"/>
      <c r="O421" s="100"/>
      <c r="P421" s="29" t="s">
        <v>484</v>
      </c>
    </row>
    <row r="422" spans="1:20" ht="180" customHeight="1">
      <c r="B422" s="173" t="s">
        <v>233</v>
      </c>
      <c r="C422" s="174"/>
      <c r="D422" s="85" t="s">
        <v>236</v>
      </c>
      <c r="E422" s="86"/>
      <c r="F422" s="86"/>
      <c r="G422" s="86"/>
      <c r="H422" s="86"/>
      <c r="I422" s="87"/>
      <c r="J422" s="114" t="s">
        <v>2636</v>
      </c>
      <c r="K422" s="88"/>
      <c r="L422" s="88"/>
      <c r="M422" s="88"/>
      <c r="N422" s="88"/>
      <c r="O422" s="89"/>
      <c r="P422" s="90"/>
    </row>
    <row r="423" spans="1:20" ht="180" customHeight="1">
      <c r="B423" s="173"/>
      <c r="C423" s="174"/>
      <c r="D423" s="85" t="s">
        <v>237</v>
      </c>
      <c r="E423" s="86"/>
      <c r="F423" s="86"/>
      <c r="G423" s="86"/>
      <c r="H423" s="86"/>
      <c r="I423" s="87"/>
      <c r="J423" s="114" t="s">
        <v>2647</v>
      </c>
      <c r="K423" s="88"/>
      <c r="L423" s="88"/>
      <c r="M423" s="88"/>
      <c r="N423" s="88"/>
      <c r="O423" s="89"/>
      <c r="P423" s="90"/>
    </row>
    <row r="424" spans="1:20" ht="39.950000000000003" customHeight="1">
      <c r="B424" s="173" t="s">
        <v>234</v>
      </c>
      <c r="C424" s="174"/>
      <c r="D424" s="571" t="s">
        <v>2568</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2569</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19</v>
      </c>
      <c r="I430" s="78"/>
      <c r="J430" s="78"/>
      <c r="K430" s="78"/>
      <c r="L430" s="78"/>
      <c r="M430" s="78"/>
      <c r="N430" s="78"/>
      <c r="O430" s="78"/>
      <c r="P430" s="41" t="s">
        <v>477</v>
      </c>
    </row>
    <row r="431" spans="1:20" ht="20.100000000000001" customHeight="1">
      <c r="B431" s="283"/>
      <c r="C431" s="284"/>
      <c r="D431" s="113" t="s">
        <v>245</v>
      </c>
      <c r="E431" s="113"/>
      <c r="F431" s="113"/>
      <c r="G431" s="113"/>
      <c r="H431" s="92">
        <v>49</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11</v>
      </c>
      <c r="I434" s="100"/>
      <c r="J434" s="100"/>
      <c r="K434" s="100"/>
      <c r="L434" s="100"/>
      <c r="M434" s="100"/>
      <c r="N434" s="100"/>
      <c r="O434" s="100"/>
      <c r="P434" s="29" t="s">
        <v>479</v>
      </c>
    </row>
    <row r="435" spans="2:16" ht="20.100000000000001" customHeight="1">
      <c r="B435" s="169"/>
      <c r="C435" s="113"/>
      <c r="D435" s="113" t="s">
        <v>249</v>
      </c>
      <c r="E435" s="113"/>
      <c r="F435" s="113"/>
      <c r="G435" s="113"/>
      <c r="H435" s="92">
        <v>54</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28</v>
      </c>
      <c r="I439" s="100"/>
      <c r="J439" s="100"/>
      <c r="K439" s="100"/>
      <c r="L439" s="100"/>
      <c r="M439" s="100"/>
      <c r="N439" s="100"/>
      <c r="O439" s="100"/>
      <c r="P439" s="29" t="s">
        <v>479</v>
      </c>
    </row>
    <row r="440" spans="2:16" ht="20.100000000000001" customHeight="1">
      <c r="B440" s="269"/>
      <c r="C440" s="270"/>
      <c r="D440" s="113" t="s">
        <v>254</v>
      </c>
      <c r="E440" s="113"/>
      <c r="F440" s="113"/>
      <c r="G440" s="113"/>
      <c r="H440" s="92">
        <v>20</v>
      </c>
      <c r="I440" s="100"/>
      <c r="J440" s="100"/>
      <c r="K440" s="100"/>
      <c r="L440" s="100"/>
      <c r="M440" s="100"/>
      <c r="N440" s="100"/>
      <c r="O440" s="100"/>
      <c r="P440" s="29" t="s">
        <v>479</v>
      </c>
    </row>
    <row r="441" spans="2:16" ht="20.100000000000001" customHeight="1">
      <c r="B441" s="269"/>
      <c r="C441" s="270"/>
      <c r="D441" s="113" t="s">
        <v>255</v>
      </c>
      <c r="E441" s="113"/>
      <c r="F441" s="113"/>
      <c r="G441" s="113"/>
      <c r="H441" s="92">
        <v>9</v>
      </c>
      <c r="I441" s="100"/>
      <c r="J441" s="100"/>
      <c r="K441" s="100"/>
      <c r="L441" s="100"/>
      <c r="M441" s="100"/>
      <c r="N441" s="100"/>
      <c r="O441" s="100"/>
      <c r="P441" s="29" t="s">
        <v>479</v>
      </c>
    </row>
    <row r="442" spans="2:16" ht="20.100000000000001" customHeight="1">
      <c r="B442" s="269"/>
      <c r="C442" s="270"/>
      <c r="D442" s="113" t="s">
        <v>256</v>
      </c>
      <c r="E442" s="113"/>
      <c r="F442" s="113"/>
      <c r="G442" s="113"/>
      <c r="H442" s="92">
        <v>9</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13</v>
      </c>
      <c r="I444" s="100"/>
      <c r="J444" s="100"/>
      <c r="K444" s="100"/>
      <c r="L444" s="100"/>
      <c r="M444" s="100"/>
      <c r="N444" s="100"/>
      <c r="O444" s="100"/>
      <c r="P444" s="29" t="s">
        <v>479</v>
      </c>
    </row>
    <row r="445" spans="2:16" ht="20.100000000000001" customHeight="1">
      <c r="B445" s="169"/>
      <c r="C445" s="113"/>
      <c r="D445" s="113" t="s">
        <v>259</v>
      </c>
      <c r="E445" s="113"/>
      <c r="F445" s="113"/>
      <c r="G445" s="113"/>
      <c r="H445" s="92">
        <v>14</v>
      </c>
      <c r="I445" s="100"/>
      <c r="J445" s="100"/>
      <c r="K445" s="100"/>
      <c r="L445" s="100"/>
      <c r="M445" s="100"/>
      <c r="N445" s="100"/>
      <c r="O445" s="100"/>
      <c r="P445" s="29" t="s">
        <v>479</v>
      </c>
    </row>
    <row r="446" spans="2:16" ht="20.100000000000001" customHeight="1">
      <c r="B446" s="169"/>
      <c r="C446" s="113"/>
      <c r="D446" s="113" t="s">
        <v>260</v>
      </c>
      <c r="E446" s="113"/>
      <c r="F446" s="113"/>
      <c r="G446" s="113"/>
      <c r="H446" s="92">
        <v>30</v>
      </c>
      <c r="I446" s="100"/>
      <c r="J446" s="100"/>
      <c r="K446" s="100"/>
      <c r="L446" s="100"/>
      <c r="M446" s="100"/>
      <c r="N446" s="100"/>
      <c r="O446" s="100"/>
      <c r="P446" s="29" t="s">
        <v>479</v>
      </c>
    </row>
    <row r="447" spans="2:16" ht="20.100000000000001" customHeight="1">
      <c r="B447" s="169"/>
      <c r="C447" s="113"/>
      <c r="D447" s="113" t="s">
        <v>261</v>
      </c>
      <c r="E447" s="113"/>
      <c r="F447" s="113"/>
      <c r="G447" s="113"/>
      <c r="H447" s="92">
        <v>11</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88.4</v>
      </c>
      <c r="I452" s="78"/>
      <c r="J452" s="78"/>
      <c r="K452" s="78"/>
      <c r="L452" s="78"/>
      <c r="M452" s="78"/>
      <c r="N452" s="78"/>
      <c r="O452" s="78"/>
      <c r="P452" s="41" t="s">
        <v>485</v>
      </c>
    </row>
    <row r="453" spans="2:20" ht="20.100000000000001" customHeight="1">
      <c r="B453" s="169" t="s">
        <v>266</v>
      </c>
      <c r="C453" s="113"/>
      <c r="D453" s="113"/>
      <c r="E453" s="113"/>
      <c r="F453" s="113"/>
      <c r="G453" s="113"/>
      <c r="H453" s="92">
        <v>68</v>
      </c>
      <c r="I453" s="100"/>
      <c r="J453" s="100"/>
      <c r="K453" s="100"/>
      <c r="L453" s="100"/>
      <c r="M453" s="100"/>
      <c r="N453" s="100"/>
      <c r="O453" s="100"/>
      <c r="P453" s="29" t="s">
        <v>477</v>
      </c>
    </row>
    <row r="454" spans="2:20" ht="20.100000000000001" customHeight="1">
      <c r="B454" s="169" t="s">
        <v>267</v>
      </c>
      <c r="C454" s="113"/>
      <c r="D454" s="113"/>
      <c r="E454" s="113"/>
      <c r="F454" s="113"/>
      <c r="G454" s="113"/>
      <c r="H454" s="92">
        <v>97.1</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2</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17</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7</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2648</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2649</v>
      </c>
      <c r="I474" s="250"/>
      <c r="J474" s="250"/>
      <c r="K474" s="250"/>
      <c r="L474" s="250"/>
      <c r="M474" s="250"/>
      <c r="N474" s="250"/>
      <c r="O474" s="250"/>
      <c r="P474" s="251"/>
    </row>
    <row r="475" spans="1:20" ht="20.100000000000001" customHeight="1">
      <c r="B475" s="262"/>
      <c r="C475" s="85" t="s">
        <v>14</v>
      </c>
      <c r="D475" s="86"/>
      <c r="E475" s="86"/>
      <c r="F475" s="86"/>
      <c r="G475" s="87"/>
      <c r="H475" s="577" t="s">
        <v>2576</v>
      </c>
      <c r="I475" s="115"/>
      <c r="J475" s="27" t="s">
        <v>469</v>
      </c>
      <c r="K475" s="606" t="s">
        <v>2605</v>
      </c>
      <c r="L475" s="115"/>
      <c r="M475" s="27" t="s">
        <v>469</v>
      </c>
      <c r="N475" s="606" t="s">
        <v>2606</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2570</v>
      </c>
      <c r="I481" s="250"/>
      <c r="J481" s="250"/>
      <c r="K481" s="250"/>
      <c r="L481" s="250"/>
      <c r="M481" s="250"/>
      <c r="N481" s="250"/>
      <c r="O481" s="250"/>
      <c r="P481" s="251"/>
    </row>
    <row r="482" spans="2:16" ht="20.100000000000001" customHeight="1">
      <c r="B482" s="255"/>
      <c r="C482" s="85" t="s">
        <v>14</v>
      </c>
      <c r="D482" s="86"/>
      <c r="E482" s="86"/>
      <c r="F482" s="86"/>
      <c r="G482" s="87"/>
      <c r="H482" s="577" t="s">
        <v>2571</v>
      </c>
      <c r="I482" s="115"/>
      <c r="J482" s="27" t="s">
        <v>469</v>
      </c>
      <c r="K482" s="606" t="s">
        <v>2572</v>
      </c>
      <c r="L482" s="115"/>
      <c r="M482" s="27" t="s">
        <v>469</v>
      </c>
      <c r="N482" s="606" t="s">
        <v>2573</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2574</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2575</v>
      </c>
      <c r="I488" s="250"/>
      <c r="J488" s="250"/>
      <c r="K488" s="250"/>
      <c r="L488" s="250"/>
      <c r="M488" s="250"/>
      <c r="N488" s="250"/>
      <c r="O488" s="250"/>
      <c r="P488" s="251"/>
    </row>
    <row r="489" spans="2:16" ht="20.100000000000001" customHeight="1">
      <c r="B489" s="255"/>
      <c r="C489" s="85" t="s">
        <v>14</v>
      </c>
      <c r="D489" s="86"/>
      <c r="E489" s="86"/>
      <c r="F489" s="86"/>
      <c r="G489" s="87"/>
      <c r="H489" s="577" t="s">
        <v>2576</v>
      </c>
      <c r="I489" s="115"/>
      <c r="J489" s="27" t="s">
        <v>469</v>
      </c>
      <c r="K489" s="606" t="s">
        <v>2577</v>
      </c>
      <c r="L489" s="115"/>
      <c r="M489" s="27" t="s">
        <v>469</v>
      </c>
      <c r="N489" s="606" t="s">
        <v>2650</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2574</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2578</v>
      </c>
      <c r="I495" s="250"/>
      <c r="J495" s="250"/>
      <c r="K495" s="250"/>
      <c r="L495" s="250"/>
      <c r="M495" s="250"/>
      <c r="N495" s="250"/>
      <c r="O495" s="250"/>
      <c r="P495" s="251"/>
    </row>
    <row r="496" spans="2:16" ht="20.100000000000001" customHeight="1">
      <c r="B496" s="255"/>
      <c r="C496" s="85" t="s">
        <v>14</v>
      </c>
      <c r="D496" s="86"/>
      <c r="E496" s="86"/>
      <c r="F496" s="86"/>
      <c r="G496" s="87"/>
      <c r="H496" s="577" t="s">
        <v>2576</v>
      </c>
      <c r="I496" s="115"/>
      <c r="J496" s="27" t="s">
        <v>469</v>
      </c>
      <c r="K496" s="606" t="s">
        <v>2579</v>
      </c>
      <c r="L496" s="115"/>
      <c r="M496" s="27" t="s">
        <v>469</v>
      </c>
      <c r="N496" s="606" t="s">
        <v>2580</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2574</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2581</v>
      </c>
      <c r="M512" s="88"/>
      <c r="N512" s="88"/>
      <c r="O512" s="89"/>
      <c r="P512" s="90"/>
    </row>
    <row r="513" spans="2:20" ht="20.100000000000001" customHeight="1">
      <c r="B513" s="94" t="s">
        <v>287</v>
      </c>
      <c r="C513" s="95"/>
      <c r="D513" s="95"/>
      <c r="E513" s="95"/>
      <c r="F513" s="95"/>
      <c r="G513" s="96"/>
      <c r="H513" s="571"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2582</v>
      </c>
      <c r="M515" s="88"/>
      <c r="N515" s="88"/>
      <c r="O515" s="89"/>
      <c r="P515" s="90"/>
    </row>
    <row r="516" spans="2:20" ht="20.100000000000001" customHeight="1" thickBot="1">
      <c r="B516" s="220" t="s">
        <v>288</v>
      </c>
      <c r="C516" s="221"/>
      <c r="D516" s="221"/>
      <c r="E516" s="221"/>
      <c r="F516" s="221"/>
      <c r="G516" s="221"/>
      <c r="H516" s="598"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2543</v>
      </c>
      <c r="K522" s="91"/>
      <c r="L522" s="91"/>
      <c r="M522" s="91"/>
      <c r="N522" s="91"/>
      <c r="O522" s="92"/>
      <c r="P522" s="93"/>
      <c r="S522" s="12" t="str">
        <f>IF($F$519=MST!$I$6,IF(J522="","未記入",""),"")</f>
        <v/>
      </c>
    </row>
    <row r="523" spans="2:20" ht="20.100000000000001" customHeight="1">
      <c r="B523" s="94" t="s">
        <v>2514</v>
      </c>
      <c r="C523" s="95"/>
      <c r="D523" s="95"/>
      <c r="E523" s="96"/>
      <c r="F523" s="571"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2583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2583</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2584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2584</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2585</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2359</v>
      </c>
      <c r="I9" s="471"/>
      <c r="J9" s="472" t="s">
        <v>2586</v>
      </c>
      <c r="K9" s="473"/>
      <c r="L9" s="473"/>
      <c r="M9" s="472" t="s">
        <v>2587</v>
      </c>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2359</v>
      </c>
      <c r="I11" s="471"/>
      <c r="J11" s="472" t="s">
        <v>2588</v>
      </c>
      <c r="K11" s="473"/>
      <c r="L11" s="473"/>
      <c r="M11" s="472" t="s">
        <v>2589</v>
      </c>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2590</v>
      </c>
      <c r="K13" s="473"/>
      <c r="L13" s="473"/>
      <c r="M13" s="472" t="s">
        <v>2587</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2591</v>
      </c>
      <c r="K22" s="473"/>
      <c r="L22" s="473"/>
      <c r="M22" s="472" t="s">
        <v>2592</v>
      </c>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2359</v>
      </c>
      <c r="I33" s="471"/>
      <c r="J33" s="472" t="s">
        <v>2588</v>
      </c>
      <c r="K33" s="473"/>
      <c r="L33" s="473"/>
      <c r="M33" s="472" t="s">
        <v>2589</v>
      </c>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2590</v>
      </c>
      <c r="K35" s="473"/>
      <c r="L35" s="473"/>
      <c r="M35" s="472" t="s">
        <v>2587</v>
      </c>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2591</v>
      </c>
      <c r="K41" s="486"/>
      <c r="L41" s="486"/>
      <c r="M41" s="485" t="s">
        <v>2592</v>
      </c>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2359</v>
      </c>
      <c r="I49" s="471"/>
      <c r="J49" s="472" t="s">
        <v>2586</v>
      </c>
      <c r="K49" s="473"/>
      <c r="L49" s="473"/>
      <c r="M49" s="472" t="s">
        <v>2587</v>
      </c>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2543</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2543</v>
      </c>
      <c r="K7" s="519"/>
      <c r="L7" s="519"/>
      <c r="M7" s="519"/>
      <c r="N7" s="519"/>
      <c r="O7" s="520"/>
      <c r="P7" s="620" t="s">
        <v>2548</v>
      </c>
      <c r="Q7" s="519"/>
      <c r="R7" s="519"/>
      <c r="S7" s="519"/>
      <c r="T7" s="519"/>
      <c r="U7" s="520"/>
      <c r="V7" s="621"/>
      <c r="W7" s="558"/>
      <c r="X7" s="558"/>
      <c r="Y7" s="621"/>
      <c r="Z7" s="558"/>
      <c r="AA7" s="558"/>
      <c r="AB7" s="556"/>
      <c r="AC7" s="557"/>
      <c r="AD7" s="557"/>
      <c r="AE7" s="556" t="s">
        <v>2651</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2543</v>
      </c>
      <c r="K8" s="521"/>
      <c r="L8" s="521"/>
      <c r="M8" s="521"/>
      <c r="N8" s="521"/>
      <c r="O8" s="522"/>
      <c r="P8" s="622" t="s">
        <v>2548</v>
      </c>
      <c r="Q8" s="521"/>
      <c r="R8" s="521"/>
      <c r="S8" s="521"/>
      <c r="T8" s="521"/>
      <c r="U8" s="522"/>
      <c r="V8" s="623"/>
      <c r="W8" s="518"/>
      <c r="X8" s="518"/>
      <c r="Y8" s="623"/>
      <c r="Z8" s="518"/>
      <c r="AA8" s="518"/>
      <c r="AB8" s="525"/>
      <c r="AC8" s="526"/>
      <c r="AD8" s="526"/>
      <c r="AE8" s="525" t="s">
        <v>2651</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2543</v>
      </c>
      <c r="Q9" s="521"/>
      <c r="R9" s="521"/>
      <c r="S9" s="521"/>
      <c r="T9" s="521"/>
      <c r="U9" s="522"/>
      <c r="V9" s="623"/>
      <c r="W9" s="518"/>
      <c r="X9" s="518"/>
      <c r="Y9" s="623" t="s">
        <v>2549</v>
      </c>
      <c r="Z9" s="518"/>
      <c r="AA9" s="518"/>
      <c r="AB9" s="525" t="s">
        <v>2593</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2543</v>
      </c>
      <c r="K10" s="521"/>
      <c r="L10" s="521"/>
      <c r="M10" s="521"/>
      <c r="N10" s="521"/>
      <c r="O10" s="522"/>
      <c r="P10" s="622" t="s">
        <v>2543</v>
      </c>
      <c r="Q10" s="521"/>
      <c r="R10" s="521"/>
      <c r="S10" s="521"/>
      <c r="T10" s="521"/>
      <c r="U10" s="522"/>
      <c r="V10" s="623" t="s">
        <v>2549</v>
      </c>
      <c r="W10" s="518"/>
      <c r="X10" s="518"/>
      <c r="Y10" s="623" t="s">
        <v>2549</v>
      </c>
      <c r="Z10" s="518"/>
      <c r="AA10" s="518"/>
      <c r="AB10" s="525" t="s">
        <v>2652</v>
      </c>
      <c r="AC10" s="526"/>
      <c r="AD10" s="526"/>
      <c r="AE10" s="525" t="s">
        <v>2653</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2543</v>
      </c>
      <c r="K11" s="521"/>
      <c r="L11" s="521"/>
      <c r="M11" s="521"/>
      <c r="N11" s="521"/>
      <c r="O11" s="522"/>
      <c r="P11" s="622" t="s">
        <v>2543</v>
      </c>
      <c r="Q11" s="521"/>
      <c r="R11" s="521"/>
      <c r="S11" s="521"/>
      <c r="T11" s="521"/>
      <c r="U11" s="522"/>
      <c r="V11" s="623"/>
      <c r="W11" s="518"/>
      <c r="X11" s="518"/>
      <c r="Y11" s="623" t="s">
        <v>2549</v>
      </c>
      <c r="Z11" s="518"/>
      <c r="AA11" s="518"/>
      <c r="AB11" s="525" t="s">
        <v>2654</v>
      </c>
      <c r="AC11" s="526"/>
      <c r="AD11" s="526"/>
      <c r="AE11" s="525" t="s">
        <v>2655</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2543</v>
      </c>
      <c r="K12" s="521"/>
      <c r="L12" s="521"/>
      <c r="M12" s="521"/>
      <c r="N12" s="521"/>
      <c r="O12" s="522"/>
      <c r="P12" s="622" t="s">
        <v>2548</v>
      </c>
      <c r="Q12" s="521"/>
      <c r="R12" s="521"/>
      <c r="S12" s="521"/>
      <c r="T12" s="521"/>
      <c r="U12" s="522"/>
      <c r="V12" s="623"/>
      <c r="W12" s="518"/>
      <c r="X12" s="518"/>
      <c r="Y12" s="623"/>
      <c r="Z12" s="518"/>
      <c r="AA12" s="518"/>
      <c r="AB12" s="525"/>
      <c r="AC12" s="526"/>
      <c r="AD12" s="526"/>
      <c r="AE12" s="525" t="s">
        <v>2656</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2543</v>
      </c>
      <c r="K13" s="521"/>
      <c r="L13" s="521"/>
      <c r="M13" s="521"/>
      <c r="N13" s="521"/>
      <c r="O13" s="522"/>
      <c r="P13" s="622" t="s">
        <v>2543</v>
      </c>
      <c r="Q13" s="521"/>
      <c r="R13" s="521"/>
      <c r="S13" s="521"/>
      <c r="T13" s="521"/>
      <c r="U13" s="522"/>
      <c r="V13" s="623" t="s">
        <v>2549</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2543</v>
      </c>
      <c r="K14" s="521"/>
      <c r="L14" s="521"/>
      <c r="M14" s="521"/>
      <c r="N14" s="521"/>
      <c r="O14" s="522"/>
      <c r="P14" s="622" t="s">
        <v>2543</v>
      </c>
      <c r="Q14" s="521"/>
      <c r="R14" s="521"/>
      <c r="S14" s="521"/>
      <c r="T14" s="521"/>
      <c r="U14" s="522"/>
      <c r="V14" s="623" t="s">
        <v>2549</v>
      </c>
      <c r="W14" s="518"/>
      <c r="X14" s="518"/>
      <c r="Y14" s="623" t="s">
        <v>2549</v>
      </c>
      <c r="Z14" s="518"/>
      <c r="AA14" s="518"/>
      <c r="AB14" s="525" t="s">
        <v>2657</v>
      </c>
      <c r="AC14" s="526"/>
      <c r="AD14" s="526"/>
      <c r="AE14" s="525" t="s">
        <v>2658</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2548</v>
      </c>
      <c r="K15" s="510"/>
      <c r="L15" s="510"/>
      <c r="M15" s="510"/>
      <c r="N15" s="510"/>
      <c r="O15" s="511"/>
      <c r="P15" s="624" t="s">
        <v>2548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2543</v>
      </c>
      <c r="K17" s="519"/>
      <c r="L17" s="519"/>
      <c r="M17" s="519"/>
      <c r="N17" s="519"/>
      <c r="O17" s="520"/>
      <c r="P17" s="620" t="s">
        <v>2543</v>
      </c>
      <c r="Q17" s="519"/>
      <c r="R17" s="519"/>
      <c r="S17" s="519"/>
      <c r="T17" s="519"/>
      <c r="U17" s="520"/>
      <c r="V17" s="621" t="s">
        <v>2549</v>
      </c>
      <c r="W17" s="558"/>
      <c r="X17" s="558"/>
      <c r="Y17" s="621" t="s">
        <v>2549</v>
      </c>
      <c r="Z17" s="558"/>
      <c r="AA17" s="558"/>
      <c r="AB17" s="556" t="s">
        <v>2659</v>
      </c>
      <c r="AC17" s="557"/>
      <c r="AD17" s="557"/>
      <c r="AE17" s="556" t="s">
        <v>2660</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2543</v>
      </c>
      <c r="K18" s="521"/>
      <c r="L18" s="521"/>
      <c r="M18" s="521"/>
      <c r="N18" s="521"/>
      <c r="O18" s="522"/>
      <c r="P18" s="622" t="s">
        <v>2543</v>
      </c>
      <c r="Q18" s="521"/>
      <c r="R18" s="521"/>
      <c r="S18" s="521"/>
      <c r="T18" s="521"/>
      <c r="U18" s="522"/>
      <c r="V18" s="623"/>
      <c r="W18" s="518"/>
      <c r="X18" s="518"/>
      <c r="Y18" s="623" t="s">
        <v>2549</v>
      </c>
      <c r="Z18" s="518"/>
      <c r="AA18" s="518"/>
      <c r="AB18" s="525" t="s">
        <v>2661</v>
      </c>
      <c r="AC18" s="526"/>
      <c r="AD18" s="526"/>
      <c r="AE18" s="525" t="s">
        <v>2662</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2543</v>
      </c>
      <c r="K19" s="521"/>
      <c r="L19" s="521"/>
      <c r="M19" s="521"/>
      <c r="N19" s="521"/>
      <c r="O19" s="522"/>
      <c r="P19" s="622" t="s">
        <v>2543</v>
      </c>
      <c r="Q19" s="521"/>
      <c r="R19" s="521"/>
      <c r="S19" s="521"/>
      <c r="T19" s="521"/>
      <c r="U19" s="522"/>
      <c r="V19" s="623" t="s">
        <v>2549</v>
      </c>
      <c r="W19" s="518"/>
      <c r="X19" s="518"/>
      <c r="Y19" s="623" t="s">
        <v>2549</v>
      </c>
      <c r="Z19" s="518"/>
      <c r="AA19" s="518"/>
      <c r="AB19" s="525" t="s">
        <v>2659</v>
      </c>
      <c r="AC19" s="526"/>
      <c r="AD19" s="526"/>
      <c r="AE19" s="525" t="s">
        <v>2663</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2543</v>
      </c>
      <c r="K20" s="521"/>
      <c r="L20" s="521"/>
      <c r="M20" s="521"/>
      <c r="N20" s="521"/>
      <c r="O20" s="522"/>
      <c r="P20" s="622" t="s">
        <v>2543</v>
      </c>
      <c r="Q20" s="521"/>
      <c r="R20" s="521"/>
      <c r="S20" s="521"/>
      <c r="T20" s="521"/>
      <c r="U20" s="522"/>
      <c r="V20" s="623" t="s">
        <v>2549</v>
      </c>
      <c r="W20" s="518"/>
      <c r="X20" s="518"/>
      <c r="Y20" s="623" t="s">
        <v>2549</v>
      </c>
      <c r="Z20" s="518"/>
      <c r="AA20" s="518"/>
      <c r="AB20" s="525" t="s">
        <v>2664</v>
      </c>
      <c r="AC20" s="526"/>
      <c r="AD20" s="526"/>
      <c r="AE20" s="525" t="s">
        <v>2665</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2548</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2543</v>
      </c>
      <c r="Q23" s="521"/>
      <c r="R23" s="521"/>
      <c r="S23" s="521"/>
      <c r="T23" s="521"/>
      <c r="U23" s="522"/>
      <c r="V23" s="623"/>
      <c r="W23" s="518"/>
      <c r="X23" s="518"/>
      <c r="Y23" s="623" t="s">
        <v>2549</v>
      </c>
      <c r="Z23" s="518"/>
      <c r="AA23" s="518"/>
      <c r="AB23" s="525" t="s">
        <v>2593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2543</v>
      </c>
      <c r="K24" s="521"/>
      <c r="L24" s="521"/>
      <c r="M24" s="521"/>
      <c r="N24" s="521"/>
      <c r="O24" s="522"/>
      <c r="P24" s="622" t="s">
        <v>2543</v>
      </c>
      <c r="Q24" s="521"/>
      <c r="R24" s="521"/>
      <c r="S24" s="521"/>
      <c r="T24" s="521"/>
      <c r="U24" s="522"/>
      <c r="V24" s="623" t="s">
        <v>2549</v>
      </c>
      <c r="W24" s="518"/>
      <c r="X24" s="518"/>
      <c r="Y24" s="623" t="s">
        <v>2549</v>
      </c>
      <c r="Z24" s="518"/>
      <c r="AA24" s="518"/>
      <c r="AB24" s="525" t="s">
        <v>2666</v>
      </c>
      <c r="AC24" s="526"/>
      <c r="AD24" s="526"/>
      <c r="AE24" s="525" t="s">
        <v>2667</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2548</v>
      </c>
      <c r="K25" s="521"/>
      <c r="L25" s="521"/>
      <c r="M25" s="521"/>
      <c r="N25" s="521"/>
      <c r="O25" s="522"/>
      <c r="P25" s="622" t="s">
        <v>2548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2543</v>
      </c>
      <c r="Q28" s="519"/>
      <c r="R28" s="519"/>
      <c r="S28" s="519"/>
      <c r="T28" s="519"/>
      <c r="U28" s="520"/>
      <c r="V28" s="621"/>
      <c r="W28" s="558"/>
      <c r="X28" s="558"/>
      <c r="Y28" s="621" t="s">
        <v>2549</v>
      </c>
      <c r="Z28" s="558"/>
      <c r="AA28" s="558"/>
      <c r="AB28" s="556" t="s">
        <v>2593</v>
      </c>
      <c r="AC28" s="557"/>
      <c r="AD28" s="557"/>
      <c r="AE28" s="556" t="s">
        <v>2594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2543</v>
      </c>
      <c r="K29" s="521"/>
      <c r="L29" s="521"/>
      <c r="M29" s="521"/>
      <c r="N29" s="521"/>
      <c r="O29" s="522"/>
      <c r="P29" s="622" t="s">
        <v>2543</v>
      </c>
      <c r="Q29" s="521"/>
      <c r="R29" s="521"/>
      <c r="S29" s="521"/>
      <c r="T29" s="521"/>
      <c r="U29" s="522"/>
      <c r="V29" s="623" t="s">
        <v>2549</v>
      </c>
      <c r="W29" s="518"/>
      <c r="X29" s="518"/>
      <c r="Y29" s="623"/>
      <c r="Z29" s="518"/>
      <c r="AA29" s="518"/>
      <c r="AB29" s="525"/>
      <c r="AC29" s="526"/>
      <c r="AD29" s="526"/>
      <c r="AE29" s="525" t="s">
        <v>2595</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2543</v>
      </c>
      <c r="K30" s="521"/>
      <c r="L30" s="521"/>
      <c r="M30" s="521"/>
      <c r="N30" s="521"/>
      <c r="O30" s="522"/>
      <c r="P30" s="622" t="s">
        <v>2543</v>
      </c>
      <c r="Q30" s="521"/>
      <c r="R30" s="521"/>
      <c r="S30" s="521"/>
      <c r="T30" s="521"/>
      <c r="U30" s="522"/>
      <c r="V30" s="623" t="s">
        <v>2549</v>
      </c>
      <c r="W30" s="518"/>
      <c r="X30" s="518"/>
      <c r="Y30" s="623"/>
      <c r="Z30" s="518"/>
      <c r="AA30" s="518"/>
      <c r="AB30" s="525"/>
      <c r="AC30" s="526"/>
      <c r="AD30" s="526"/>
      <c r="AE30" s="525" t="s">
        <v>2595</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2543</v>
      </c>
      <c r="K31" s="521"/>
      <c r="L31" s="521"/>
      <c r="M31" s="521"/>
      <c r="N31" s="521"/>
      <c r="O31" s="522"/>
      <c r="P31" s="622" t="s">
        <v>2543</v>
      </c>
      <c r="Q31" s="521"/>
      <c r="R31" s="521"/>
      <c r="S31" s="521"/>
      <c r="T31" s="521"/>
      <c r="U31" s="522"/>
      <c r="V31" s="623" t="s">
        <v>2549</v>
      </c>
      <c r="W31" s="518"/>
      <c r="X31" s="518"/>
      <c r="Y31" s="623"/>
      <c r="Z31" s="518"/>
      <c r="AA31" s="518"/>
      <c r="AB31" s="525"/>
      <c r="AC31" s="526"/>
      <c r="AD31" s="526"/>
      <c r="AE31" s="525" t="s">
        <v>2595</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2543</v>
      </c>
      <c r="K32" s="527"/>
      <c r="L32" s="527"/>
      <c r="M32" s="527"/>
      <c r="N32" s="527"/>
      <c r="O32" s="528"/>
      <c r="P32" s="626" t="s">
        <v>2543</v>
      </c>
      <c r="Q32" s="527"/>
      <c r="R32" s="527"/>
      <c r="S32" s="527"/>
      <c r="T32" s="527"/>
      <c r="U32" s="528"/>
      <c r="V32" s="627" t="s">
        <v>2549</v>
      </c>
      <c r="W32" s="559"/>
      <c r="X32" s="559"/>
      <c r="Y32" s="627"/>
      <c r="Z32" s="559"/>
      <c r="AA32" s="559"/>
      <c r="AB32" s="562"/>
      <c r="AC32" s="563"/>
      <c r="AD32" s="563"/>
      <c r="AE32" s="562" t="s">
        <v>2595</v>
      </c>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2548</v>
      </c>
      <c r="K34" s="519"/>
      <c r="L34" s="519"/>
      <c r="M34" s="519"/>
      <c r="N34" s="519"/>
      <c r="O34" s="520"/>
      <c r="P34" s="620" t="s">
        <v>2548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2548</v>
      </c>
      <c r="K35" s="521"/>
      <c r="L35" s="521"/>
      <c r="M35" s="521"/>
      <c r="N35" s="521"/>
      <c r="O35" s="522"/>
      <c r="P35" s="622" t="s">
        <v>2548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2548</v>
      </c>
      <c r="K36" s="527"/>
      <c r="L36" s="527"/>
      <c r="M36" s="527"/>
      <c r="N36" s="527"/>
      <c r="O36" s="528"/>
      <c r="P36" s="626" t="s">
        <v>2548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2025-03-05T05:56:32Z</dcterms:modified>
</cp:coreProperties>
</file>