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eya\Desktop\"/>
    </mc:Choice>
  </mc:AlternateContent>
  <xr:revisionPtr revIDLastSave="0" documentId="8_{508B9A56-9319-4DF7-9DB8-C555C489890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<sst xmlns="http://schemas.openxmlformats.org/spreadsheetml/2006/main" count="3247" uniqueCount="2641">
  <si>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</si>
  <si>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</si>
  <si>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</si>
  <si>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</si>
  <si>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</si>
  <si>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</si>
  <si>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</si>
  <si>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</si>
  <si>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</si>
  <si>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</si>
  <si>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</si>
  <si>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</si>
  <si>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</si>
  <si>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</si>
  <si>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</si>
  <si>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</si>
  <si>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</si>
  <si>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</si>
  <si>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</si>
  <si>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</si>
  <si>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</si>
  <si>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</si>
  <si>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</si>
  <si>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</si>
  <si>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</si>
  <si>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</si>
  <si>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</si>
  <si>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</si>
  <si>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</si>
  <si>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</si>
  <si>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</si>
  <si>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</si>
  <si>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</si>
  <si>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</si>
  <si>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</si>
  <si>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</si>
  <si>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</si>
  <si>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</si>
  <si>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</si>
  <si>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</si>
  <si>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</si>
  <si>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</si>
  <si>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</si>
  <si>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</si>
  <si>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</si>
  <si>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</si>
  <si>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</si>
  <si>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</si>
  <si>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</si>
  <si>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</si>
  <si>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</si>
  <si>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</si>
  <si>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</si>
  <si>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</si>
  <si>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</si>
  <si>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</si>
  <si>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</si>
  <si>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</si>
  <si>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</si>
  <si>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</si>
  <si>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</si>
  <si>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</si>
  <si>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</si>
  <si>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</si>
  <si>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</si>
  <si>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</si>
  <si>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</si>
  <si>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</si>
  <si>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</si>
  <si>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</si>
  <si>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</si>
  <si>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</si>
  <si>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</si>
  <si>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</si>
  <si>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</si>
  <si>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</si>
  <si>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</si>
  <si>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</si>
  <si>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</si>
  <si>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</si>
  <si>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</si>
  <si>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</si>
  <si>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</si>
  <si>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</si>
  <si>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</si>
  <si>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</si>
  <si>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</si>
  <si>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</si>
  <si>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</si>
  <si>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</si>
  <si>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</si>
  <si>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</si>
  <si>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</si>
  <si>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</si>
  <si>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</si>
  <si>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</si>
  <si>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</si>
  <si>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</si>
  <si>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</si>
  <si>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</si>
  <si>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</si>
  <si>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</si>
  <si>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</si>
  <si>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</si>
  <si>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</si>
  <si>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</si>
  <si>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</si>
  <si>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</si>
  <si>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</si>
  <si>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</si>
  <si>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</si>
  <si>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</si>
  <si>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</si>
  <si>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</si>
  <si>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</si>
  <si>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</si>
  <si>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</si>
  <si>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</si>
  <si>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</si>
  <si>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</si>
  <si>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</si>
  <si>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</si>
  <si>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</si>
  <si>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</si>
  <si>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</si>
  <si>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</si>
  <si>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</si>
  <si>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</si>
  <si>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</si>
  <si>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</si>
  <si>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</si>
  <si>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</si>
  <si>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</si>
  <si>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</si>
  <si>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</si>
  <si>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</si>
  <si>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</si>
  <si>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</si>
  <si>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</si>
  <si>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</si>
  <si>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</si>
  <si>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</si>
  <si>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</si>
  <si>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</si>
  <si>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</si>
  <si>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</si>
  <si>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</si>
  <si>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</si>
  <si>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</si>
  <si>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</si>
  <si>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</si>
  <si>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</si>
  <si>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</si>
  <si>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</si>
  <si>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</si>
  <si>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</si>
  <si>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</si>
  <si>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</si>
  <si>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</si>
  <si>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</si>
  <si>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</si>
  <si>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</si>
  <si>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</si>
  <si>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</si>
  <si>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</si>
  <si>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</si>
  <si>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</si>
  <si>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</si>
  <si>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</si>
  <si>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</si>
  <si>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</si>
  <si>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</si>
  <si>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</si>
  <si>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</si>
  <si>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</si>
  <si>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</si>
  <si>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</si>
  <si>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</si>
  <si>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</si>
  <si>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</si>
  <si>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</si>
  <si>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</si>
  <si>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</si>
  <si>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</si>
  <si>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</si>
  <si>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</si>
  <si>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</si>
  <si>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</si>
  <si>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</si>
  <si>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</si>
  <si>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</si>
  <si>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</si>
  <si>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</si>
  <si>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</si>
  <si>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</si>
  <si>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</si>
  <si>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</si>
  <si>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</si>
  <si>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</si>
  <si>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</si>
  <si>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</si>
  <si>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</si>
  <si>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</si>
  <si>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</si>
  <si>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</si>
  <si>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</si>
  <si>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</si>
  <si>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</si>
  <si>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</si>
  <si>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</si>
  <si>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</si>
  <si>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</si>
  <si>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</si>
  <si>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</si>
  <si>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</si>
  <si>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</si>
  <si>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</si>
  <si>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</si>
  <si>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</si>
  <si>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</si>
  <si>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</si>
  <si>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</si>
  <si>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</si>
  <si>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</si>
  <si>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</si>
  <si>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</si>
  <si>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</si>
  <si>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</si>
  <si>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</si>
  <si>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</si>
  <si>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</si>
  <si>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</si>
  <si>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</si>
  <si>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</si>
  <si>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</si>
  <si>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</si>
  <si>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</si>
  <si>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</si>
  <si>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</si>
  <si>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</si>
  <si>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</si>
  <si>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</si>
  <si>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</si>
  <si>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</si>
  <si>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</si>
  <si>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</si>
  <si>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</si>
  <si>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</si>
  <si>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</si>
  <si>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</si>
  <si>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</si>
  <si>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</si>
  <si>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</si>
  <si>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</si>
  <si>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</si>
  <si>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</si>
  <si>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</si>
  <si>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</si>
  <si>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</si>
  <si>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</si>
  <si>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</si>
  <si>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</si>
  <si>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</si>
  <si>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</si>
  <si>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</si>
  <si>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</si>
  <si>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</si>
  <si>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</si>
  <si>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</si>
  <si>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</si>
  <si>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</si>
  <si>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</si>
  <si>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</si>
  <si>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</si>
  <si>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</si>
  <si>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</si>
  <si>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</si>
  <si>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</si>
  <si>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</si>
  <si>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</si>
  <si>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</si>
  <si>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</si>
  <si>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</si>
  <si>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</si>
  <si>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</si>
  <si>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</si>
  <si>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</si>
  <si>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</si>
  <si>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</si>
  <si>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</si>
  <si>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</si>
  <si>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</si>
  <si>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</si>
  <si>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</si>
  <si>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</si>
  <si>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</si>
  <si>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</si>
  <si>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</si>
  <si>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</si>
  <si>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</si>
  <si>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</si>
  <si>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</si>
  <si>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</si>
  <si>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</si>
  <si>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</si>
  <si>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</si>
  <si>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</si>
  <si>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</si>
  <si>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</si>
  <si>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</si>
  <si>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</si>
  <si>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</si>
  <si>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</si>
  <si>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</si>
  <si>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</si>
  <si>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</si>
  <si>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</si>
  <si>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</si>
  <si>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</si>
  <si>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</si>
  <si>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</si>
  <si>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</si>
  <si>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</si>
  <si>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</si>
  <si>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</si>
  <si>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</si>
  <si>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</si>
  <si>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</si>
  <si>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</si>
  <si>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</si>
  <si>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</si>
  <si>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</si>
  <si>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</si>
  <si>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</si>
  <si>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</si>
  <si>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</si>
  <si>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</si>
  <si>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</si>
  <si>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</si>
  <si>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</si>
  <si>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</si>
  <si>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</si>
  <si>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</si>
  <si>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</si>
  <si>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</si>
  <si>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</si>
  <si>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</si>
  <si>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</si>
  <si>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</si>
  <si>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</si>
  <si>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</si>
  <si>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</si>
  <si>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</si>
  <si>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</si>
  <si>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</si>
  <si>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</si>
  <si>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</si>
  <si>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</si>
  <si>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</si>
  <si>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</si>
  <si>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</si>
  <si>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</si>
  <si>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</si>
  <si>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</si>
  <si>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</si>
  <si>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</si>
  <si>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</si>
  <si>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</si>
  <si>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</si>
  <si>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</si>
  <si>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</si>
  <si>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</si>
  <si>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</si>
  <si>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</si>
  <si>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</si>
  <si>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</si>
  <si>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</si>
  <si>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</si>
  <si>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</si>
  <si>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</si>
  <si>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</si>
  <si>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</si>
  <si>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</si>
  <si>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</si>
  <si>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</si>
  <si>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</si>
  <si>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</si>
  <si>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</si>
  <si>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</si>
  <si>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</si>
  <si>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</si>
  <si>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</si>
  <si>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</si>
  <si>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</si>
  <si>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</si>
  <si>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</si>
  <si>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</si>
  <si>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</si>
  <si>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</si>
  <si>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</si>
  <si>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</si>
  <si>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</si>
  <si>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</si>
  <si>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</si>
  <si>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</si>
  <si>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</si>
  <si>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</si>
  <si>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</si>
  <si>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</si>
  <si>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</si>
  <si>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</si>
  <si>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</si>
  <si>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</si>
  <si>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</si>
  <si>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</si>
  <si>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</si>
  <si>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</si>
  <si>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</si>
  <si>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</si>
  <si>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</si>
  <si>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</si>
  <si>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</si>
  <si>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</si>
  <si>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</si>
  <si>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</si>
  <si>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</si>
  <si>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</si>
  <si>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</si>
  <si>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</si>
  <si>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</si>
  <si>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</si>
  <si>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</si>
  <si>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</si>
  <si>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</si>
  <si>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</si>
  <si>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</si>
  <si>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</si>
  <si>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</si>
  <si>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</si>
  <si>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</si>
  <si>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</si>
  <si>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</si>
  <si>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</si>
  <si>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</si>
  <si>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</si>
  <si>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</si>
  <si>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</si>
  <si>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</si>
  <si>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</si>
  <si>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</si>
  <si>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</si>
  <si>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</si>
  <si>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</si>
  <si>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</si>
  <si>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</si>
  <si>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</si>
  <si>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</si>
  <si>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</si>
  <si>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</si>
  <si>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</si>
  <si>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</si>
  <si>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</si>
  <si>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</si>
  <si>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</si>
  <si>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</si>
  <si>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</si>
  <si>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</si>
  <si>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</si>
  <si>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</si>
  <si>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</si>
  <si>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</si>
  <si>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</si>
  <si>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</si>
  <si>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</si>
  <si>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</si>
  <si>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</si>
  <si>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</si>
  <si>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</si>
  <si>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</si>
  <si>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</si>
  <si>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</si>
  <si>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</si>
  <si>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</si>
  <si>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</si>
  <si>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</si>
  <si>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</si>
  <si>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</si>
  <si>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</si>
  <si>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</si>
  <si>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</si>
  <si>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</si>
  <si>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</si>
  <si>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</si>
  <si>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</si>
  <si>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</si>
  <si>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</si>
  <si>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</si>
  <si>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</si>
  <si>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</si>
  <si>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</si>
  <si>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</si>
  <si>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</si>
  <si>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</si>
  <si>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</si>
  <si>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</si>
  <si>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</si>
  <si>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</si>
  <si>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</si>
  <si>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</si>
  <si>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</si>
  <si>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</si>
  <si>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</si>
  <si>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</si>
  <si>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</si>
  <si>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</si>
  <si>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</si>
  <si>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</si>
  <si>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</si>
  <si>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</si>
  <si>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</si>
  <si>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</si>
  <si>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</si>
  <si>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</si>
  <si>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</si>
  <si>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</si>
  <si>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</si>
  <si>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</si>
  <si>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</si>
  <si>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</si>
  <si>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</si>
  <si>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</si>
  <si>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</si>
  <si>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</si>
  <si>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</si>
  <si>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</si>
  <si>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</si>
  <si>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</si>
  <si>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</si>
  <si>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</si>
  <si>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</si>
  <si>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</si>
  <si>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</si>
  <si>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</si>
  <si>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</si>
  <si>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</si>
  <si>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</si>
  <si>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</si>
  <si>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</si>
  <si>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</si>
  <si>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</si>
  <si>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</si>
  <si>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</si>
  <si>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</si>
  <si>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</si>
  <si>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</si>
  <si>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</si>
  <si>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</si>
  <si>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</si>
  <si>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</si>
  <si>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</si>
  <si>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</si>
  <si>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</si>
  <si>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</si>
  <si>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</si>
  <si>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</si>
  <si>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</si>
  <si>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</si>
  <si>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</si>
  <si>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</si>
  <si>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</si>
  <si>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</si>
  <si>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</si>
  <si>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</si>
  <si>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</si>
  <si>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</si>
  <si>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</si>
  <si>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</si>
  <si>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</si>
  <si>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</si>
  <si>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</si>
  <si>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</si>
  <si>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</si>
  <si>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</si>
  <si>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</si>
  <si>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</si>
  <si>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</si>
  <si>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</si>
  <si>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</si>
  <si>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</si>
  <si>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</si>
  <si>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</si>
  <si>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</si>
  <si>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</si>
  <si>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</si>
  <si>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</si>
  <si>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</si>
  <si>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</si>
  <si>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</si>
  <si>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</si>
  <si>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</si>
  <si>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</si>
  <si>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</si>
  <si>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</si>
  <si>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</si>
  <si>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</si>
  <si>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</si>
  <si>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</si>
  <si>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</si>
  <si>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</si>
  <si>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</si>
  <si>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</si>
  <si>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</si>
  <si>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</si>
  <si>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</si>
  <si>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</si>
  <si>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</si>
  <si>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</si>
  <si>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</si>
  <si>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</si>
  <si>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</si>
  <si>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</si>
  <si>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</si>
  <si>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</si>
  <si>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</si>
  <si>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</si>
  <si>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</si>
  <si>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</si>
  <si>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</si>
  <si>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</si>
  <si>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</si>
  <si>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</si>
  <si>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</si>
  <si>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</si>
  <si>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</si>
  <si>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</si>
  <si>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</si>
  <si>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</si>
  <si>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</si>
  <si>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</si>
  <si>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</si>
  <si>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</si>
  <si>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</si>
  <si>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</si>
  <si>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</si>
  <si>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</si>
  <si>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</si>
  <si>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</si>
  <si>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</si>
  <si>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</si>
  <si>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</si>
  <si>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</si>
  <si>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</si>
  <si>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</si>
  <si>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</si>
  <si>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</si>
  <si>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</si>
  <si>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</si>
  <si>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</si>
  <si>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</si>
  <si>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</si>
  <si>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</si>
  <si>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</si>
  <si>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</si>
  <si>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</si>
  <si>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</si>
  <si>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</si>
  <si>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</si>
  <si>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</si>
  <si>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</si>
  <si>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</si>
  <si>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</si>
  <si>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</si>
  <si>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</si>
  <si>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</si>
  <si>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</si>
  <si>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</si>
  <si>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</si>
  <si>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</si>
  <si>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</si>
  <si>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</si>
  <si>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</si>
  <si>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</si>
  <si>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</si>
  <si>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</si>
  <si>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</si>
  <si>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</si>
  <si>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</si>
  <si>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</si>
  <si>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</si>
  <si>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</si>
  <si>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</si>
  <si>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</si>
  <si>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</si>
  <si>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</si>
  <si>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</si>
  <si>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</si>
  <si>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</si>
  <si>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</si>
  <si>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</si>
  <si>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</si>
  <si>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</si>
  <si>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</si>
  <si>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</si>
  <si>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</si>
  <si>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</si>
  <si>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</si>
  <si>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</si>
  <si>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</si>
  <si>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</si>
  <si>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</si>
  <si>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</si>
  <si>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</si>
  <si>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</si>
  <si>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</si>
  <si>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</si>
  <si>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</si>
  <si>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</si>
  <si>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</si>
  <si>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</si>
  <si>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</si>
  <si>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</si>
  <si>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</si>
  <si>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</si>
  <si>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</si>
  <si>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</si>
  <si>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</si>
  <si>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</si>
  <si>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</si>
  <si>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</si>
  <si>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</si>
  <si>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</si>
  <si>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</si>
  <si>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</si>
  <si>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</si>
  <si>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</si>
  <si>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</si>
  <si>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</si>
  <si>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</si>
  <si>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</si>
  <si>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</si>
  <si>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</si>
  <si>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</si>
  <si>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</si>
  <si>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</si>
  <si>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</si>
  <si>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</si>
  <si>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</si>
  <si>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</si>
  <si>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</si>
  <si>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</si>
  <si>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</si>
  <si>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</si>
  <si>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</si>
  <si>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</si>
  <si>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</si>
  <si>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</si>
  <si>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</si>
  <si>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</si>
  <si>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</si>
  <si>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</si>
  <si>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</si>
  <si>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</si>
  <si>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</si>
  <si>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</si>
  <si>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</si>
  <si>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</si>
  <si>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</si>
  <si>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</si>
  <si>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</si>
  <si>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</si>
  <si>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</si>
  <si>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</si>
  <si>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</si>
  <si>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</si>
  <si>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</si>
  <si>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</si>
  <si>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</si>
  <si>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</si>
  <si>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</si>
  <si>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</si>
  <si>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</si>
  <si>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</si>
  <si>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</si>
  <si>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</si>
  <si>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</si>
  <si>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</si>
  <si>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</si>
  <si>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</si>
  <si>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</si>
  <si>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</si>
  <si>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</si>
  <si>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</si>
  <si>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</si>
  <si>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</si>
  <si>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</si>
  <si>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</si>
  <si>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</si>
  <si>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</si>
  <si>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</si>
  <si>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</si>
  <si>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</si>
  <si>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</si>
  <si>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</si>
  <si>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</si>
  <si>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</si>
  <si>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</si>
  <si>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</si>
  <si>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</si>
  <si>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</si>
  <si>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</si>
  <si>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</si>
  <si>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</si>
  <si>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</si>
  <si>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</si>
  <si>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</si>
  <si>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</si>
  <si>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</si>
  <si>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</si>
  <si>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</si>
  <si>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</si>
  <si>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</si>
  <si>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</si>
  <si>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</si>
  <si>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</si>
  <si>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</si>
  <si>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</si>
  <si>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</si>
  <si>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</si>
  <si>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</si>
  <si>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</si>
  <si>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</si>
  <si>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</si>
  <si>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</si>
  <si>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</si>
  <si>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</si>
  <si>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</si>
  <si>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</si>
  <si>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</si>
  <si>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</si>
  <si>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</si>
  <si>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</si>
  <si>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</si>
  <si>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</si>
  <si>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</si>
  <si>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</si>
  <si>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</si>
  <si>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</si>
  <si>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</si>
  <si>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</si>
  <si>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</si>
  <si>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</si>
  <si>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</si>
  <si>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</si>
  <si>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</si>
  <si>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</si>
  <si>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</si>
  <si>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</si>
  <si>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</si>
  <si>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</si>
  <si>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</si>
  <si>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</si>
  <si>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</si>
  <si>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</si>
  <si>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</si>
  <si>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</si>
  <si>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</si>
  <si>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</si>
  <si>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</si>
  <si>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</si>
  <si>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</si>
  <si>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</si>
  <si>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</si>
  <si>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</si>
  <si>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</si>
  <si>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</si>
  <si>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</si>
  <si>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</si>
  <si>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</si>
  <si>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</si>
  <si>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</si>
  <si>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</si>
  <si>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</si>
  <si>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</si>
  <si>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</si>
  <si>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</si>
  <si>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</si>
  <si>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</si>
  <si>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</si>
  <si>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</si>
  <si>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</si>
  <si>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</si>
  <si>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</si>
  <si>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</si>
  <si>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</si>
  <si>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</si>
  <si>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</si>
  <si>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</si>
  <si>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</si>
  <si>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</si>
  <si>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</si>
  <si>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</si>
  <si>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</si>
  <si>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</si>
  <si>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</si>
  <si>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</si>
  <si>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</si>
  <si>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</si>
  <si>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</si>
  <si>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</si>
  <si>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</si>
  <si>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</si>
  <si>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</si>
  <si>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</si>
  <si>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</si>
  <si>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</si>
  <si>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</si>
  <si>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</si>
  <si>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</si>
  <si>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</si>
  <si>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</si>
  <si>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</si>
  <si>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</si>
  <si>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</si>
  <si>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</si>
  <si>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</si>
  <si>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</si>
  <si>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</si>
  <si>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</si>
  <si>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</si>
  <si>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</si>
  <si>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</si>
  <si>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</si>
  <si>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</si>
  <si>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</si>
  <si>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</si>
  <si>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</si>
  <si>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</si>
  <si>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</si>
  <si>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</si>
  <si>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</si>
  <si>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</si>
  <si>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</si>
  <si>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</si>
  <si>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</si>
  <si>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</si>
  <si>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</si>
  <si>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</si>
  <si>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</si>
  <si>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</si>
  <si>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</si>
  <si>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</si>
  <si>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</si>
  <si>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</si>
  <si>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</si>
  <si>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</si>
  <si>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</si>
  <si>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</si>
  <si>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</si>
  <si>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</si>
  <si>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</si>
  <si>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</si>
  <si>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</si>
  <si>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</si>
  <si>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</si>
  <si>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</si>
  <si>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</si>
  <si>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</si>
  <si>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</si>
  <si>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</si>
  <si>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</si>
  <si>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</si>
  <si>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</si>
  <si>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</si>
  <si>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</si>
  <si>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</si>
  <si>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</si>
  <si>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</si>
  <si>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</si>
  <si>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</si>
  <si>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</si>
  <si>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</si>
  <si>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</si>
  <si>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</si>
  <si>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</si>
  <si>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</si>
  <si>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</si>
  <si>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</si>
  <si>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</si>
  <si>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</si>
  <si>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</si>
  <si>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</si>
  <si>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</si>
  <si>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</si>
  <si>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</si>
  <si>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</si>
  <si>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</si>
  <si>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</si>
  <si>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</si>
  <si>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</si>
  <si>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</si>
  <si>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</si>
  <si>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</si>
  <si>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</si>
  <si>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</si>
  <si>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</si>
  <si>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</si>
  <si>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</si>
  <si>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</si>
  <si>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</si>
  <si>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</si>
  <si>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</si>
  <si>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</si>
  <si>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</si>
  <si>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</si>
  <si>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</si>
  <si>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</si>
  <si>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</si>
  <si>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</si>
  <si>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</si>
  <si>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</si>
  <si>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</si>
  <si>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</si>
  <si>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</si>
  <si>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</si>
  <si>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</si>
  <si>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</si>
  <si>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</si>
  <si>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</si>
  <si>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</si>
  <si>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</si>
  <si>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</si>
  <si>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</si>
  <si>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</si>
  <si>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</si>
  <si>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</si>
  <si>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</si>
  <si>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</si>
  <si>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</si>
  <si>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</si>
  <si>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</si>
  <si>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</si>
  <si>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</si>
  <si>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</si>
  <si>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</si>
  <si>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</si>
  <si>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</si>
  <si>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</si>
  <si>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</si>
  <si>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</si>
  <si>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</si>
  <si>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</si>
  <si>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</si>
  <si>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</si>
  <si>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</si>
  <si>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</si>
  <si>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</si>
  <si>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</si>
  <si>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</si>
  <si>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</si>
  <si>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</si>
  <si>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</si>
  <si>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</si>
  <si>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</si>
  <si>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</si>
  <si>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</si>
  <si>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</si>
  <si>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</si>
  <si>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</si>
  <si>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</si>
  <si>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</si>
  <si>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</si>
  <si>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</si>
  <si>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</si>
  <si>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</si>
  <si>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</si>
  <si>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</si>
  <si>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</si>
  <si>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</si>
  <si>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</si>
  <si>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</si>
  <si>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</si>
  <si>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</si>
  <si>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</si>
  <si>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</si>
  <si>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</si>
  <si>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</si>
  <si>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</si>
  <si>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</si>
  <si>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</si>
  <si>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</si>
  <si>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</si>
  <si>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</si>
  <si>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</si>
  <si>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</si>
  <si>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</si>
  <si>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</si>
  <si>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</si>
  <si>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</si>
  <si>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</si>
  <si>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</si>
  <si>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</si>
  <si>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</si>
  <si>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</si>
  <si>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</si>
  <si>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</si>
  <si>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</si>
  <si>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</si>
  <si>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</si>
  <si>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</si>
  <si>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</si>
  <si>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</si>
  <si>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</si>
  <si>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</si>
  <si>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</si>
  <si>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</si>
  <si>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</si>
  <si>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</si>
  <si>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</si>
  <si>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</si>
  <si>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</si>
  <si>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</si>
  <si>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</si>
  <si>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</si>
  <si>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</si>
  <si>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</si>
  <si>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</si>
  <si>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</si>
  <si>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</si>
  <si>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</si>
  <si>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</si>
  <si>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</si>
  <si>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</si>
  <si>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</si>
  <si>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</si>
  <si>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</si>
  <si>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</si>
  <si>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</si>
  <si>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</si>
  <si>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</si>
  <si>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</si>
  <si>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</si>
  <si>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</si>
  <si>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</si>
  <si>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</si>
  <si>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</si>
  <si>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</si>
  <si>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</si>
  <si>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</si>
  <si>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</si>
  <si>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</si>
  <si>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</si>
  <si>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</si>
  <si>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</si>
  <si>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</si>
  <si>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</si>
  <si>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</si>
  <si>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</si>
  <si>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</si>
  <si>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</si>
  <si>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</si>
  <si>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</si>
  <si>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</si>
  <si>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</si>
  <si>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</si>
  <si>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</si>
  <si>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</si>
  <si>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</si>
  <si>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</si>
  <si>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</si>
  <si>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</si>
  <si>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</si>
  <si>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</si>
  <si>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</si>
  <si>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</si>
  <si>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</si>
  <si>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</si>
  <si>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</si>
  <si>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</si>
  <si>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</si>
  <si>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</si>
  <si>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</si>
  <si>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</si>
  <si>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</si>
  <si>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</si>
  <si>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</si>
  <si>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</si>
  <si>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</si>
  <si>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</si>
  <si>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</si>
  <si>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</si>
  <si>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</si>
  <si>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</si>
  <si>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</si>
  <si>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</si>
  <si>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</si>
  <si>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</si>
  <si>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</si>
  <si>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</si>
  <si>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</si>
  <si>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</si>
  <si>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</si>
  <si>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</si>
  <si>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</si>
  <si>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</si>
  <si>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</si>
  <si>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</si>
  <si>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</si>
  <si>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</si>
  <si>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</si>
  <si>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</si>
  <si>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</si>
  <si>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</si>
  <si>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</si>
  <si>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</si>
  <si>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</si>
  <si>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</si>
  <si>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</si>
  <si>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</si>
  <si>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</si>
  <si>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</si>
  <si>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</si>
  <si>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</si>
  <si>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</si>
  <si>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</si>
  <si>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</si>
  <si>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</si>
  <si>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</si>
  <si>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</si>
  <si>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</si>
  <si>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</si>
  <si>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</si>
  <si>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</si>
  <si>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</si>
  <si>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</si>
  <si>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</si>
  <si>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</si>
  <si>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</si>
  <si>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</si>
  <si>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</si>
  <si>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</si>
  <si>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</si>
  <si>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</si>
  <si>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</si>
  <si>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</si>
  <si>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</si>
  <si>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</si>
  <si>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</si>
  <si>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</si>
  <si>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</si>
  <si>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</si>
  <si>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</si>
  <si>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</si>
  <si>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</si>
  <si>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</si>
  <si>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</si>
  <si>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</si>
  <si>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</si>
  <si>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</si>
  <si>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</si>
  <si>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</si>
  <si>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</si>
  <si>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</si>
  <si>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</si>
  <si>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</si>
  <si>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</si>
  <si>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</si>
  <si>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</si>
  <si>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</si>
  <si>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</si>
  <si>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</si>
  <si>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</si>
  <si>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</si>
  <si>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</si>
  <si>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</si>
  <si>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</si>
  <si>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</si>
  <si>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</si>
  <si>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</si>
  <si>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</si>
  <si>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</si>
  <si>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</si>
  <si>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</si>
  <si>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</si>
  <si>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</si>
  <si>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</si>
  <si>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</si>
  <si>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</si>
  <si>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</si>
  <si>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</si>
  <si>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</si>
  <si>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</si>
  <si>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</si>
  <si>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</si>
  <si>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</si>
  <si>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</si>
  <si>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</si>
  <si>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</si>
  <si>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</si>
  <si>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</si>
  <si>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</si>
  <si>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</si>
  <si>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</si>
  <si>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</si>
  <si>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</si>
  <si>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</si>
  <si>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</si>
  <si>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</si>
  <si>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</si>
  <si>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</si>
  <si>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</si>
  <si>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</si>
  <si>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</si>
  <si>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</si>
  <si>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</si>
  <si>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</si>
  <si>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</si>
  <si>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</si>
  <si>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</si>
  <si>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</si>
  <si>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</si>
  <si>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</si>
  <si>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</si>
  <si>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</si>
  <si>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</si>
  <si>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</si>
  <si>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</si>
  <si>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</si>
  <si>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</si>
  <si>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</si>
  <si>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</si>
  <si>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</si>
  <si>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</si>
  <si>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</si>
  <si>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</si>
  <si>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</si>
  <si>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</si>
  <si>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</si>
  <si>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</si>
  <si>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</si>
  <si>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</si>
  <si>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</si>
  <si>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</si>
  <si>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</si>
  <si>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</si>
  <si>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</si>
  <si>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</si>
  <si>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</si>
  <si>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</si>
  <si>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</si>
  <si>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</si>
  <si>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</si>
  <si>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</si>
  <si>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</si>
  <si>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</si>
  <si>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</si>
  <si>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</si>
  <si>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</si>
  <si>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</si>
  <si>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</si>
  <si>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</si>
  <si>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</si>
  <si>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</si>
  <si>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</si>
  <si>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</si>
  <si>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</si>
  <si>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</si>
  <si>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</si>
  <si>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</si>
  <si>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</si>
  <si>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</si>
  <si>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</si>
  <si>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</si>
  <si>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</si>
  <si>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</si>
  <si>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</si>
  <si>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</si>
  <si>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</si>
  <si>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</si>
  <si>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</si>
  <si>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</si>
  <si>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</si>
  <si>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</si>
  <si>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</si>
  <si>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</si>
  <si>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</si>
  <si>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</si>
  <si>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</si>
  <si>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</si>
  <si>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</si>
  <si>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</si>
  <si>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</si>
  <si>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</si>
  <si>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</si>
  <si>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</si>
  <si>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</si>
  <si>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</si>
  <si>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</si>
  <si>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</si>
  <si>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</si>
  <si>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</si>
  <si>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</si>
  <si>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</si>
  <si>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</si>
  <si>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</si>
  <si>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</si>
  <si>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</si>
  <si>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</si>
  <si>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</si>
  <si>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</si>
  <si>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</si>
  <si>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</si>
  <si>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</si>
  <si>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</si>
  <si>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</si>
  <si>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</si>
  <si>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</si>
  <si>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</si>
  <si>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</si>
  <si>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</si>
  <si>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</si>
  <si>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</si>
  <si>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</si>
  <si>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</si>
  <si>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</si>
  <si>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</si>
  <si>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</si>
  <si>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</si>
  <si>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</si>
  <si>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</si>
  <si>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</si>
  <si>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</si>
  <si>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</si>
  <si>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</si>
  <si>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</si>
  <si>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</si>
  <si>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</si>
  <si>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</si>
  <si>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</si>
  <si>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</si>
  <si>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</si>
  <si>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</si>
  <si>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</si>
  <si>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</si>
  <si>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</si>
  <si>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</si>
  <si>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</si>
  <si>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</si>
  <si>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</si>
  <si>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</si>
  <si>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</si>
  <si>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</si>
  <si>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</si>
  <si>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</si>
  <si>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</si>
  <si>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</si>
  <si>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</si>
  <si>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</si>
  <si>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</si>
  <si>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</si>
  <si>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</si>
  <si>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</si>
  <si>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</si>
  <si>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</si>
  <si>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</si>
  <si>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</si>
  <si>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</si>
  <si>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</si>
  <si>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</si>
  <si>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</si>
  <si>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</si>
  <si>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</si>
  <si>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</si>
  <si>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</si>
  <si>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</si>
  <si>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</si>
  <si>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</si>
  <si>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</si>
  <si>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</si>
  <si>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</si>
  <si>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</si>
  <si>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</si>
  <si>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</si>
  <si>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</si>
  <si>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</si>
  <si>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</si>
  <si>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</si>
  <si>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</si>
  <si>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</si>
  <si>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</si>
  <si>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</si>
  <si>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</si>
  <si>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</si>
  <si>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</si>
  <si>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</si>
  <si>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</si>
  <si>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</si>
  <si>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</si>
  <si>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</si>
  <si>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</si>
  <si>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</si>
  <si>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</si>
  <si>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</si>
  <si>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</si>
  <si>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</si>
  <si>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</si>
  <si>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</si>
  <si>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</si>
  <si>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</si>
  <si>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</si>
  <si>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</si>
  <si>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</si>
  <si>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</si>
  <si>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</si>
  <si>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</si>
  <si>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</si>
  <si>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</si>
  <si>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</si>
  <si>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</si>
  <si>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</si>
  <si>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</si>
  <si>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</si>
  <si>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</si>
  <si>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</si>
  <si>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</si>
  <si>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</si>
  <si>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</si>
  <si>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</si>
  <si>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</si>
  <si>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</si>
  <si>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</si>
  <si>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</si>
  <si>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</si>
  <si>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</si>
  <si>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</si>
  <si>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</si>
  <si>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</si>
  <si>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</si>
  <si>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</si>
  <si>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</si>
  <si>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</si>
  <si>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</si>
  <si>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</si>
  <si>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</si>
  <si>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</si>
  <si>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</si>
  <si>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</si>
  <si>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</si>
  <si>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</si>
  <si>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</si>
  <si>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</si>
  <si>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</si>
  <si>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</si>
  <si>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</si>
  <si>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</si>
  <si>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</si>
  <si>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</si>
  <si>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</si>
  <si>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</si>
  <si>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</si>
  <si>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</si>
  <si>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</si>
  <si>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</si>
  <si>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</si>
  <si>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</si>
  <si>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</si>
  <si>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</si>
  <si>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</si>
  <si>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</si>
  <si>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</si>
  <si>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</si>
  <si>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</si>
  <si>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</si>
  <si>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</si>
  <si>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</si>
  <si>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</si>
  <si>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</si>
  <si>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</si>
  <si>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</si>
  <si>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</si>
  <si>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</si>
  <si>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</si>
  <si>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</si>
  <si>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</si>
  <si>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</si>
  <si>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</si>
  <si>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</si>
  <si>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</si>
  <si>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</si>
  <si>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</si>
  <si>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</si>
  <si>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</si>
  <si>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</si>
  <si>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</si>
  <si>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</si>
  <si>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</si>
  <si>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</si>
  <si>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</si>
  <si>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</si>
  <si>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</si>
  <si>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</si>
  <si>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</si>
  <si>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</si>
  <si>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</si>
  <si>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</si>
  <si>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</si>
  <si>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</si>
  <si>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</si>
  <si>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</si>
  <si>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</si>
  <si>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</si>
  <si>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</si>
  <si>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</si>
  <si>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</si>
  <si>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</si>
  <si>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</si>
  <si>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</si>
  <si>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</si>
  <si>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</si>
  <si>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</si>
  <si>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</si>
  <si>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</si>
  <si>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</si>
  <si>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</si>
  <si>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</si>
  <si>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</si>
  <si>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</si>
  <si>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</si>
  <si>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</si>
  <si>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</si>
  <si>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</si>
  <si>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</si>
  <si>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</si>
  <si>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</si>
  <si>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</si>
  <si>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</si>
  <si>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</si>
  <si>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</si>
  <si>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</si>
  <si>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</si>
  <si>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</si>
  <si>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</si>
  <si>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</si>
  <si>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</si>
  <si>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</si>
  <si>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</si>
  <si>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</si>
  <si>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</si>
  <si>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</si>
  <si>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</si>
  <si>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</si>
  <si>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</si>
  <si>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</si>
  <si>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</si>
  <si>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</si>
  <si>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</si>
  <si>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</si>
  <si>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</si>
  <si>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</si>
  <si>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</si>
  <si>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</si>
  <si>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</si>
  <si>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</si>
  <si>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</si>
  <si>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</si>
  <si>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</si>
  <si>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</si>
  <si>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</si>
  <si>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</si>
  <si>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</si>
  <si>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</si>
  <si>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</si>
  <si>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</si>
  <si>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</si>
  <si>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</si>
  <si>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</si>
  <si>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</si>
  <si>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</si>
  <si>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</si>
  <si>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</si>
  <si>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</si>
  <si>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</si>
  <si>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</si>
  <si>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</si>
  <si>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</si>
  <si>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</si>
  <si>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</si>
  <si>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</si>
  <si>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</si>
  <si>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</si>
  <si>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</si>
  <si>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</si>
  <si>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</si>
  <si>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</si>
  <si>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</si>
  <si>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</si>
  <si>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</si>
  <si>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</si>
  <si>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</si>
  <si>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</si>
  <si>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</si>
  <si>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</si>
  <si>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</si>
  <si>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</si>
  <si>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</si>
  <si>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</si>
  <si>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</si>
  <si>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</si>
  <si>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</si>
  <si>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</si>
  <si>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</si>
  <si>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</si>
  <si>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</si>
  <si>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</si>
  <si>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</si>
  <si>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</si>
  <si>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</si>
  <si>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</si>
  <si>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</si>
  <si>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</si>
  <si>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</si>
  <si>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</si>
  <si>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</si>
  <si>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</si>
  <si>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</si>
  <si>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</si>
  <si>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</si>
  <si>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</si>
  <si>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</si>
  <si>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</si>
  <si>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</si>
  <si>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</si>
  <si>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</si>
  <si>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</si>
  <si>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</si>
  <si>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</si>
  <si>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</si>
  <si>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</si>
  <si>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</si>
  <si>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</si>
  <si>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</si>
  <si>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</si>
  <si>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</si>
  <si>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</si>
  <si>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</si>
  <si>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</si>
  <si>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</si>
  <si>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</si>
  <si>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</si>
  <si>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</si>
  <si>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</si>
  <si>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</si>
  <si>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</si>
  <si>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</si>
  <si>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</si>
  <si>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</si>
  <si>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</si>
  <si>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</si>
  <si>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</si>
  <si>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</si>
  <si>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</si>
  <si>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</si>
  <si>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</si>
  <si>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</si>
  <si>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</si>
  <si>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</si>
  <si>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</si>
  <si>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</si>
  <si>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</si>
  <si>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</si>
  <si>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</si>
  <si>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</si>
  <si>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</si>
  <si>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</si>
  <si>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</si>
  <si>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</si>
  <si>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</si>
  <si>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</si>
  <si>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</si>
  <si>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</si>
  <si>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</si>
  <si>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</si>
  <si>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</si>
  <si>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</si>
  <si>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</si>
  <si>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</si>
  <si>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</si>
  <si>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</si>
  <si>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</si>
  <si>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</si>
  <si>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</si>
  <si>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</si>
  <si>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</si>
  <si>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</si>
  <si>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</si>
  <si>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</si>
  <si>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</si>
  <si>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</si>
  <si>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</si>
  <si>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</si>
  <si>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</si>
  <si>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</si>
  <si>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</si>
  <si>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</si>
  <si>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</si>
  <si>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</si>
  <si>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</si>
  <si>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</si>
  <si>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</si>
  <si>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</si>
  <si>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</si>
  <si>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</si>
  <si>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</si>
  <si>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</si>
  <si>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</si>
  <si>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</si>
  <si>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</si>
  <si>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</si>
  <si>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</si>
  <si>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</si>
  <si>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</si>
  <si>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</si>
  <si>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</si>
  <si>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</si>
  <si>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</si>
  <si>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</si>
  <si>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</si>
  <si>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</si>
  <si>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</si>
  <si>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</si>
  <si>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</si>
  <si>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</si>
  <si>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</si>
  <si>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</si>
  <si>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</si>
  <si>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</si>
  <si>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</si>
  <si>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</si>
  <si>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</si>
  <si>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</si>
  <si>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</si>
  <si>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</si>
  <si>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</si>
  <si>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</si>
  <si>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</si>
  <si>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</si>
  <si>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</si>
  <si>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</si>
  <si>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</si>
  <si>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</si>
  <si>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</si>
  <si>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</si>
  <si>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</si>
  <si>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</si>
  <si>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</si>
  <si>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</si>
  <si>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</si>
  <si>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</si>
  <si>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</si>
  <si>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</si>
  <si>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</si>
  <si>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</si>
  <si>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</si>
  <si>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</si>
  <si>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</si>
  <si>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</si>
  <si>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</si>
  <si>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</si>
  <si>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</si>
  <si>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</si>
  <si>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</si>
  <si>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</si>
  <si>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</si>
  <si>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</si>
  <si>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</si>
  <si>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</si>
  <si>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</si>
  <si>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</si>
  <si>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</si>
  <si>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</si>
  <si>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</si>
  <si>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</si>
  <si>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</si>
  <si>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</si>
  <si>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</si>
  <si>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</si>
  <si>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</si>
  <si>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</si>
  <si>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</si>
  <si>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</si>
  <si>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</si>
  <si>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</si>
  <si>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</si>
  <si>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</si>
  <si>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</si>
  <si>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</si>
  <si>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</si>
  <si>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</si>
  <si>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</si>
  <si>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</si>
  <si>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</si>
  <si>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</si>
  <si>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</si>
  <si>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</si>
  <si>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</si>
  <si>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</si>
  <si>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</si>
  <si>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</si>
  <si>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</si>
  <si>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</si>
  <si>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</si>
  <si>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</si>
  <si>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</si>
  <si>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</si>
  <si>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</si>
  <si>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</si>
  <si>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</si>
  <si>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</si>
  <si>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</si>
  <si>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</si>
  <si>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</si>
  <si>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</si>
  <si>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</si>
  <si>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</si>
  <si>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</si>
  <si>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</si>
  <si>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</si>
  <si>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</si>
  <si>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</si>
  <si>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</si>
  <si>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</si>
  <si>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</si>
  <si>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</si>
  <si>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</si>
  <si>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</si>
  <si>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</si>
  <si>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</si>
  <si>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</si>
  <si>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</si>
  <si>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</si>
  <si>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</si>
  <si>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</si>
  <si>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</si>
  <si>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</si>
  <si>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</si>
  <si>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</si>
  <si>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</si>
  <si>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</si>
  <si>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</si>
  <si>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</si>
  <si>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</si>
  <si>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</si>
  <si>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</si>
  <si>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</si>
  <si>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</si>
  <si>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</si>
  <si>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</si>
  <si>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</si>
  <si>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</si>
  <si>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</si>
  <si>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</si>
  <si>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</si>
  <si>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</si>
  <si>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</si>
  <si>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</si>
  <si>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</si>
  <si>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</si>
  <si>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</si>
  <si>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</si>
  <si>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</si>
  <si>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</si>
  <si>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</si>
  <si>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</si>
  <si>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</si>
  <si>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</si>
  <si>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</si>
  <si>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</si>
  <si>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</si>
  <si>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</si>
  <si>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</si>
  <si>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</si>
  <si>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</si>
  <si>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</si>
  <si>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</si>
  <si>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</si>
  <si>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</si>
  <si>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</si>
  <si>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</si>
  <si>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</si>
  <si>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</si>
  <si>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</si>
  <si>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</si>
  <si>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</si>
  <si>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</si>
  <si>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</si>
  <si>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</si>
  <si>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</si>
  <si>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</si>
  <si>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</si>
  <si>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</si>
  <si>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</si>
  <si>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</si>
  <si>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</si>
  <si>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</si>
  <si>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</si>
  <si>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</si>
  <si>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</si>
  <si>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</si>
  <si>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</si>
  <si>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</si>
  <si>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</si>
  <si>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</si>
  <si>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</si>
  <si>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</si>
  <si>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</si>
  <si>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</si>
  <si>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</si>
  <si>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</si>
  <si>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</si>
  <si>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</si>
  <si>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</si>
  <si>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</si>
  <si>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</si>
  <si>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</si>
  <si>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</si>
  <si>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</si>
  <si>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</si>
  <si>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</si>
  <si>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</si>
  <si>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</si>
  <si>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</si>
  <si>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</si>
  <si>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</si>
  <si>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</si>
  <si>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</si>
  <si>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</si>
  <si>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</si>
  <si>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</si>
  <si>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</si>
  <si>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</si>
  <si>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</si>
  <si>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</si>
  <si>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</si>
  <si>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</si>
  <si>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</si>
  <si>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</si>
  <si>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</si>
  <si>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</si>
  <si>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</si>
  <si>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</si>
  <si>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</si>
  <si>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</si>
  <si>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</si>
  <si>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</si>
  <si>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</si>
  <si>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</si>
  <si>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</si>
  <si>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</si>
  <si>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</si>
  <si>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</si>
  <si>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</si>
  <si>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</si>
  <si>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</si>
  <si>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</si>
  <si>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</si>
  <si>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</si>
  <si>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</si>
  <si>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</si>
  <si>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</si>
  <si>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</si>
  <si>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</si>
  <si>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</si>
  <si>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</si>
  <si>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</si>
  <si>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</si>
  <si>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</si>
  <si>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</si>
  <si>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</si>
  <si>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</si>
  <si>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</si>
  <si>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</si>
  <si>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</si>
  <si>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</si>
  <si>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</si>
  <si>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</si>
  <si>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</si>
  <si>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</si>
  <si>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</si>
  <si>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</si>
  <si>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</si>
  <si>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</si>
  <si>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</si>
  <si>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</si>
  <si>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</si>
  <si>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</si>
  <si>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</si>
  <si>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</si>
  <si>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</si>
  <si>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</si>
  <si>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</si>
  <si>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</si>
  <si>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</si>
  <si>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</si>
  <si>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</si>
  <si>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</si>
  <si>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</si>
  <si>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</si>
  <si>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</si>
  <si>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</si>
  <si>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</si>
  <si>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</si>
  <si>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</si>
  <si>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</si>
  <si>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</si>
  <si>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</si>
  <si>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</si>
  <si>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</si>
  <si>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</si>
  <si>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</si>
  <si>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</si>
  <si>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</si>
  <si>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</si>
  <si>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</si>
  <si>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</si>
  <si>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</si>
  <si>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</si>
  <si>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</si>
  <si>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</si>
  <si>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</si>
  <si>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</si>
  <si>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</si>
  <si>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</si>
  <si>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</si>
  <si>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</si>
  <si>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</si>
  <si>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</si>
  <si>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</si>
  <si>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</si>
  <si>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</si>
  <si>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</si>
  <si>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</si>
  <si>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</si>
  <si>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</si>
  <si>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</si>
  <si>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</si>
  <si>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</si>
  <si>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</si>
  <si>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</si>
  <si>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</si>
  <si>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</si>
  <si>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</si>
  <si>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</si>
  <si>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</si>
  <si>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</si>
  <si>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</si>
  <si>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</si>
  <si>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</si>
  <si>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</si>
  <si>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</si>
  <si>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</si>
  <si>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</si>
  <si>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</si>
  <si>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</si>
  <si>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</si>
  <si>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</si>
  <si>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</si>
  <si>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</si>
  <si>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</si>
  <si>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</si>
  <si>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</si>
  <si>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</si>
  <si>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</si>
  <si>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</si>
  <si>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</si>
  <si>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</si>
  <si>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</si>
  <si>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</si>
  <si>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</si>
  <si>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</si>
  <si>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</si>
  <si>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</si>
  <si>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</si>
  <si>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</si>
  <si>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</si>
  <si>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</si>
  <si>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</si>
  <si>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</si>
  <si>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</si>
  <si>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</si>
  <si>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</si>
  <si>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</si>
  <si>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</si>
  <si>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</si>
  <si>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</si>
  <si>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</si>
  <si>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</si>
  <si>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</si>
  <si>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</si>
  <si>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</si>
  <si>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</si>
  <si>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</si>
  <si>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</si>
  <si>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</si>
  <si>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</si>
  <si>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</si>
  <si>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</si>
  <si>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</si>
  <si>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</si>
  <si>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</si>
  <si>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</si>
  <si>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</si>
  <si>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</si>
  <si>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</si>
  <si>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</si>
  <si>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</si>
  <si>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</si>
  <si>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</si>
  <si>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</si>
  <si>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</si>
  <si>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</si>
  <si>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</si>
  <si>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</si>
  <si>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</si>
  <si>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</si>
  <si>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</si>
  <si>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</si>
  <si>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</si>
  <si>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</si>
  <si>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</si>
  <si>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</si>
  <si>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</si>
  <si>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</si>
  <si>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</si>
  <si>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</si>
  <si>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</si>
  <si>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</si>
  <si>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</si>
  <si>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</si>
  <si>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</si>
  <si>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</si>
  <si>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</si>
  <si>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</si>
  <si>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</si>
  <si>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</si>
  <si>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</si>
  <si>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</si>
  <si>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</si>
  <si>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</si>
  <si>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</si>
  <si>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</si>
  <si>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</si>
  <si>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</si>
  <si>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</si>
  <si>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</si>
  <si>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</si>
  <si>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</si>
  <si>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</si>
  <si>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</si>
  <si>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</si>
  <si>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</si>
  <si>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</si>
  <si>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</si>
  <si>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</si>
  <si>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</si>
  <si>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</si>
  <si>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</si>
  <si>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</si>
  <si>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</si>
  <si>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</si>
  <si>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</si>
  <si>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</si>
  <si>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</si>
  <si>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</si>
  <si>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</si>
  <si>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</si>
  <si>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</si>
  <si>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</si>
  <si>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</si>
  <si>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</si>
  <si>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</si>
  <si>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</si>
  <si>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</si>
  <si>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</si>
  <si>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</si>
  <si>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</si>
  <si>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</si>
  <si>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</si>
  <si>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</si>
  <si>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</si>
  <si>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</si>
  <si>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</si>
  <si>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</si>
  <si>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</si>
  <si>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</si>
  <si>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</si>
  <si>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</si>
  <si>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</si>
  <si>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</si>
  <si>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</si>
  <si>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</si>
  <si>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</si>
  <si>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</si>
  <si>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</si>
  <si>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</si>
  <si>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</si>
  <si>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</si>
  <si>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</si>
  <si>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</si>
  <si>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</si>
  <si>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</si>
  <si>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</si>
  <si>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</si>
  <si>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</si>
  <si>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</si>
  <si>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</si>
  <si>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</si>
  <si>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</si>
  <si>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</si>
  <si>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</si>
  <si>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</si>
  <si>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</si>
  <si>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</si>
  <si>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</si>
  <si>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</si>
  <si>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</si>
  <si>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</si>
  <si>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</si>
  <si>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</si>
  <si>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</si>
  <si>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</si>
  <si>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</si>
  <si>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</si>
  <si>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</si>
  <si>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</si>
  <si>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</si>
  <si>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</si>
  <si>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</si>
  <si>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</si>
  <si>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</si>
  <si>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</si>
  <si>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</si>
  <si>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</si>
  <si>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</si>
  <si>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</si>
  <si>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</si>
  <si>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</si>
  <si>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</si>
  <si>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</si>
  <si>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</si>
  <si>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</si>
  <si>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</si>
  <si>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</si>
  <si>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</si>
  <si>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</si>
  <si>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</si>
  <si>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</si>
  <si>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</si>
  <si>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</si>
  <si>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</si>
  <si>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</si>
  <si>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</si>
  <si>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</si>
  <si>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</si>
  <si>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</si>
  <si>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</si>
  <si>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</si>
  <si>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</si>
  <si>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</si>
  <si>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</si>
  <si>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</si>
  <si>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</si>
  <si>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</si>
  <si>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</si>
  <si>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</si>
  <si>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</si>
  <si>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</si>
  <si>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</si>
  <si>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</si>
  <si>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</si>
  <si>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</si>
  <si>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</si>
  <si>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</si>
  <si>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</si>
  <si>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</si>
  <si>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</si>
  <si>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</si>
  <si>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</si>
  <si>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</si>
  <si>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</si>
  <si>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</si>
  <si>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</si>
  <si>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</si>
  <si>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</si>
  <si>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</si>
  <si>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</si>
  <si>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</si>
  <si>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</si>
  <si>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</si>
  <si>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</si>
  <si>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</si>
  <si>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</si>
  <si>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</si>
  <si>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</si>
  <si>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</si>
  <si>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</si>
  <si>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</si>
  <si>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</si>
  <si>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</si>
  <si>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</si>
  <si>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</si>
  <si>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</si>
  <si>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</si>
  <si>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</si>
  <si>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</si>
  <si>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</si>
  <si>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</si>
  <si>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</si>
  <si>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</si>
  <si>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</si>
  <si>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</si>
  <si>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</si>
  <si>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</si>
  <si>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</si>
  <si>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</si>
  <si>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</si>
  <si>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</si>
  <si>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</si>
  <si>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</si>
  <si>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</si>
  <si>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</si>
  <si>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</si>
  <si>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</si>
  <si>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</si>
  <si>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</si>
  <si>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</si>
  <si>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</si>
  <si>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</si>
  <si>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</si>
  <si>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</si>
  <si>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</si>
  <si>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</si>
  <si>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</si>
  <si>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</si>
  <si>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</si>
  <si>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</si>
  <si>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</si>
  <si>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</si>
  <si>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</si>
  <si>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</si>
  <si>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</si>
  <si>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</si>
  <si>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</si>
  <si>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</si>
  <si>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</si>
  <si>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</si>
  <si>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</si>
  <si>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</si>
  <si>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</si>
  <si>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</si>
  <si>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</si>
  <si>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</si>
  <si>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</si>
  <si>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</si>
  <si>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</si>
  <si>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</si>
  <si>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</si>
  <si>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</si>
  <si>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</si>
  <si>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</si>
  <si>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</si>
  <si>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</si>
  <si>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</si>
  <si>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</si>
  <si>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</si>
  <si>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</si>
  <si>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</si>
  <si>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</si>
  <si>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</si>
  <si>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</si>
  <si>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</si>
  <si>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</si>
  <si>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</si>
  <si>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</si>
  <si>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</si>
  <si>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</si>
  <si>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</si>
  <si>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</si>
  <si>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</si>
  <si>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</si>
  <si>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</si>
  <si>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</si>
  <si>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</si>
  <si>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</si>
  <si>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</si>
  <si>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</si>
  <si>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</si>
  <si>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</si>
  <si>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</si>
  <si>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</si>
  <si>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</si>
  <si>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</si>
  <si>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</si>
  <si>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</si>
  <si>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</si>
  <si>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</si>
  <si>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</si>
  <si>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</si>
  <si>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</si>
  <si>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</si>
  <si>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</si>
  <si>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</si>
  <si>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</si>
  <si>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</si>
  <si>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</si>
  <si>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</si>
  <si>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</si>
  <si>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</si>
  <si>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</si>
  <si>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</si>
  <si>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</si>
  <si>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</si>
  <si>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</si>
  <si>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</si>
  <si>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</si>
  <si>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</si>
  <si>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</si>
  <si>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</si>
  <si>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</si>
  <si>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</si>
  <si>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岸野　晃平</t>
    <rPh sb="0" eb="2">
      <t>キシノ</t>
    </rPh>
    <rPh sb="3" eb="5">
      <t>コウヘイ</t>
    </rPh>
    <phoneticPr fontId="1"/>
  </si>
  <si>
    <t>支配人</t>
    <rPh sb="0" eb="3">
      <t>シハイニン</t>
    </rPh>
    <phoneticPr fontId="1"/>
  </si>
  <si>
    <t>２　法人</t>
  </si>
  <si>
    <t>５　営利法人</t>
  </si>
  <si>
    <t>かぶしきがいしゃかわしまこーぽれーしょん</t>
    <phoneticPr fontId="1"/>
  </si>
  <si>
    <t>株式会社川島コーポレーション</t>
    <rPh sb="0" eb="2">
      <t>カブシキ</t>
    </rPh>
    <rPh sb="2" eb="4">
      <t>ガイシャ</t>
    </rPh>
    <rPh sb="4" eb="6">
      <t>カワシマ</t>
    </rPh>
    <phoneticPr fontId="1"/>
  </si>
  <si>
    <t>2040001050435</t>
    <phoneticPr fontId="1"/>
  </si>
  <si>
    <t>千葉県君津市東猪原248番地2</t>
    <rPh sb="0" eb="3">
      <t>チバケン</t>
    </rPh>
    <rPh sb="3" eb="6">
      <t>キミツシ</t>
    </rPh>
    <rPh sb="6" eb="7">
      <t>ヒガシ</t>
    </rPh>
    <rPh sb="7" eb="9">
      <t>イノハラ</t>
    </rPh>
    <rPh sb="12" eb="14">
      <t>バンチ</t>
    </rPh>
    <phoneticPr fontId="1"/>
  </si>
  <si>
    <t>0439</t>
    <phoneticPr fontId="1"/>
  </si>
  <si>
    <t>37</t>
    <phoneticPr fontId="1"/>
  </si>
  <si>
    <t>3600</t>
    <phoneticPr fontId="1"/>
  </si>
  <si>
    <t>3603</t>
    <phoneticPr fontId="1"/>
  </si>
  <si>
    <t>seya</t>
    <phoneticPr fontId="1"/>
  </si>
  <si>
    <t>sunnylife-group.co.jp</t>
    <phoneticPr fontId="1"/>
  </si>
  <si>
    <t>http://</t>
  </si>
  <si>
    <t>www.sunnylife-group.co.jp</t>
    <phoneticPr fontId="1"/>
  </si>
  <si>
    <t>ゆうりょうろうじんほーむ　さにーらいふせや</t>
    <phoneticPr fontId="1"/>
  </si>
  <si>
    <t>有料老人ホーム　サニーライフ瀬谷</t>
    <rPh sb="0" eb="2">
      <t>ユウリョウ</t>
    </rPh>
    <rPh sb="2" eb="4">
      <t>ロウジン</t>
    </rPh>
    <rPh sb="14" eb="16">
      <t>セヤ</t>
    </rPh>
    <phoneticPr fontId="1"/>
  </si>
  <si>
    <t>神奈川県横浜市瀬谷区橋戸1丁目27-1</t>
    <rPh sb="0" eb="4">
      <t>カナガワケン</t>
    </rPh>
    <rPh sb="4" eb="7">
      <t>ヨコハマシ</t>
    </rPh>
    <rPh sb="7" eb="10">
      <t>セヤク</t>
    </rPh>
    <rPh sb="10" eb="12">
      <t>ハシド</t>
    </rPh>
    <rPh sb="13" eb="15">
      <t>チョウメ</t>
    </rPh>
    <phoneticPr fontId="1"/>
  </si>
  <si>
    <t>相鉄線瀬谷</t>
    <rPh sb="0" eb="3">
      <t>ソウテツセン</t>
    </rPh>
    <rPh sb="3" eb="5">
      <t>セヤ</t>
    </rPh>
    <phoneticPr fontId="1"/>
  </si>
  <si>
    <t>徒歩　約13分</t>
    <rPh sb="0" eb="2">
      <t>トホ</t>
    </rPh>
    <rPh sb="3" eb="4">
      <t>ヤク</t>
    </rPh>
    <rPh sb="6" eb="7">
      <t>プン</t>
    </rPh>
    <phoneticPr fontId="1"/>
  </si>
  <si>
    <t>045</t>
    <phoneticPr fontId="1"/>
  </si>
  <si>
    <t>300</t>
    <phoneticPr fontId="1"/>
  </si>
  <si>
    <t>3601</t>
    <phoneticPr fontId="1"/>
  </si>
  <si>
    <t>１　介護付（一般型特定施設入居者生活介護を提供する場合）</t>
  </si>
  <si>
    <t>1473400750</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</si>
  <si>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</si>
  <si>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</si>
  <si>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</si>
  <si>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</si>
  <si>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</si>
  <si>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</si>
  <si>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</si>
  <si>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</si>
  <si>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</si>
  <si>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</si>
  <si>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</si>
  <si>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事ができるよう、サービスの提供に努めるものとする。・地域との結びつき重視し、関係行政との綿密な連携を図り、総合的なサービス提供に努めるものとする。・事業の運営にあたっては、安定且つ継続的な事業運営に努める。</t>
    <rPh sb="1" eb="3">
      <t>カイゴ</t>
    </rPh>
    <rPh sb="3" eb="6">
      <t>ホケンホウ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94" eb="95">
      <t>コト</t>
    </rPh>
    <rPh sb="107" eb="109">
      <t>テイキョウ</t>
    </rPh>
    <rPh sb="110" eb="111">
      <t>ツト</t>
    </rPh>
    <rPh sb="120" eb="122">
      <t>チイキ</t>
    </rPh>
    <rPh sb="124" eb="125">
      <t>ムス</t>
    </rPh>
    <rPh sb="128" eb="130">
      <t>ジュウシ</t>
    </rPh>
    <rPh sb="132" eb="134">
      <t>カンケイ</t>
    </rPh>
    <rPh sb="134" eb="136">
      <t>ギョウセイ</t>
    </rPh>
    <rPh sb="138" eb="140">
      <t>メンミツ</t>
    </rPh>
    <rPh sb="141" eb="143">
      <t>レンケイ</t>
    </rPh>
    <rPh sb="144" eb="145">
      <t>ハカ</t>
    </rPh>
    <rPh sb="147" eb="150">
      <t>ソウゴウテキ</t>
    </rPh>
    <rPh sb="155" eb="157">
      <t>テイキョウ</t>
    </rPh>
    <rPh sb="158" eb="159">
      <t>ツト</t>
    </rPh>
    <rPh sb="168" eb="170">
      <t>ジギョウ</t>
    </rPh>
    <rPh sb="171" eb="173">
      <t>ウンエイ</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</si>
  <si>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レクリェーション＞文化・余暇利用活動、運動・娯楽のレクリェーションに関する生活支援を行います。</t>
    <phoneticPr fontId="1"/>
  </si>
  <si>
    <t>１　自ら実施</t>
  </si>
  <si>
    <t>○</t>
  </si>
  <si>
    <t>他病院の紹介、夜間のオンコール、病状急変時の対応</t>
    <rPh sb="0" eb="1">
      <t>ホカ</t>
    </rPh>
    <rPh sb="1" eb="3">
      <t>ビョウイン</t>
    </rPh>
    <rPh sb="4" eb="6">
      <t>ショウカイ</t>
    </rPh>
    <rPh sb="7" eb="9">
      <t>ヤカン</t>
    </rPh>
    <rPh sb="16" eb="18">
      <t>ビョウジョウ</t>
    </rPh>
    <rPh sb="18" eb="20">
      <t>キュウヘン</t>
    </rPh>
    <rPh sb="20" eb="21">
      <t>ジ</t>
    </rPh>
    <rPh sb="22" eb="24">
      <t>タイオウ</t>
    </rPh>
    <phoneticPr fontId="1"/>
  </si>
  <si>
    <t>医療法人社団　皆吉会　プライムコーストみなとみらいクリニック</t>
    <rPh sb="0" eb="2">
      <t>イリョウ</t>
    </rPh>
    <rPh sb="2" eb="4">
      <t>ホウジン</t>
    </rPh>
    <rPh sb="4" eb="6">
      <t>シャダン</t>
    </rPh>
    <rPh sb="7" eb="8">
      <t>ミナ</t>
    </rPh>
    <rPh sb="8" eb="9">
      <t>ヨシ</t>
    </rPh>
    <rPh sb="9" eb="10">
      <t>カイ</t>
    </rPh>
    <phoneticPr fontId="1"/>
  </si>
  <si>
    <t>神奈川県横浜市西区みなとみらい6-3-4</t>
    <rPh sb="0" eb="3">
      <t>カナガワ</t>
    </rPh>
    <rPh sb="3" eb="4">
      <t>ケン</t>
    </rPh>
    <rPh sb="4" eb="7">
      <t>ヨコハマシ</t>
    </rPh>
    <rPh sb="7" eb="9">
      <t>ニシク</t>
    </rPh>
    <phoneticPr fontId="1"/>
  </si>
  <si>
    <t>内科、整形外科</t>
    <rPh sb="0" eb="2">
      <t>ナイカ</t>
    </rPh>
    <rPh sb="3" eb="7">
      <t>セイケイゲカ</t>
    </rPh>
    <phoneticPr fontId="1"/>
  </si>
  <si>
    <t>医療法人社団　皆吉会　プライムコーストみなとみらい歯科クリニック</t>
    <rPh sb="0" eb="2">
      <t>イリョウ</t>
    </rPh>
    <rPh sb="2" eb="4">
      <t>ホウジン</t>
    </rPh>
    <rPh sb="4" eb="6">
      <t>シャダン</t>
    </rPh>
    <rPh sb="7" eb="8">
      <t>ミナ</t>
    </rPh>
    <rPh sb="8" eb="9">
      <t>ヨシ</t>
    </rPh>
    <rPh sb="9" eb="10">
      <t>カイ</t>
    </rPh>
    <rPh sb="25" eb="27">
      <t>シカ</t>
    </rPh>
    <phoneticPr fontId="1"/>
  </si>
  <si>
    <t>週１回歯科医師の来館による歯科診療</t>
    <rPh sb="0" eb="1">
      <t>シュウ</t>
    </rPh>
    <rPh sb="2" eb="3">
      <t>カイ</t>
    </rPh>
    <rPh sb="3" eb="7">
      <t>シカイシ</t>
    </rPh>
    <rPh sb="8" eb="10">
      <t>ライカン</t>
    </rPh>
    <rPh sb="13" eb="15">
      <t>シカ</t>
    </rPh>
    <rPh sb="15" eb="17">
      <t>シンリョウ</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</si>
  <si>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</si>
  <si>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・発熱、嘔吐、発疹等、入居者に急激な体調変化が認められる場合、入居者の意思確認を経て、一時的に入居者を一時介護室に移動して介護を行う場合があります。</t>
  </si>
  <si>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</si>
  <si>
    <t>◎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t>
    <phoneticPr fontId="1"/>
  </si>
  <si>
    <t>◎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t>
  </si>
  <si>
    <t>最長1週間
一人当たり費用　1日当たり　13,200円
（消費税込・介護保険適用外・食事含む）</t>
  </si>
  <si>
    <t>ｄ　３：１以上</t>
  </si>
  <si>
    <t>１　利用権方式</t>
  </si>
  <si>
    <t>３　月払い方式</t>
  </si>
  <si>
    <t>２　日割り計算で減額</t>
  </si>
  <si>
    <t>神奈川県に係わる消費者物価指数及び人件費、物価の変動等に基づく</t>
  </si>
  <si>
    <t>運営懇談会にて入居者及び入居者の身元引受人に説明し、意見を聴き、同意を得た上で決定します。</t>
  </si>
  <si>
    <t>要介護3</t>
    <rPh sb="0" eb="3">
      <t>ヨウカイゴ</t>
    </rPh>
    <phoneticPr fontId="1"/>
  </si>
  <si>
    <t>有料老人ホームの整備に要した費用、修繕費、管理事務費、賃借料等。</t>
  </si>
  <si>
    <t>なし</t>
    <phoneticPr fontId="1"/>
  </si>
  <si>
    <t>共用施設等の維持に関する管理費・事務費・管理部門に関わる人件費等。</t>
  </si>
  <si>
    <t>1日3食定食方式。おやつ代含む。
欠食の場合は2日前の申し出より、終日欠食の場合に限り翌月日割り変換。ただし、基本料金20,005円は除く。</t>
  </si>
  <si>
    <t>生活ｻﾎﾟｰﾄ費：介護保険給付対象外（自立）の場合、当社既定の「介護サービス費等の一覧表」に記載するサービスを受ける対価。</t>
  </si>
  <si>
    <t>所得により負担上限額（月額15,000円～140,100円）の設定があり、自己負担の合計額が負担上限額を超えた場合は、その超えた額が国学介護サービス費として払い戻されます。</t>
  </si>
  <si>
    <t>特別養護老人ホームへの入所
療養型病院への入院
自宅復帰</t>
    <rPh sb="24" eb="26">
      <t>ジタク</t>
    </rPh>
    <rPh sb="26" eb="28">
      <t>フッキ</t>
    </rPh>
    <phoneticPr fontId="1"/>
  </si>
  <si>
    <t>サニーライフ東京事務所お客様相談室</t>
    <rPh sb="6" eb="8">
      <t>トウキョウ</t>
    </rPh>
    <rPh sb="8" eb="11">
      <t>ジムショ</t>
    </rPh>
    <rPh sb="12" eb="14">
      <t>キャクサマ</t>
    </rPh>
    <rPh sb="14" eb="17">
      <t>ソウダンシツ</t>
    </rPh>
    <phoneticPr fontId="1"/>
  </si>
  <si>
    <t>0120</t>
    <phoneticPr fontId="1"/>
  </si>
  <si>
    <t>17</t>
    <phoneticPr fontId="1"/>
  </si>
  <si>
    <t>0036</t>
    <phoneticPr fontId="1"/>
  </si>
  <si>
    <t>土・日・祝日・年末年始</t>
    <rPh sb="0" eb="1">
      <t>ド</t>
    </rPh>
    <rPh sb="2" eb="3">
      <t>ニチ</t>
    </rPh>
    <rPh sb="4" eb="5">
      <t>シュク</t>
    </rPh>
    <rPh sb="5" eb="6">
      <t>ジツ</t>
    </rPh>
    <rPh sb="7" eb="9">
      <t>ネンマツ</t>
    </rPh>
    <rPh sb="9" eb="11">
      <t>ネンシ</t>
    </rPh>
    <phoneticPr fontId="1"/>
  </si>
  <si>
    <t>神奈川県国民健康保険連合会　苦情相談窓口</t>
    <rPh sb="0" eb="4">
      <t>カナガワケン</t>
    </rPh>
    <rPh sb="4" eb="6">
      <t>コクミン</t>
    </rPh>
    <rPh sb="6" eb="8">
      <t>ケンコウ</t>
    </rPh>
    <rPh sb="8" eb="10">
      <t>ホケン</t>
    </rPh>
    <rPh sb="10" eb="13">
      <t>レンゴウカイ</t>
    </rPh>
    <rPh sb="14" eb="16">
      <t>クジョウ</t>
    </rPh>
    <rPh sb="16" eb="18">
      <t>ソウダン</t>
    </rPh>
    <rPh sb="18" eb="20">
      <t>マドグチ</t>
    </rPh>
    <phoneticPr fontId="1"/>
  </si>
  <si>
    <t>0570</t>
    <phoneticPr fontId="1"/>
  </si>
  <si>
    <t>022</t>
    <phoneticPr fontId="1"/>
  </si>
  <si>
    <t>110</t>
    <phoneticPr fontId="1"/>
  </si>
  <si>
    <t>横浜市　はまふくコール（横浜市苦情相談コールセンター）</t>
    <rPh sb="0" eb="3">
      <t>ヨコハマシ</t>
    </rPh>
    <rPh sb="12" eb="15">
      <t>ヨコハマシ</t>
    </rPh>
    <rPh sb="15" eb="17">
      <t>クジョウ</t>
    </rPh>
    <rPh sb="17" eb="19">
      <t>ソウダン</t>
    </rPh>
    <phoneticPr fontId="1"/>
  </si>
  <si>
    <t>263</t>
    <phoneticPr fontId="1"/>
  </si>
  <si>
    <t>8084</t>
    <phoneticPr fontId="1"/>
  </si>
  <si>
    <t>あいおいニッセイ同和損害保険株式会社　介護保険・社会福祉事業者総合保険</t>
    <rPh sb="8" eb="10">
      <t>ドウワ</t>
    </rPh>
    <rPh sb="10" eb="12">
      <t>ソンガイ</t>
    </rPh>
    <rPh sb="12" eb="14">
      <t>ホケン</t>
    </rPh>
    <rPh sb="14" eb="18">
      <t>カブシキガイシャ</t>
    </rPh>
    <rPh sb="19" eb="23">
      <t>カイゴホケン</t>
    </rPh>
    <rPh sb="24" eb="28">
      <t>シャカイフクシ</t>
    </rPh>
    <rPh sb="28" eb="31">
      <t>ジギョウシャ</t>
    </rPh>
    <rPh sb="31" eb="33">
      <t>ソウゴウ</t>
    </rPh>
    <rPh sb="33" eb="35">
      <t>ホケン</t>
    </rPh>
    <phoneticPr fontId="1"/>
  </si>
  <si>
    <t>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</si>
  <si>
    <t>常時</t>
    <rPh sb="0" eb="2">
      <t>ジョウジ</t>
    </rPh>
    <phoneticPr fontId="1"/>
  </si>
  <si>
    <t>２　入居希望者に交付</t>
  </si>
  <si>
    <t>３　公開していない</t>
  </si>
  <si>
    <t>１　入居希望者に公開</t>
  </si>
  <si>
    <t>川島 輝雄</t>
    <rPh sb="0" eb="2">
      <t>カワシマ</t>
    </rPh>
    <rPh sb="3" eb="5">
      <t>テルオ</t>
    </rPh>
    <phoneticPr fontId="1"/>
  </si>
  <si>
    <t>代表取締役</t>
    <rPh sb="0" eb="2">
      <t>ダイヒョウ</t>
    </rPh>
    <rPh sb="2" eb="5">
      <t>トリシマリヤク</t>
    </rPh>
    <phoneticPr fontId="1"/>
  </si>
  <si>
    <t>瀬谷やわらぎ</t>
    <phoneticPr fontId="1"/>
  </si>
  <si>
    <t>横浜市瀬谷区橋戸1-27-1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</si>
  <si>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</si>
  <si>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</si>
  <si>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</si>
  <si>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</si>
  <si>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</si>
  <si>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</si>
  <si>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</si>
  <si>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</si>
  <si>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</si>
  <si>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</si>
  <si>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</si>
  <si>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</si>
  <si>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</si>
  <si>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協力医療機関以外は30分520円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</si>
  <si>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</si>
  <si>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随時</t>
    <rPh sb="0" eb="2">
      <t>ズイジ</t>
    </rPh>
    <phoneticPr fontId="1"/>
  </si>
  <si>
    <t>自立者は右記以外1回520円</t>
    <rPh sb="0" eb="2">
      <t>ジリツ</t>
    </rPh>
    <rPh sb="2" eb="3">
      <t>シャ</t>
    </rPh>
    <rPh sb="4" eb="6">
      <t>ウキ</t>
    </rPh>
    <rPh sb="6" eb="8">
      <t>イガイ</t>
    </rPh>
    <rPh sb="9" eb="10">
      <t>カイ</t>
    </rPh>
    <rPh sb="13" eb="14">
      <t>エン</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</si>
  <si>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</si>
  <si>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</si>
  <si>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右記以外
30分520円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</si>
  <si>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</si>
  <si>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</si>
  <si>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協力医療機関以外は30分520円</t>
    <rPh sb="0" eb="6">
      <t>キョウリョクイリョウキカン</t>
    </rPh>
    <rPh sb="6" eb="8">
      <t>イガイ</t>
    </rPh>
    <rPh sb="11" eb="12">
      <t>フン</t>
    </rPh>
    <rPh sb="15" eb="16">
      <t>エン</t>
    </rPh>
    <phoneticPr fontId="1"/>
  </si>
  <si>
    <t>協力医療機関以外は30分520円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</si>
</sst>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43" zoomScaleNormal="100" zoomScaleSheetLayoutView="100" workbookViewId="0">
      <selection activeCell="J347" sqref="J34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2534</v>
      </c>
      <c r="K16" s="231"/>
      <c r="L16" s="231"/>
      <c r="M16" s="231"/>
      <c r="N16" s="231"/>
      <c r="O16" s="231"/>
      <c r="P16" s="232"/>
    </row>
    <row r="17" spans="1:20" ht="20.100000000000001" customHeight="1">
      <c r="B17" s="133" t="s">
        <v>6</v>
      </c>
      <c r="C17" s="82"/>
      <c r="D17" s="82"/>
      <c r="E17" s="119"/>
      <c r="F17" s="34" t="s">
        <v>13</v>
      </c>
      <c r="G17" s="31">
        <v>292</v>
      </c>
      <c r="H17" s="35" t="s">
        <v>468</v>
      </c>
      <c r="I17" s="32">
        <v>1161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2613</v>
      </c>
      <c r="K24" s="87"/>
      <c r="L24" s="87"/>
      <c r="M24" s="87"/>
      <c r="N24" s="87"/>
      <c r="O24" s="78"/>
      <c r="P24" s="88"/>
    </row>
    <row r="25" spans="1:20" ht="20.100000000000001" customHeight="1">
      <c r="B25" s="134"/>
      <c r="C25" s="121"/>
      <c r="D25" s="121"/>
      <c r="E25" s="122"/>
      <c r="F25" s="194" t="s">
        <v>18</v>
      </c>
      <c r="G25" s="194"/>
      <c r="H25" s="95"/>
      <c r="I25" s="95"/>
      <c r="J25" s="87" t="s">
        <v>2614</v>
      </c>
      <c r="K25" s="87"/>
      <c r="L25" s="87"/>
      <c r="M25" s="87"/>
      <c r="N25" s="87"/>
      <c r="O25" s="78"/>
      <c r="P25" s="88"/>
    </row>
    <row r="26" spans="1:20" ht="20.100000000000001" customHeight="1">
      <c r="B26" s="153" t="s">
        <v>9</v>
      </c>
      <c r="C26" s="95"/>
      <c r="D26" s="95"/>
      <c r="E26" s="95"/>
      <c r="F26" s="166">
        <v>1990</v>
      </c>
      <c r="G26" s="167"/>
      <c r="H26" s="35" t="s">
        <v>465</v>
      </c>
      <c r="I26" s="167">
        <v>9</v>
      </c>
      <c r="J26" s="167"/>
      <c r="K26" s="35" t="s">
        <v>466</v>
      </c>
      <c r="L26" s="167">
        <v>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246</v>
      </c>
      <c r="H33" s="35" t="s">
        <v>468</v>
      </c>
      <c r="I33" s="32">
        <v>37</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t="s">
        <v>2545</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2538</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2551</v>
      </c>
      <c r="O44" s="136"/>
      <c r="P44" s="137"/>
    </row>
    <row r="45" spans="2:20" ht="20.100000000000001" customHeight="1">
      <c r="B45" s="153"/>
      <c r="C45" s="95"/>
      <c r="D45" s="95"/>
      <c r="E45" s="95"/>
      <c r="F45" s="103" t="s">
        <v>410</v>
      </c>
      <c r="G45" s="141"/>
      <c r="H45" s="141"/>
      <c r="I45" s="104"/>
      <c r="J45" s="78" t="s">
        <v>2540</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2007</v>
      </c>
      <c r="K50" s="167"/>
      <c r="L50" s="35" t="s">
        <v>465</v>
      </c>
      <c r="M50" s="61">
        <v>2</v>
      </c>
      <c r="N50" s="35" t="s">
        <v>466</v>
      </c>
      <c r="O50" s="61">
        <v>22</v>
      </c>
      <c r="P50" s="37" t="s">
        <v>467</v>
      </c>
      <c r="S50" s="15" t="str">
        <f>IF(OR(J50="",M50="",O50=""),"未記入","")</f>
        <v/>
      </c>
    </row>
    <row r="51" spans="1:20" ht="20.100000000000001" customHeight="1" thickBot="1">
      <c r="B51" s="197" t="s">
        <v>29</v>
      </c>
      <c r="C51" s="198"/>
      <c r="D51" s="198"/>
      <c r="E51" s="198"/>
      <c r="F51" s="198"/>
      <c r="G51" s="198"/>
      <c r="H51" s="198"/>
      <c r="I51" s="198"/>
      <c r="J51" s="199">
        <v>2007</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2552</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2553</v>
      </c>
      <c r="K55" s="231"/>
      <c r="L55" s="231"/>
      <c r="M55" s="231"/>
      <c r="N55" s="231"/>
      <c r="O55" s="231"/>
      <c r="P55" s="232"/>
    </row>
    <row r="56" spans="1:20" ht="20.100000000000001" customHeight="1">
      <c r="B56" s="224"/>
      <c r="C56" s="225"/>
      <c r="D56" s="226"/>
      <c r="E56" s="95" t="s">
        <v>33</v>
      </c>
      <c r="F56" s="95"/>
      <c r="G56" s="95"/>
      <c r="H56" s="95"/>
      <c r="I56" s="95"/>
      <c r="J56" s="78" t="s">
        <v>2554</v>
      </c>
      <c r="K56" s="79"/>
      <c r="L56" s="79"/>
      <c r="M56" s="79"/>
      <c r="N56" s="79"/>
      <c r="O56" s="79"/>
      <c r="P56" s="80"/>
    </row>
    <row r="57" spans="1:20" ht="20.100000000000001" customHeight="1">
      <c r="B57" s="224"/>
      <c r="C57" s="225"/>
      <c r="D57" s="226"/>
      <c r="E57" s="95" t="s">
        <v>34</v>
      </c>
      <c r="F57" s="95"/>
      <c r="G57" s="95"/>
      <c r="H57" s="95"/>
      <c r="I57" s="95"/>
      <c r="J57" s="166">
        <v>2007</v>
      </c>
      <c r="K57" s="167"/>
      <c r="L57" s="35" t="s">
        <v>465</v>
      </c>
      <c r="M57" s="61">
        <v>3</v>
      </c>
      <c r="N57" s="35" t="s">
        <v>466</v>
      </c>
      <c r="O57" s="61">
        <v>1</v>
      </c>
      <c r="P57" s="37" t="s">
        <v>467</v>
      </c>
    </row>
    <row r="58" spans="1:20" ht="20.100000000000001" customHeight="1" thickBot="1">
      <c r="B58" s="227"/>
      <c r="C58" s="228"/>
      <c r="D58" s="229"/>
      <c r="E58" s="183" t="s">
        <v>35</v>
      </c>
      <c r="F58" s="183"/>
      <c r="G58" s="183"/>
      <c r="H58" s="183"/>
      <c r="I58" s="183"/>
      <c r="J58" s="199">
        <v>2025</v>
      </c>
      <c r="K58" s="200"/>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4434.12</v>
      </c>
      <c r="H61" s="148"/>
      <c r="I61" s="148"/>
      <c r="J61" s="148"/>
      <c r="K61" s="217"/>
      <c r="L61" s="215" t="s">
        <v>496</v>
      </c>
      <c r="M61" s="203"/>
      <c r="N61" s="203"/>
      <c r="O61" s="203"/>
      <c r="P61" s="218"/>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c r="L68" s="39" t="s">
        <v>465</v>
      </c>
      <c r="M68" s="61"/>
      <c r="N68" s="39" t="s">
        <v>466</v>
      </c>
      <c r="O68" s="61"/>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c r="L70" s="39" t="s">
        <v>465</v>
      </c>
      <c r="M70" s="61"/>
      <c r="N70" s="39" t="s">
        <v>466</v>
      </c>
      <c r="O70" s="61"/>
      <c r="P70" s="40" t="s">
        <v>467</v>
      </c>
    </row>
    <row r="71" spans="2:16" ht="20.100000000000001" customHeight="1">
      <c r="B71" s="153"/>
      <c r="C71" s="95"/>
      <c r="D71" s="120"/>
      <c r="E71" s="121"/>
      <c r="F71" s="122"/>
      <c r="G71" s="220"/>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3"/>
      <c r="K72" s="78">
        <v>4215.3999999999996</v>
      </c>
      <c r="L72" s="79"/>
      <c r="M72" s="79"/>
      <c r="N72" s="76" t="s">
        <v>471</v>
      </c>
      <c r="O72" s="76"/>
      <c r="P72" s="201"/>
    </row>
    <row r="73" spans="2:16" ht="20.100000000000001" customHeight="1">
      <c r="B73" s="436"/>
      <c r="C73" s="437"/>
      <c r="D73" s="120"/>
      <c r="E73" s="121"/>
      <c r="F73" s="122"/>
      <c r="G73" s="196" t="s">
        <v>42</v>
      </c>
      <c r="H73" s="196"/>
      <c r="I73" s="196"/>
      <c r="J73" s="196"/>
      <c r="K73" s="78">
        <v>4190.99</v>
      </c>
      <c r="L73" s="79"/>
      <c r="M73" s="79"/>
      <c r="N73" s="76" t="s">
        <v>471</v>
      </c>
      <c r="O73" s="76"/>
      <c r="P73" s="201"/>
    </row>
    <row r="74" spans="2:16" ht="20.100000000000001" customHeight="1">
      <c r="B74" s="436"/>
      <c r="C74" s="437"/>
      <c r="D74" s="95" t="s">
        <v>43</v>
      </c>
      <c r="E74" s="95"/>
      <c r="F74" s="95"/>
      <c r="G74" s="87" t="s">
        <v>2555</v>
      </c>
      <c r="H74" s="87"/>
      <c r="I74" s="87"/>
      <c r="J74" s="87"/>
      <c r="K74" s="87"/>
      <c r="L74" s="87"/>
      <c r="M74" s="87"/>
      <c r="N74" s="87"/>
      <c r="O74" s="78"/>
      <c r="P74" s="88"/>
    </row>
    <row r="75" spans="2:16" ht="20.100000000000001" customHeight="1">
      <c r="B75" s="436"/>
      <c r="C75" s="437"/>
      <c r="D75" s="95"/>
      <c r="E75" s="95"/>
      <c r="F75" s="95"/>
      <c r="G75" s="234" t="s">
        <v>425</v>
      </c>
      <c r="H75" s="234"/>
      <c r="I75" s="234"/>
      <c r="J75" s="234"/>
      <c r="K75" s="234"/>
      <c r="L75" s="234"/>
      <c r="M75" s="234"/>
      <c r="N75" s="234"/>
      <c r="O75" s="206"/>
      <c r="P75" s="235"/>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2556</v>
      </c>
      <c r="H77" s="87"/>
      <c r="I77" s="87"/>
      <c r="J77" s="87"/>
      <c r="K77" s="87"/>
      <c r="L77" s="87"/>
      <c r="M77" s="87"/>
      <c r="N77" s="87"/>
      <c r="O77" s="78"/>
      <c r="P77" s="88"/>
    </row>
    <row r="78" spans="2:16" ht="20.100000000000001" customHeight="1">
      <c r="B78" s="436"/>
      <c r="C78" s="437"/>
      <c r="D78" s="95"/>
      <c r="E78" s="95"/>
      <c r="F78" s="95"/>
      <c r="G78" s="234" t="s">
        <v>426</v>
      </c>
      <c r="H78" s="234"/>
      <c r="I78" s="234"/>
      <c r="J78" s="234"/>
      <c r="K78" s="234"/>
      <c r="L78" s="234"/>
      <c r="M78" s="234"/>
      <c r="N78" s="234"/>
      <c r="O78" s="206"/>
      <c r="P78" s="235"/>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2557</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9"/>
      <c r="H82" s="76" t="s">
        <v>418</v>
      </c>
      <c r="I82" s="76"/>
      <c r="J82" s="77"/>
      <c r="K82" s="78" t="s">
        <v>2383</v>
      </c>
      <c r="L82" s="79"/>
      <c r="M82" s="79"/>
      <c r="N82" s="79"/>
      <c r="O82" s="79"/>
      <c r="P82" s="80"/>
    </row>
    <row r="83" spans="2:19" ht="20.100000000000001" customHeight="1">
      <c r="B83" s="436"/>
      <c r="C83" s="437"/>
      <c r="D83" s="95"/>
      <c r="E83" s="95"/>
      <c r="F83" s="95"/>
      <c r="G83" s="219"/>
      <c r="H83" s="76" t="s">
        <v>419</v>
      </c>
      <c r="I83" s="76"/>
      <c r="J83" s="77"/>
      <c r="K83" s="78" t="s">
        <v>2558</v>
      </c>
      <c r="L83" s="79"/>
      <c r="M83" s="79"/>
      <c r="N83" s="79"/>
      <c r="O83" s="79"/>
      <c r="P83" s="80"/>
    </row>
    <row r="84" spans="2:19" ht="20.100000000000001" customHeight="1">
      <c r="B84" s="436"/>
      <c r="C84" s="437"/>
      <c r="D84" s="95"/>
      <c r="E84" s="95"/>
      <c r="F84" s="95"/>
      <c r="G84" s="219"/>
      <c r="H84" s="81" t="s">
        <v>420</v>
      </c>
      <c r="I84" s="82"/>
      <c r="J84" s="119"/>
      <c r="K84" s="78" t="s">
        <v>2559</v>
      </c>
      <c r="L84" s="79"/>
      <c r="M84" s="79"/>
      <c r="N84" s="79"/>
      <c r="O84" s="79"/>
      <c r="P84" s="80"/>
    </row>
    <row r="85" spans="2:19" ht="20.100000000000001" customHeight="1">
      <c r="B85" s="436"/>
      <c r="C85" s="437"/>
      <c r="D85" s="95"/>
      <c r="E85" s="95"/>
      <c r="F85" s="95"/>
      <c r="G85" s="219"/>
      <c r="H85" s="206"/>
      <c r="I85" s="139"/>
      <c r="J85" s="140"/>
      <c r="K85" s="75" t="s">
        <v>423</v>
      </c>
      <c r="L85" s="76"/>
      <c r="M85" s="76"/>
      <c r="N85" s="76"/>
      <c r="O85" s="76"/>
      <c r="P85" s="201"/>
    </row>
    <row r="86" spans="2:19" ht="20.100000000000001" customHeight="1">
      <c r="B86" s="436"/>
      <c r="C86" s="437"/>
      <c r="D86" s="95"/>
      <c r="E86" s="95"/>
      <c r="F86" s="95"/>
      <c r="G86" s="219"/>
      <c r="H86" s="206"/>
      <c r="I86" s="139"/>
      <c r="J86" s="140"/>
      <c r="K86" s="60">
        <v>2007</v>
      </c>
      <c r="L86" s="39" t="s">
        <v>465</v>
      </c>
      <c r="M86" s="61">
        <v>3</v>
      </c>
      <c r="N86" s="39" t="s">
        <v>466</v>
      </c>
      <c r="O86" s="61">
        <v>1</v>
      </c>
      <c r="P86" s="40" t="s">
        <v>467</v>
      </c>
    </row>
    <row r="87" spans="2:19" ht="20.100000000000001" customHeight="1">
      <c r="B87" s="436"/>
      <c r="C87" s="437"/>
      <c r="D87" s="95"/>
      <c r="E87" s="95"/>
      <c r="F87" s="95"/>
      <c r="G87" s="219"/>
      <c r="H87" s="206"/>
      <c r="I87" s="139"/>
      <c r="J87" s="140"/>
      <c r="K87" s="75" t="s">
        <v>424</v>
      </c>
      <c r="L87" s="76"/>
      <c r="M87" s="76"/>
      <c r="N87" s="76"/>
      <c r="O87" s="76"/>
      <c r="P87" s="201"/>
    </row>
    <row r="88" spans="2:19" ht="20.100000000000001" customHeight="1">
      <c r="B88" s="436"/>
      <c r="C88" s="437"/>
      <c r="D88" s="95"/>
      <c r="E88" s="95"/>
      <c r="F88" s="95"/>
      <c r="G88" s="219"/>
      <c r="H88" s="120"/>
      <c r="I88" s="121"/>
      <c r="J88" s="122"/>
      <c r="K88" s="60">
        <v>2027</v>
      </c>
      <c r="L88" s="39" t="s">
        <v>465</v>
      </c>
      <c r="M88" s="61">
        <v>2</v>
      </c>
      <c r="N88" s="39" t="s">
        <v>466</v>
      </c>
      <c r="O88" s="61">
        <v>28</v>
      </c>
      <c r="P88" s="40" t="s">
        <v>467</v>
      </c>
    </row>
    <row r="89" spans="2:19" ht="20.100000000000001" customHeight="1">
      <c r="B89" s="438"/>
      <c r="C89" s="439"/>
      <c r="D89" s="95"/>
      <c r="E89" s="95"/>
      <c r="F89" s="95"/>
      <c r="G89" s="220"/>
      <c r="H89" s="76" t="s">
        <v>421</v>
      </c>
      <c r="I89" s="76"/>
      <c r="J89" s="77"/>
      <c r="K89" s="78" t="s">
        <v>2559</v>
      </c>
      <c r="L89" s="79"/>
      <c r="M89" s="79"/>
      <c r="N89" s="79"/>
      <c r="O89" s="79"/>
      <c r="P89" s="80"/>
    </row>
    <row r="90" spans="2:19" ht="20.100000000000001" customHeight="1">
      <c r="B90" s="153" t="s">
        <v>45</v>
      </c>
      <c r="C90" s="95"/>
      <c r="D90" s="238" t="s">
        <v>46</v>
      </c>
      <c r="E90" s="82"/>
      <c r="F90" s="119"/>
      <c r="G90" s="87" t="s">
        <v>2560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9"/>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7"/>
      <c r="E94" s="237"/>
      <c r="F94" s="196" t="s">
        <v>57</v>
      </c>
      <c r="G94" s="196"/>
      <c r="H94" s="196" t="s">
        <v>58</v>
      </c>
      <c r="I94" s="196"/>
      <c r="J94" s="196" t="s">
        <v>59</v>
      </c>
      <c r="K94" s="196"/>
      <c r="L94" s="196" t="s">
        <v>60</v>
      </c>
      <c r="M94" s="196"/>
      <c r="N94" s="196" t="s">
        <v>2448</v>
      </c>
      <c r="O94" s="135"/>
      <c r="P94" s="236"/>
    </row>
    <row r="95" spans="2:19" ht="20.100000000000001" customHeight="1">
      <c r="B95" s="153"/>
      <c r="C95" s="95"/>
      <c r="D95" s="95" t="s">
        <v>47</v>
      </c>
      <c r="E95" s="95"/>
      <c r="F95" s="87" t="s">
        <v>2359</v>
      </c>
      <c r="G95" s="87"/>
      <c r="H95" s="87" t="s">
        <v>2359</v>
      </c>
      <c r="I95" s="87"/>
      <c r="J95" s="23">
        <v>13.31</v>
      </c>
      <c r="K95" s="50" t="s">
        <v>471</v>
      </c>
      <c r="L95" s="78">
        <v>46</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16.440000000000001</v>
      </c>
      <c r="K96" s="50" t="s">
        <v>471</v>
      </c>
      <c r="L96" s="78">
        <v>8</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3" t="s">
        <v>2354</v>
      </c>
      <c r="C105" s="244"/>
      <c r="D105" s="84" t="s">
        <v>63</v>
      </c>
      <c r="E105" s="85"/>
      <c r="F105" s="86"/>
      <c r="G105" s="78">
        <v>7</v>
      </c>
      <c r="H105" s="77" t="s">
        <v>473</v>
      </c>
      <c r="I105" s="245" t="s">
        <v>66</v>
      </c>
      <c r="J105" s="245"/>
      <c r="K105" s="245"/>
      <c r="L105" s="245"/>
      <c r="M105" s="245"/>
      <c r="N105" s="78">
        <v>6</v>
      </c>
      <c r="O105" s="79"/>
      <c r="P105" s="37" t="s">
        <v>473</v>
      </c>
    </row>
    <row r="106" spans="2:19" ht="20.100000000000001" customHeight="1">
      <c r="B106" s="243"/>
      <c r="C106" s="244"/>
      <c r="D106" s="84"/>
      <c r="E106" s="85"/>
      <c r="F106" s="86"/>
      <c r="G106" s="78"/>
      <c r="H106" s="77"/>
      <c r="I106" s="240" t="s">
        <v>67</v>
      </c>
      <c r="J106" s="240"/>
      <c r="K106" s="240"/>
      <c r="L106" s="240"/>
      <c r="M106" s="240"/>
      <c r="N106" s="78">
        <v>6</v>
      </c>
      <c r="O106" s="79"/>
      <c r="P106" s="37" t="s">
        <v>473</v>
      </c>
    </row>
    <row r="107" spans="2:19" ht="20.100000000000001" customHeight="1">
      <c r="B107" s="243"/>
      <c r="C107" s="244"/>
      <c r="D107" s="81" t="s">
        <v>64</v>
      </c>
      <c r="E107" s="82"/>
      <c r="F107" s="119"/>
      <c r="G107" s="241">
        <v>1</v>
      </c>
      <c r="H107" s="119" t="s">
        <v>473</v>
      </c>
      <c r="I107" s="95" t="s">
        <v>68</v>
      </c>
      <c r="J107" s="95"/>
      <c r="K107" s="95"/>
      <c r="L107" s="95"/>
      <c r="M107" s="95"/>
      <c r="N107" s="78">
        <v>1</v>
      </c>
      <c r="O107" s="79"/>
      <c r="P107" s="37" t="s">
        <v>473</v>
      </c>
    </row>
    <row r="108" spans="2:19" ht="20.100000000000001" customHeight="1">
      <c r="B108" s="243"/>
      <c r="C108" s="244"/>
      <c r="D108" s="120"/>
      <c r="E108" s="121"/>
      <c r="F108" s="122"/>
      <c r="G108" s="242"/>
      <c r="H108" s="122"/>
      <c r="I108" s="95" t="s">
        <v>69</v>
      </c>
      <c r="J108" s="95"/>
      <c r="K108" s="95"/>
      <c r="L108" s="95"/>
      <c r="M108" s="95"/>
      <c r="N108" s="78">
        <v>1</v>
      </c>
      <c r="O108" s="79"/>
      <c r="P108" s="37" t="s">
        <v>473</v>
      </c>
    </row>
    <row r="109" spans="2:19" ht="20.100000000000001" customHeight="1">
      <c r="B109" s="243"/>
      <c r="C109" s="244"/>
      <c r="D109" s="238" t="s">
        <v>65</v>
      </c>
      <c r="E109" s="222"/>
      <c r="F109" s="223"/>
      <c r="G109" s="241">
        <v>1</v>
      </c>
      <c r="H109" s="108" t="s">
        <v>473</v>
      </c>
      <c r="I109" s="95" t="s">
        <v>81</v>
      </c>
      <c r="J109" s="95"/>
      <c r="K109" s="95"/>
      <c r="L109" s="95"/>
      <c r="M109" s="95"/>
      <c r="N109" s="78"/>
      <c r="O109" s="79"/>
      <c r="P109" s="37" t="s">
        <v>473</v>
      </c>
    </row>
    <row r="110" spans="2:19" ht="20.100000000000001" customHeight="1">
      <c r="B110" s="243"/>
      <c r="C110" s="244"/>
      <c r="D110" s="258"/>
      <c r="E110" s="225"/>
      <c r="F110" s="226"/>
      <c r="G110" s="259"/>
      <c r="H110" s="110"/>
      <c r="I110" s="95" t="s">
        <v>82</v>
      </c>
      <c r="J110" s="95"/>
      <c r="K110" s="95"/>
      <c r="L110" s="95"/>
      <c r="M110" s="95"/>
      <c r="N110" s="78"/>
      <c r="O110" s="79"/>
      <c r="P110" s="37" t="s">
        <v>473</v>
      </c>
    </row>
    <row r="111" spans="2:19" ht="20.100000000000001" customHeight="1">
      <c r="B111" s="243"/>
      <c r="C111" s="244"/>
      <c r="D111" s="258"/>
      <c r="E111" s="225"/>
      <c r="F111" s="226"/>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c r="L112" s="105"/>
      <c r="M112" s="251"/>
      <c r="N112" s="78"/>
      <c r="O112" s="79"/>
      <c r="P112" s="37" t="s">
        <v>473</v>
      </c>
    </row>
    <row r="113" spans="2:16" ht="20.100000000000001" customHeight="1">
      <c r="B113" s="243"/>
      <c r="C113" s="244"/>
      <c r="D113" s="75" t="s">
        <v>78</v>
      </c>
      <c r="E113" s="76"/>
      <c r="F113" s="77"/>
      <c r="G113" s="87" t="s">
        <v>2559</v>
      </c>
      <c r="H113" s="87"/>
      <c r="I113" s="87"/>
      <c r="J113" s="87"/>
      <c r="K113" s="87"/>
      <c r="L113" s="87"/>
      <c r="M113" s="87"/>
      <c r="N113" s="87"/>
      <c r="O113" s="78"/>
      <c r="P113" s="88"/>
    </row>
    <row r="114" spans="2:16" ht="20.100000000000001" customHeight="1">
      <c r="B114" s="243"/>
      <c r="C114" s="244"/>
      <c r="D114" s="238" t="s">
        <v>79</v>
      </c>
      <c r="E114" s="222"/>
      <c r="F114" s="223"/>
      <c r="G114" s="241" t="s">
        <v>2558</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7" t="s">
        <v>2561</v>
      </c>
      <c r="H116" s="87"/>
      <c r="I116" s="87"/>
      <c r="J116" s="87"/>
      <c r="K116" s="87"/>
      <c r="L116" s="87"/>
      <c r="M116" s="87"/>
      <c r="N116" s="87"/>
      <c r="O116" s="78"/>
      <c r="P116" s="88"/>
    </row>
    <row r="117" spans="2:16" ht="20.100000000000001" customHeight="1">
      <c r="B117" s="221" t="s">
        <v>70</v>
      </c>
      <c r="C117" s="223"/>
      <c r="D117" s="75" t="s">
        <v>72</v>
      </c>
      <c r="E117" s="76"/>
      <c r="F117" s="77"/>
      <c r="G117" s="87" t="s">
        <v>2559</v>
      </c>
      <c r="H117" s="87"/>
      <c r="I117" s="87"/>
      <c r="J117" s="87"/>
      <c r="K117" s="87"/>
      <c r="L117" s="87"/>
      <c r="M117" s="87"/>
      <c r="N117" s="87"/>
      <c r="O117" s="78"/>
      <c r="P117" s="88"/>
    </row>
    <row r="118" spans="2:16" ht="20.100000000000001" customHeight="1">
      <c r="B118" s="224"/>
      <c r="C118" s="226"/>
      <c r="D118" s="84" t="s">
        <v>73</v>
      </c>
      <c r="E118" s="85"/>
      <c r="F118" s="86"/>
      <c r="G118" s="87" t="s">
        <v>2559</v>
      </c>
      <c r="H118" s="87"/>
      <c r="I118" s="87"/>
      <c r="J118" s="87"/>
      <c r="K118" s="87"/>
      <c r="L118" s="87"/>
      <c r="M118" s="87"/>
      <c r="N118" s="87"/>
      <c r="O118" s="78"/>
      <c r="P118" s="88"/>
    </row>
    <row r="119" spans="2:16" ht="20.100000000000001" customHeight="1">
      <c r="B119" s="224"/>
      <c r="C119" s="226"/>
      <c r="D119" s="246" t="s">
        <v>74</v>
      </c>
      <c r="E119" s="247"/>
      <c r="F119" s="248"/>
      <c r="G119" s="87" t="s">
        <v>2559</v>
      </c>
      <c r="H119" s="87"/>
      <c r="I119" s="87"/>
      <c r="J119" s="87"/>
      <c r="K119" s="87"/>
      <c r="L119" s="87"/>
      <c r="M119" s="87"/>
      <c r="N119" s="87"/>
      <c r="O119" s="78"/>
      <c r="P119" s="88"/>
    </row>
    <row r="120" spans="2:16" ht="20.100000000000001" customHeight="1">
      <c r="B120" s="224"/>
      <c r="C120" s="226"/>
      <c r="D120" s="75" t="s">
        <v>75</v>
      </c>
      <c r="E120" s="76"/>
      <c r="F120" s="77"/>
      <c r="G120" s="87" t="s">
        <v>2559</v>
      </c>
      <c r="H120" s="87"/>
      <c r="I120" s="87"/>
      <c r="J120" s="87"/>
      <c r="K120" s="87"/>
      <c r="L120" s="87"/>
      <c r="M120" s="87"/>
      <c r="N120" s="87"/>
      <c r="O120" s="78"/>
      <c r="P120" s="88"/>
    </row>
    <row r="121" spans="2:16" ht="20.100000000000001" customHeight="1">
      <c r="B121" s="224"/>
      <c r="C121" s="226"/>
      <c r="D121" s="75" t="s">
        <v>76</v>
      </c>
      <c r="E121" s="76"/>
      <c r="F121" s="77"/>
      <c r="G121" s="87" t="s">
        <v>2559</v>
      </c>
      <c r="H121" s="87"/>
      <c r="I121" s="87"/>
      <c r="J121" s="87"/>
      <c r="K121" s="87"/>
      <c r="L121" s="87"/>
      <c r="M121" s="87"/>
      <c r="N121" s="87"/>
      <c r="O121" s="78"/>
      <c r="P121" s="88"/>
    </row>
    <row r="122" spans="2:16" ht="20.100000000000001" customHeight="1">
      <c r="B122" s="249"/>
      <c r="C122" s="250"/>
      <c r="D122" s="75" t="s">
        <v>77</v>
      </c>
      <c r="E122" s="76"/>
      <c r="F122" s="77"/>
      <c r="G122" s="87" t="s">
        <v>2559</v>
      </c>
      <c r="H122" s="87"/>
      <c r="I122" s="87"/>
      <c r="J122" s="87"/>
      <c r="K122" s="87"/>
      <c r="L122" s="87"/>
      <c r="M122" s="87"/>
      <c r="N122" s="87"/>
      <c r="O122" s="78"/>
      <c r="P122" s="88"/>
    </row>
    <row r="123" spans="2:16" ht="20.100000000000001" customHeight="1">
      <c r="B123" s="221" t="s">
        <v>411</v>
      </c>
      <c r="C123" s="223"/>
      <c r="D123" s="75" t="s">
        <v>429</v>
      </c>
      <c r="E123" s="76"/>
      <c r="F123" s="77"/>
      <c r="G123" s="87" t="s">
        <v>2562</v>
      </c>
      <c r="H123" s="87"/>
      <c r="I123" s="87"/>
      <c r="J123" s="87"/>
      <c r="K123" s="87"/>
      <c r="L123" s="87"/>
      <c r="M123" s="87"/>
      <c r="N123" s="87"/>
      <c r="O123" s="78"/>
      <c r="P123" s="88"/>
    </row>
    <row r="124" spans="2:16" ht="20.100000000000001" customHeight="1">
      <c r="B124" s="224"/>
      <c r="C124" s="226"/>
      <c r="D124" s="84" t="s">
        <v>430</v>
      </c>
      <c r="E124" s="85"/>
      <c r="F124" s="86"/>
      <c r="G124" s="87" t="s">
        <v>2563</v>
      </c>
      <c r="H124" s="87"/>
      <c r="I124" s="87"/>
      <c r="J124" s="87"/>
      <c r="K124" s="87"/>
      <c r="L124" s="87"/>
      <c r="M124" s="87"/>
      <c r="N124" s="87"/>
      <c r="O124" s="78"/>
      <c r="P124" s="88"/>
    </row>
    <row r="125" spans="2:16" ht="20.100000000000001" customHeight="1">
      <c r="B125" s="224"/>
      <c r="C125" s="226"/>
      <c r="D125" s="246" t="s">
        <v>431</v>
      </c>
      <c r="E125" s="247"/>
      <c r="F125" s="248"/>
      <c r="G125" s="87" t="s">
        <v>2564</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4" t="s">
        <v>2565</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8" t="s">
        <v>2567</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2515</v>
      </c>
      <c r="C144" s="441"/>
      <c r="D144" s="441"/>
      <c r="E144" s="442"/>
      <c r="F144" s="272" t="s">
        <v>2453</v>
      </c>
      <c r="G144" s="273"/>
      <c r="H144" s="273"/>
      <c r="I144" s="273"/>
      <c r="J144" s="274"/>
      <c r="K144" s="275" t="s">
        <v>2558</v>
      </c>
      <c r="L144" s="275"/>
      <c r="M144" s="275"/>
      <c r="N144" s="275"/>
      <c r="O144" s="147"/>
      <c r="P144" s="276"/>
    </row>
    <row r="145" spans="1:20" ht="20.100000000000001" customHeight="1">
      <c r="B145" s="443"/>
      <c r="C145" s="444"/>
      <c r="D145" s="444"/>
      <c r="E145" s="445"/>
      <c r="F145" s="246" t="s">
        <v>2452</v>
      </c>
      <c r="G145" s="247"/>
      <c r="H145" s="247"/>
      <c r="I145" s="247"/>
      <c r="J145" s="248"/>
      <c r="K145" s="87" t="s">
        <v>2558</v>
      </c>
      <c r="L145" s="87"/>
      <c r="M145" s="87"/>
      <c r="N145" s="87"/>
      <c r="O145" s="78"/>
      <c r="P145" s="88"/>
    </row>
    <row r="146" spans="1:20" ht="20.100000000000001" customHeight="1">
      <c r="B146" s="443"/>
      <c r="C146" s="444"/>
      <c r="D146" s="444"/>
      <c r="E146" s="445"/>
      <c r="F146" s="246" t="s">
        <v>2455</v>
      </c>
      <c r="G146" s="247"/>
      <c r="H146" s="247"/>
      <c r="I146" s="247"/>
      <c r="J146" s="248"/>
      <c r="K146" s="87" t="s">
        <v>2558</v>
      </c>
      <c r="L146" s="87"/>
      <c r="M146" s="87"/>
      <c r="N146" s="87"/>
      <c r="O146" s="78"/>
      <c r="P146" s="88"/>
    </row>
    <row r="147" spans="1:20" ht="20.100000000000001" customHeight="1">
      <c r="B147" s="443"/>
      <c r="C147" s="444"/>
      <c r="D147" s="444"/>
      <c r="E147" s="445"/>
      <c r="F147" s="246" t="s">
        <v>2454</v>
      </c>
      <c r="G147" s="247"/>
      <c r="H147" s="247"/>
      <c r="I147" s="247"/>
      <c r="J147" s="248"/>
      <c r="K147" s="87" t="s">
        <v>2558</v>
      </c>
      <c r="L147" s="87"/>
      <c r="M147" s="87"/>
      <c r="N147" s="87"/>
      <c r="O147" s="78"/>
      <c r="P147" s="88"/>
    </row>
    <row r="148" spans="1:20" ht="20.100000000000001" customHeight="1">
      <c r="B148" s="443"/>
      <c r="C148" s="444"/>
      <c r="D148" s="444"/>
      <c r="E148" s="445"/>
      <c r="F148" s="75" t="s">
        <v>2457</v>
      </c>
      <c r="G148" s="76"/>
      <c r="H148" s="76"/>
      <c r="I148" s="76"/>
      <c r="J148" s="77"/>
      <c r="K148" s="87" t="s">
        <v>2559</v>
      </c>
      <c r="L148" s="87"/>
      <c r="M148" s="87"/>
      <c r="N148" s="87"/>
      <c r="O148" s="78"/>
      <c r="P148" s="88"/>
    </row>
    <row r="149" spans="1:20" ht="20.100000000000001" customHeight="1">
      <c r="B149" s="443"/>
      <c r="C149" s="444"/>
      <c r="D149" s="444"/>
      <c r="E149" s="445"/>
      <c r="F149" s="75" t="s">
        <v>2456</v>
      </c>
      <c r="G149" s="76"/>
      <c r="H149" s="76"/>
      <c r="I149" s="76"/>
      <c r="J149" s="77"/>
      <c r="K149" s="87" t="s">
        <v>2558</v>
      </c>
      <c r="L149" s="87"/>
      <c r="M149" s="87"/>
      <c r="N149" s="87"/>
      <c r="O149" s="78"/>
      <c r="P149" s="88"/>
    </row>
    <row r="150" spans="1:20" ht="20.100000000000001" customHeight="1">
      <c r="B150" s="443"/>
      <c r="C150" s="444"/>
      <c r="D150" s="444"/>
      <c r="E150" s="445"/>
      <c r="F150" s="75" t="s">
        <v>2458</v>
      </c>
      <c r="G150" s="76"/>
      <c r="H150" s="76"/>
      <c r="I150" s="76"/>
      <c r="J150" s="77"/>
      <c r="K150" s="87" t="s">
        <v>2558</v>
      </c>
      <c r="L150" s="87"/>
      <c r="M150" s="87"/>
      <c r="N150" s="87"/>
      <c r="O150" s="78"/>
      <c r="P150" s="88"/>
    </row>
    <row r="151" spans="1:20" ht="20.100000000000001" customHeight="1">
      <c r="B151" s="443"/>
      <c r="C151" s="444"/>
      <c r="D151" s="444"/>
      <c r="E151" s="445"/>
      <c r="F151" s="75" t="s">
        <v>2459</v>
      </c>
      <c r="G151" s="76"/>
      <c r="H151" s="76"/>
      <c r="I151" s="76"/>
      <c r="J151" s="77"/>
      <c r="K151" s="87" t="s">
        <v>2558</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2558</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2558</v>
      </c>
      <c r="L153" s="87"/>
      <c r="M153" s="87"/>
      <c r="N153" s="87"/>
      <c r="O153" s="78"/>
      <c r="P153" s="88"/>
      <c r="T153" s="69"/>
    </row>
    <row r="154" spans="1:20" ht="20.100000000000001" customHeight="1">
      <c r="B154" s="443"/>
      <c r="C154" s="444"/>
      <c r="D154" s="444"/>
      <c r="E154" s="445"/>
      <c r="F154" s="75" t="s">
        <v>399</v>
      </c>
      <c r="G154" s="76"/>
      <c r="H154" s="76"/>
      <c r="I154" s="76"/>
      <c r="J154" s="77"/>
      <c r="K154" s="87" t="s">
        <v>2558</v>
      </c>
      <c r="L154" s="87"/>
      <c r="M154" s="87"/>
      <c r="N154" s="87"/>
      <c r="O154" s="78"/>
      <c r="P154" s="88"/>
    </row>
    <row r="155" spans="1:20" customFormat="1" ht="62.25" customHeight="1">
      <c r="A155" s="4"/>
      <c r="B155" s="443"/>
      <c r="C155" s="444"/>
      <c r="D155" s="444"/>
      <c r="E155" s="445"/>
      <c r="F155" s="84" t="s">
        <v>2516</v>
      </c>
      <c r="G155" s="85"/>
      <c r="H155" s="85"/>
      <c r="I155" s="85"/>
      <c r="J155" s="86"/>
      <c r="K155" s="87" t="s">
        <v>2559</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2558</v>
      </c>
      <c r="L156" s="87"/>
      <c r="M156" s="87"/>
      <c r="N156" s="87"/>
      <c r="O156" s="78"/>
      <c r="P156" s="88"/>
      <c r="T156" s="69"/>
    </row>
    <row r="157" spans="1:20" ht="20.100000000000001" customHeight="1">
      <c r="B157" s="443"/>
      <c r="C157" s="444"/>
      <c r="D157" s="444"/>
      <c r="E157" s="445"/>
      <c r="F157" s="75" t="s">
        <v>2460</v>
      </c>
      <c r="G157" s="76"/>
      <c r="H157" s="76"/>
      <c r="I157" s="76"/>
      <c r="J157" s="77"/>
      <c r="K157" s="78" t="s">
        <v>2559</v>
      </c>
      <c r="L157" s="79"/>
      <c r="M157" s="79"/>
      <c r="N157" s="79"/>
      <c r="O157" s="79"/>
      <c r="P157" s="80"/>
    </row>
    <row r="158" spans="1:20" ht="20.100000000000001" customHeight="1">
      <c r="B158" s="443"/>
      <c r="C158" s="444"/>
      <c r="D158" s="444"/>
      <c r="E158" s="445"/>
      <c r="F158" s="75" t="s">
        <v>2518</v>
      </c>
      <c r="G158" s="76"/>
      <c r="H158" s="76"/>
      <c r="I158" s="76"/>
      <c r="J158" s="77"/>
      <c r="K158" s="78" t="s">
        <v>2558</v>
      </c>
      <c r="L158" s="79"/>
      <c r="M158" s="79"/>
      <c r="N158" s="79"/>
      <c r="O158" s="79"/>
      <c r="P158" s="80"/>
    </row>
    <row r="159" spans="1:20" ht="20.100000000000001" customHeight="1">
      <c r="B159" s="443"/>
      <c r="C159" s="444"/>
      <c r="D159" s="444"/>
      <c r="E159" s="445"/>
      <c r="F159" s="75" t="s">
        <v>2461</v>
      </c>
      <c r="G159" s="76"/>
      <c r="H159" s="76"/>
      <c r="I159" s="76"/>
      <c r="J159" s="77"/>
      <c r="K159" s="78" t="s">
        <v>2558</v>
      </c>
      <c r="L159" s="79"/>
      <c r="M159" s="79"/>
      <c r="N159" s="79"/>
      <c r="O159" s="79"/>
      <c r="P159" s="80"/>
    </row>
    <row r="160" spans="1:20" ht="20.100000000000001" customHeight="1">
      <c r="B160" s="443"/>
      <c r="C160" s="444"/>
      <c r="D160" s="444"/>
      <c r="E160" s="445"/>
      <c r="F160" s="75" t="s">
        <v>403</v>
      </c>
      <c r="G160" s="76"/>
      <c r="H160" s="76"/>
      <c r="I160" s="76"/>
      <c r="J160" s="77"/>
      <c r="K160" s="87" t="s">
        <v>2558</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2558</v>
      </c>
      <c r="L161" s="87"/>
      <c r="M161" s="87"/>
      <c r="N161" s="87"/>
      <c r="O161" s="78"/>
      <c r="P161" s="88"/>
      <c r="T161" s="69"/>
    </row>
    <row r="162" spans="1:20" ht="20.100000000000001" customHeight="1">
      <c r="B162" s="443"/>
      <c r="C162" s="444"/>
      <c r="D162" s="444"/>
      <c r="E162" s="445"/>
      <c r="F162" s="75" t="s">
        <v>2463</v>
      </c>
      <c r="G162" s="76"/>
      <c r="H162" s="76"/>
      <c r="I162" s="76"/>
      <c r="J162" s="77"/>
      <c r="K162" s="87" t="s">
        <v>2558</v>
      </c>
      <c r="L162" s="87"/>
      <c r="M162" s="87"/>
      <c r="N162" s="87"/>
      <c r="O162" s="78"/>
      <c r="P162" s="88"/>
    </row>
    <row r="163" spans="1:20" ht="20.100000000000001" customHeight="1">
      <c r="B163" s="443"/>
      <c r="C163" s="444"/>
      <c r="D163" s="444"/>
      <c r="E163" s="445"/>
      <c r="F163" s="75" t="s">
        <v>2462</v>
      </c>
      <c r="G163" s="76"/>
      <c r="H163" s="76"/>
      <c r="I163" s="76"/>
      <c r="J163" s="77"/>
      <c r="K163" s="87" t="s">
        <v>2558</v>
      </c>
      <c r="L163" s="87"/>
      <c r="M163" s="87"/>
      <c r="N163" s="87"/>
      <c r="O163" s="78"/>
      <c r="P163" s="88"/>
    </row>
    <row r="164" spans="1:20" ht="20.100000000000001" customHeight="1">
      <c r="B164" s="443"/>
      <c r="C164" s="444"/>
      <c r="D164" s="444"/>
      <c r="E164" s="445"/>
      <c r="F164" s="238" t="s">
        <v>2509</v>
      </c>
      <c r="G164" s="222"/>
      <c r="H164" s="222"/>
      <c r="I164" s="222"/>
      <c r="J164" s="223"/>
      <c r="K164" s="87" t="s">
        <v>2558</v>
      </c>
      <c r="L164" s="87"/>
      <c r="M164" s="87"/>
      <c r="N164" s="87"/>
      <c r="O164" s="78"/>
      <c r="P164" s="88"/>
    </row>
    <row r="165" spans="1:20" ht="20.100000000000001" customHeight="1">
      <c r="B165" s="443"/>
      <c r="C165" s="444"/>
      <c r="D165" s="444"/>
      <c r="E165" s="445"/>
      <c r="F165" s="84" t="s">
        <v>2510</v>
      </c>
      <c r="G165" s="85"/>
      <c r="H165" s="85"/>
      <c r="I165" s="85"/>
      <c r="J165" s="86"/>
      <c r="K165" s="87" t="s">
        <v>2558</v>
      </c>
      <c r="L165" s="87"/>
      <c r="M165" s="87"/>
      <c r="N165" s="87"/>
      <c r="O165" s="78"/>
      <c r="P165" s="88"/>
    </row>
    <row r="166" spans="1:20" customFormat="1" ht="33.75" customHeight="1">
      <c r="A166" s="4"/>
      <c r="B166" s="443"/>
      <c r="C166" s="444"/>
      <c r="D166" s="444"/>
      <c r="E166" s="445"/>
      <c r="F166" s="84" t="s">
        <v>2468</v>
      </c>
      <c r="G166" s="85"/>
      <c r="H166" s="85"/>
      <c r="I166" s="85"/>
      <c r="J166" s="86"/>
      <c r="K166" s="87" t="s">
        <v>2558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2558</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2558</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2558</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2558</v>
      </c>
      <c r="L170" s="87"/>
      <c r="M170" s="87"/>
      <c r="N170" s="87"/>
      <c r="O170" s="78"/>
      <c r="P170" s="88"/>
      <c r="T170" s="69"/>
    </row>
    <row r="171" spans="1:20" ht="20.100000000000001" customHeight="1">
      <c r="B171" s="443"/>
      <c r="C171" s="444"/>
      <c r="D171" s="444"/>
      <c r="E171" s="445"/>
      <c r="F171" s="238" t="s">
        <v>2514</v>
      </c>
      <c r="G171" s="222"/>
      <c r="H171" s="223"/>
      <c r="I171" s="103" t="s">
        <v>94</v>
      </c>
      <c r="J171" s="104"/>
      <c r="K171" s="87" t="s">
        <v>2558</v>
      </c>
      <c r="L171" s="87"/>
      <c r="M171" s="87"/>
      <c r="N171" s="87"/>
      <c r="O171" s="78"/>
      <c r="P171" s="88"/>
    </row>
    <row r="172" spans="1:20" ht="20.100000000000001" customHeight="1">
      <c r="B172" s="443"/>
      <c r="C172" s="444"/>
      <c r="D172" s="444"/>
      <c r="E172" s="445"/>
      <c r="F172" s="258"/>
      <c r="G172" s="225"/>
      <c r="H172" s="226"/>
      <c r="I172" s="103" t="s">
        <v>95</v>
      </c>
      <c r="J172" s="104"/>
      <c r="K172" s="87" t="s">
        <v>2558</v>
      </c>
      <c r="L172" s="87"/>
      <c r="M172" s="87"/>
      <c r="N172" s="87"/>
      <c r="O172" s="78"/>
      <c r="P172" s="88"/>
    </row>
    <row r="173" spans="1:20" ht="20.100000000000001" customHeight="1">
      <c r="B173" s="443"/>
      <c r="C173" s="444"/>
      <c r="D173" s="444"/>
      <c r="E173" s="445"/>
      <c r="F173" s="252"/>
      <c r="G173" s="253"/>
      <c r="H173" s="250"/>
      <c r="I173" s="281" t="s">
        <v>96</v>
      </c>
      <c r="J173" s="282"/>
      <c r="K173" s="87" t="s">
        <v>2558</v>
      </c>
      <c r="L173" s="87"/>
      <c r="M173" s="87"/>
      <c r="N173" s="87"/>
      <c r="O173" s="78"/>
      <c r="P173" s="88"/>
    </row>
    <row r="174" spans="1:20" ht="20.100000000000001" customHeight="1">
      <c r="B174" s="443"/>
      <c r="C174" s="444"/>
      <c r="D174" s="444"/>
      <c r="E174" s="445"/>
      <c r="F174" s="100" t="s">
        <v>2505</v>
      </c>
      <c r="G174" s="101"/>
      <c r="H174" s="102"/>
      <c r="I174" s="103" t="s">
        <v>94</v>
      </c>
      <c r="J174" s="104"/>
      <c r="K174" s="87" t="s">
        <v>2558</v>
      </c>
      <c r="L174" s="87"/>
      <c r="M174" s="87"/>
      <c r="N174" s="87"/>
      <c r="O174" s="78"/>
      <c r="P174" s="88"/>
    </row>
    <row r="175" spans="1:20" ht="20.100000000000001" customHeight="1">
      <c r="B175" s="443"/>
      <c r="C175" s="444"/>
      <c r="D175" s="444"/>
      <c r="E175" s="445"/>
      <c r="F175" s="100"/>
      <c r="G175" s="101"/>
      <c r="H175" s="102"/>
      <c r="I175" s="103" t="s">
        <v>95</v>
      </c>
      <c r="J175" s="104"/>
      <c r="K175" s="87" t="s">
        <v>2559</v>
      </c>
      <c r="L175" s="87"/>
      <c r="M175" s="87"/>
      <c r="N175" s="87"/>
      <c r="O175" s="78"/>
      <c r="P175" s="88"/>
    </row>
    <row r="176" spans="1:20" ht="20.100000000000001" customHeight="1">
      <c r="B176" s="443"/>
      <c r="C176" s="444"/>
      <c r="D176" s="444"/>
      <c r="E176" s="445"/>
      <c r="F176" s="100"/>
      <c r="G176" s="101"/>
      <c r="H176" s="102"/>
      <c r="I176" s="281" t="s">
        <v>96</v>
      </c>
      <c r="J176" s="282"/>
      <c r="K176" s="87" t="s">
        <v>2558</v>
      </c>
      <c r="L176" s="87"/>
      <c r="M176" s="87"/>
      <c r="N176" s="87"/>
      <c r="O176" s="78"/>
      <c r="P176" s="88"/>
    </row>
    <row r="177" spans="1:20" ht="20.100000000000001" customHeight="1">
      <c r="B177" s="443"/>
      <c r="C177" s="444"/>
      <c r="D177" s="444"/>
      <c r="E177" s="445"/>
      <c r="F177" s="100"/>
      <c r="G177" s="101"/>
      <c r="H177" s="102"/>
      <c r="I177" s="103" t="s">
        <v>412</v>
      </c>
      <c r="J177" s="104"/>
      <c r="K177" s="87" t="s">
        <v>2558</v>
      </c>
      <c r="L177" s="87"/>
      <c r="M177" s="87"/>
      <c r="N177" s="87"/>
      <c r="O177" s="78"/>
      <c r="P177" s="88"/>
    </row>
    <row r="178" spans="1:20" customFormat="1" ht="30" customHeight="1">
      <c r="A178" s="2"/>
      <c r="B178" s="443"/>
      <c r="C178" s="444"/>
      <c r="D178" s="444"/>
      <c r="E178" s="445"/>
      <c r="F178" s="100"/>
      <c r="G178" s="101"/>
      <c r="H178" s="102"/>
      <c r="I178" s="103" t="s">
        <v>2472</v>
      </c>
      <c r="J178" s="104"/>
      <c r="K178" s="87" t="s">
        <v>2558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2558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2558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2558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2558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2558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2558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2558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2558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2558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2558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2558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2558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2558</v>
      </c>
      <c r="L191" s="87"/>
      <c r="M191" s="87"/>
      <c r="N191" s="87"/>
      <c r="O191" s="78"/>
      <c r="P191" s="88"/>
      <c r="T191" s="69"/>
    </row>
    <row r="192" spans="1:20" ht="20.100000000000001" customHeight="1">
      <c r="B192" s="221" t="s">
        <v>97</v>
      </c>
      <c r="C192" s="222"/>
      <c r="D192" s="222"/>
      <c r="E192" s="222"/>
      <c r="F192" s="223"/>
      <c r="G192" s="88" t="s">
        <v>2558</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4"/>
      <c r="D197" s="214"/>
      <c r="E197" s="214"/>
      <c r="F197" s="13" t="s">
        <v>2568</v>
      </c>
      <c r="G197" s="203" t="s">
        <v>455</v>
      </c>
      <c r="H197" s="203"/>
      <c r="I197" s="203"/>
      <c r="J197" s="203"/>
      <c r="K197" s="203"/>
      <c r="L197" s="203"/>
      <c r="M197" s="203"/>
      <c r="N197" s="203"/>
      <c r="O197" s="203"/>
      <c r="P197" s="218"/>
    </row>
    <row r="198" spans="1:20" ht="20.100000000000001" customHeight="1">
      <c r="B198" s="153"/>
      <c r="C198" s="95"/>
      <c r="D198" s="95"/>
      <c r="E198" s="95"/>
      <c r="F198" s="14" t="s">
        <v>2568</v>
      </c>
      <c r="G198" s="76" t="s">
        <v>456</v>
      </c>
      <c r="H198" s="76"/>
      <c r="I198" s="76"/>
      <c r="J198" s="76"/>
      <c r="K198" s="76"/>
      <c r="L198" s="76"/>
      <c r="M198" s="76"/>
      <c r="N198" s="76"/>
      <c r="O198" s="76"/>
      <c r="P198" s="201"/>
    </row>
    <row r="199" spans="1:20" ht="20.100000000000001" customHeight="1">
      <c r="B199" s="153"/>
      <c r="C199" s="95"/>
      <c r="D199" s="95"/>
      <c r="E199" s="95"/>
      <c r="F199" s="14" t="s">
        <v>2568</v>
      </c>
      <c r="G199" s="76" t="s">
        <v>457</v>
      </c>
      <c r="H199" s="76"/>
      <c r="I199" s="76"/>
      <c r="J199" s="76"/>
      <c r="K199" s="76"/>
      <c r="L199" s="76"/>
      <c r="M199" s="76"/>
      <c r="N199" s="76"/>
      <c r="O199" s="76"/>
      <c r="P199" s="201"/>
    </row>
    <row r="200" spans="1:20" ht="79.5" customHeight="1">
      <c r="B200" s="153"/>
      <c r="C200" s="95"/>
      <c r="D200" s="95"/>
      <c r="E200" s="95"/>
      <c r="F200" s="14" t="s">
        <v>2568</v>
      </c>
      <c r="G200" s="76" t="s">
        <v>432</v>
      </c>
      <c r="H200" s="76"/>
      <c r="I200" s="77"/>
      <c r="J200" s="92" t="s">
        <v>2569</v>
      </c>
      <c r="K200" s="105"/>
      <c r="L200" s="105"/>
      <c r="M200" s="105"/>
      <c r="N200" s="105"/>
      <c r="O200" s="105"/>
      <c r="P200" s="106"/>
    </row>
    <row r="201" spans="1:20" ht="39.950000000000003" customHeight="1">
      <c r="B201" s="292" t="s">
        <v>101</v>
      </c>
      <c r="C201" s="293"/>
      <c r="D201" s="107">
        <v>1</v>
      </c>
      <c r="E201" s="108"/>
      <c r="F201" s="95" t="s">
        <v>5</v>
      </c>
      <c r="G201" s="95"/>
      <c r="H201" s="95"/>
      <c r="I201" s="96" t="s">
        <v>2570</v>
      </c>
      <c r="J201" s="97"/>
      <c r="K201" s="97"/>
      <c r="L201" s="97"/>
      <c r="M201" s="97"/>
      <c r="N201" s="97"/>
      <c r="O201" s="98"/>
      <c r="P201" s="99"/>
    </row>
    <row r="202" spans="1:20" ht="39.950000000000003" customHeight="1">
      <c r="B202" s="294"/>
      <c r="C202" s="295"/>
      <c r="D202" s="109"/>
      <c r="E202" s="110"/>
      <c r="F202" s="95" t="s">
        <v>103</v>
      </c>
      <c r="G202" s="95"/>
      <c r="H202" s="95"/>
      <c r="I202" s="96" t="s">
        <v>2571</v>
      </c>
      <c r="J202" s="97"/>
      <c r="K202" s="97"/>
      <c r="L202" s="97"/>
      <c r="M202" s="97"/>
      <c r="N202" s="97"/>
      <c r="O202" s="98"/>
      <c r="P202" s="99"/>
    </row>
    <row r="203" spans="1:20" ht="79.5" customHeight="1">
      <c r="B203" s="294"/>
      <c r="C203" s="295"/>
      <c r="D203" s="109"/>
      <c r="E203" s="110"/>
      <c r="F203" s="95" t="s">
        <v>104</v>
      </c>
      <c r="G203" s="95"/>
      <c r="H203" s="95"/>
      <c r="I203" s="96" t="s">
        <v>2572</v>
      </c>
      <c r="J203" s="97"/>
      <c r="K203" s="97"/>
      <c r="L203" s="97"/>
      <c r="M203" s="97"/>
      <c r="N203" s="97"/>
      <c r="O203" s="98"/>
      <c r="P203" s="99"/>
    </row>
    <row r="204" spans="1:20" ht="79.5" customHeight="1">
      <c r="B204" s="294"/>
      <c r="C204" s="295"/>
      <c r="D204" s="109"/>
      <c r="E204" s="110"/>
      <c r="F204" s="95" t="s">
        <v>413</v>
      </c>
      <c r="G204" s="95"/>
      <c r="H204" s="95"/>
      <c r="I204" s="96" t="s">
        <v>2572</v>
      </c>
      <c r="J204" s="97"/>
      <c r="K204" s="97"/>
      <c r="L204" s="97"/>
      <c r="M204" s="97"/>
      <c r="N204" s="97"/>
      <c r="O204" s="98"/>
      <c r="P204" s="99"/>
    </row>
    <row r="205" spans="1:20" customFormat="1" ht="39.950000000000003" customHeight="1">
      <c r="A205" s="2"/>
      <c r="B205" s="294"/>
      <c r="C205" s="295"/>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4"/>
      <c r="C206" s="295"/>
      <c r="D206" s="111"/>
      <c r="E206" s="112"/>
      <c r="F206" s="120"/>
      <c r="G206" s="121"/>
      <c r="H206" s="122"/>
      <c r="I206" s="100" t="s">
        <v>2487</v>
      </c>
      <c r="J206" s="101"/>
      <c r="K206" s="101"/>
      <c r="L206" s="102"/>
      <c r="M206" s="78" t="s">
        <v>2559</v>
      </c>
      <c r="N206" s="79"/>
      <c r="O206" s="79"/>
      <c r="P206" s="80"/>
      <c r="T206" s="69"/>
    </row>
    <row r="207" spans="1:20" ht="39.950000000000003" customHeight="1">
      <c r="B207" s="294"/>
      <c r="C207" s="295"/>
      <c r="D207" s="107">
        <v>2</v>
      </c>
      <c r="E207" s="108"/>
      <c r="F207" s="95" t="s">
        <v>5</v>
      </c>
      <c r="G207" s="95"/>
      <c r="H207" s="95"/>
      <c r="I207" s="92"/>
      <c r="J207" s="93"/>
      <c r="K207" s="93"/>
      <c r="L207" s="93"/>
      <c r="M207" s="93"/>
      <c r="N207" s="93"/>
      <c r="O207" s="93"/>
      <c r="P207" s="94"/>
    </row>
    <row r="208" spans="1:20" ht="39.950000000000003" customHeight="1">
      <c r="B208" s="294"/>
      <c r="C208" s="295"/>
      <c r="D208" s="109"/>
      <c r="E208" s="110"/>
      <c r="F208" s="95" t="s">
        <v>103</v>
      </c>
      <c r="G208" s="95"/>
      <c r="H208" s="95"/>
      <c r="I208" s="96"/>
      <c r="J208" s="97"/>
      <c r="K208" s="97"/>
      <c r="L208" s="97"/>
      <c r="M208" s="97"/>
      <c r="N208" s="97"/>
      <c r="O208" s="98"/>
      <c r="P208" s="99"/>
    </row>
    <row r="209" spans="1:20" ht="79.5" customHeight="1">
      <c r="B209" s="294"/>
      <c r="C209" s="295"/>
      <c r="D209" s="109"/>
      <c r="E209" s="110"/>
      <c r="F209" s="95" t="s">
        <v>104</v>
      </c>
      <c r="G209" s="95"/>
      <c r="H209" s="95"/>
      <c r="I209" s="96"/>
      <c r="J209" s="97"/>
      <c r="K209" s="97"/>
      <c r="L209" s="97"/>
      <c r="M209" s="97"/>
      <c r="N209" s="97"/>
      <c r="O209" s="98"/>
      <c r="P209" s="99"/>
    </row>
    <row r="210" spans="1:20" ht="79.5" customHeight="1">
      <c r="B210" s="294"/>
      <c r="C210" s="295"/>
      <c r="D210" s="109"/>
      <c r="E210" s="110"/>
      <c r="F210" s="95" t="s">
        <v>413</v>
      </c>
      <c r="G210" s="95"/>
      <c r="H210" s="95"/>
      <c r="I210" s="96"/>
      <c r="J210" s="97"/>
      <c r="K210" s="97"/>
      <c r="L210" s="97"/>
      <c r="M210" s="97"/>
      <c r="N210" s="97"/>
      <c r="O210" s="98"/>
      <c r="P210" s="99"/>
    </row>
    <row r="211" spans="1:20" customFormat="1" ht="39.950000000000003" customHeight="1">
      <c r="A211" s="2"/>
      <c r="B211" s="294"/>
      <c r="C211" s="295"/>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4"/>
      <c r="C212" s="295"/>
      <c r="D212" s="111"/>
      <c r="E212" s="112"/>
      <c r="F212" s="120"/>
      <c r="G212" s="121"/>
      <c r="H212" s="122"/>
      <c r="I212" s="100" t="s">
        <v>2487</v>
      </c>
      <c r="J212" s="101"/>
      <c r="K212" s="101"/>
      <c r="L212" s="102"/>
      <c r="M212" s="78"/>
      <c r="N212" s="79"/>
      <c r="O212" s="79"/>
      <c r="P212" s="80"/>
      <c r="T212" s="69"/>
    </row>
    <row r="213" spans="1:20" ht="39.950000000000003" customHeight="1">
      <c r="B213" s="294"/>
      <c r="C213" s="295"/>
      <c r="D213" s="107">
        <v>3</v>
      </c>
      <c r="E213" s="108"/>
      <c r="F213" s="95" t="s">
        <v>5</v>
      </c>
      <c r="G213" s="95"/>
      <c r="H213" s="95"/>
      <c r="I213" s="92"/>
      <c r="J213" s="93"/>
      <c r="K213" s="93"/>
      <c r="L213" s="93"/>
      <c r="M213" s="93"/>
      <c r="N213" s="93"/>
      <c r="O213" s="93"/>
      <c r="P213" s="94"/>
    </row>
    <row r="214" spans="1:20" ht="39.950000000000003" customHeight="1">
      <c r="B214" s="294"/>
      <c r="C214" s="295"/>
      <c r="D214" s="109"/>
      <c r="E214" s="110"/>
      <c r="F214" s="95" t="s">
        <v>103</v>
      </c>
      <c r="G214" s="95"/>
      <c r="H214" s="95"/>
      <c r="I214" s="96"/>
      <c r="J214" s="97"/>
      <c r="K214" s="97"/>
      <c r="L214" s="97"/>
      <c r="M214" s="97"/>
      <c r="N214" s="97"/>
      <c r="O214" s="98"/>
      <c r="P214" s="99"/>
    </row>
    <row r="215" spans="1:20" ht="79.5" customHeight="1">
      <c r="B215" s="294"/>
      <c r="C215" s="295"/>
      <c r="D215" s="109"/>
      <c r="E215" s="110"/>
      <c r="F215" s="95" t="s">
        <v>104</v>
      </c>
      <c r="G215" s="95"/>
      <c r="H215" s="95"/>
      <c r="I215" s="96"/>
      <c r="J215" s="97"/>
      <c r="K215" s="97"/>
      <c r="L215" s="97"/>
      <c r="M215" s="97"/>
      <c r="N215" s="97"/>
      <c r="O215" s="98"/>
      <c r="P215" s="99"/>
    </row>
    <row r="216" spans="1:20" ht="79.5" customHeight="1">
      <c r="B216" s="294"/>
      <c r="C216" s="295"/>
      <c r="D216" s="109"/>
      <c r="E216" s="110"/>
      <c r="F216" s="95" t="s">
        <v>413</v>
      </c>
      <c r="G216" s="95"/>
      <c r="H216" s="95"/>
      <c r="I216" s="96"/>
      <c r="J216" s="97"/>
      <c r="K216" s="97"/>
      <c r="L216" s="97"/>
      <c r="M216" s="97"/>
      <c r="N216" s="97"/>
      <c r="O216" s="98"/>
      <c r="P216" s="99"/>
    </row>
    <row r="217" spans="1:20" customFormat="1" ht="39.950000000000003" customHeight="1">
      <c r="A217" s="2"/>
      <c r="B217" s="294"/>
      <c r="C217" s="295"/>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4"/>
      <c r="C218" s="295"/>
      <c r="D218" s="111"/>
      <c r="E218" s="112"/>
      <c r="F218" s="116"/>
      <c r="G218" s="117"/>
      <c r="H218" s="118"/>
      <c r="I218" s="100" t="s">
        <v>2487</v>
      </c>
      <c r="J218" s="101"/>
      <c r="K218" s="101"/>
      <c r="L218" s="102"/>
      <c r="M218" s="78"/>
      <c r="N218" s="79"/>
      <c r="O218" s="79"/>
      <c r="P218" s="80"/>
      <c r="T218" s="69"/>
    </row>
    <row r="219" spans="1:20" ht="39.950000000000003" customHeight="1">
      <c r="B219" s="294"/>
      <c r="C219" s="295"/>
      <c r="D219" s="107">
        <v>4</v>
      </c>
      <c r="E219" s="108"/>
      <c r="F219" s="95" t="s">
        <v>5</v>
      </c>
      <c r="G219" s="95"/>
      <c r="H219" s="95"/>
      <c r="I219" s="92"/>
      <c r="J219" s="93"/>
      <c r="K219" s="93"/>
      <c r="L219" s="93"/>
      <c r="M219" s="93"/>
      <c r="N219" s="93"/>
      <c r="O219" s="93"/>
      <c r="P219" s="94"/>
    </row>
    <row r="220" spans="1:20" ht="39.950000000000003" customHeight="1">
      <c r="B220" s="294"/>
      <c r="C220" s="295"/>
      <c r="D220" s="109"/>
      <c r="E220" s="110"/>
      <c r="F220" s="95" t="s">
        <v>103</v>
      </c>
      <c r="G220" s="95"/>
      <c r="H220" s="95"/>
      <c r="I220" s="96"/>
      <c r="J220" s="97"/>
      <c r="K220" s="97"/>
      <c r="L220" s="97"/>
      <c r="M220" s="97"/>
      <c r="N220" s="97"/>
      <c r="O220" s="98"/>
      <c r="P220" s="99"/>
    </row>
    <row r="221" spans="1:20" ht="79.5" customHeight="1">
      <c r="B221" s="294"/>
      <c r="C221" s="295"/>
      <c r="D221" s="109"/>
      <c r="E221" s="110"/>
      <c r="F221" s="95" t="s">
        <v>104</v>
      </c>
      <c r="G221" s="95"/>
      <c r="H221" s="95"/>
      <c r="I221" s="96"/>
      <c r="J221" s="97"/>
      <c r="K221" s="97"/>
      <c r="L221" s="97"/>
      <c r="M221" s="97"/>
      <c r="N221" s="97"/>
      <c r="O221" s="98"/>
      <c r="P221" s="99"/>
    </row>
    <row r="222" spans="1:20" ht="79.5" customHeight="1">
      <c r="B222" s="294"/>
      <c r="C222" s="295"/>
      <c r="D222" s="109"/>
      <c r="E222" s="110"/>
      <c r="F222" s="95" t="s">
        <v>413</v>
      </c>
      <c r="G222" s="95"/>
      <c r="H222" s="95"/>
      <c r="I222" s="96"/>
      <c r="J222" s="97"/>
      <c r="K222" s="97"/>
      <c r="L222" s="97"/>
      <c r="M222" s="97"/>
      <c r="N222" s="97"/>
      <c r="O222" s="98"/>
      <c r="P222" s="99"/>
    </row>
    <row r="223" spans="1:20" customFormat="1" ht="39.950000000000003" customHeight="1">
      <c r="A223" s="2"/>
      <c r="B223" s="294"/>
      <c r="C223" s="295"/>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4"/>
      <c r="C224" s="295"/>
      <c r="D224" s="111"/>
      <c r="E224" s="112"/>
      <c r="F224" s="116"/>
      <c r="G224" s="117"/>
      <c r="H224" s="118"/>
      <c r="I224" s="100" t="s">
        <v>2487</v>
      </c>
      <c r="J224" s="101"/>
      <c r="K224" s="101"/>
      <c r="L224" s="102"/>
      <c r="M224" s="78"/>
      <c r="N224" s="79"/>
      <c r="O224" s="79"/>
      <c r="P224" s="80"/>
      <c r="T224" s="69"/>
    </row>
    <row r="225" spans="1:20" ht="39.950000000000003" customHeight="1">
      <c r="B225" s="294"/>
      <c r="C225" s="295"/>
      <c r="D225" s="107">
        <v>5</v>
      </c>
      <c r="E225" s="108"/>
      <c r="F225" s="95" t="s">
        <v>5</v>
      </c>
      <c r="G225" s="95"/>
      <c r="H225" s="95"/>
      <c r="I225" s="92"/>
      <c r="J225" s="93"/>
      <c r="K225" s="93"/>
      <c r="L225" s="93"/>
      <c r="M225" s="93"/>
      <c r="N225" s="93"/>
      <c r="O225" s="93"/>
      <c r="P225" s="94"/>
    </row>
    <row r="226" spans="1:20" ht="39.950000000000003" customHeight="1">
      <c r="B226" s="294"/>
      <c r="C226" s="295"/>
      <c r="D226" s="109"/>
      <c r="E226" s="110"/>
      <c r="F226" s="95" t="s">
        <v>103</v>
      </c>
      <c r="G226" s="95"/>
      <c r="H226" s="95"/>
      <c r="I226" s="96"/>
      <c r="J226" s="97"/>
      <c r="K226" s="97"/>
      <c r="L226" s="97"/>
      <c r="M226" s="97"/>
      <c r="N226" s="97"/>
      <c r="O226" s="98"/>
      <c r="P226" s="99"/>
    </row>
    <row r="227" spans="1:20" ht="79.5" customHeight="1">
      <c r="B227" s="294"/>
      <c r="C227" s="295"/>
      <c r="D227" s="109"/>
      <c r="E227" s="110"/>
      <c r="F227" s="95" t="s">
        <v>104</v>
      </c>
      <c r="G227" s="95"/>
      <c r="H227" s="95"/>
      <c r="I227" s="96"/>
      <c r="J227" s="97"/>
      <c r="K227" s="97"/>
      <c r="L227" s="97"/>
      <c r="M227" s="97"/>
      <c r="N227" s="97"/>
      <c r="O227" s="98"/>
      <c r="P227" s="99"/>
    </row>
    <row r="228" spans="1:20" ht="79.5" customHeight="1">
      <c r="B228" s="294"/>
      <c r="C228" s="295"/>
      <c r="D228" s="109"/>
      <c r="E228" s="110"/>
      <c r="F228" s="95" t="s">
        <v>413</v>
      </c>
      <c r="G228" s="95"/>
      <c r="H228" s="95"/>
      <c r="I228" s="96"/>
      <c r="J228" s="97"/>
      <c r="K228" s="97"/>
      <c r="L228" s="97"/>
      <c r="M228" s="97"/>
      <c r="N228" s="97"/>
      <c r="O228" s="98"/>
      <c r="P228" s="99"/>
    </row>
    <row r="229" spans="1:20" customFormat="1" ht="39.950000000000003" customHeight="1">
      <c r="A229" s="2"/>
      <c r="B229" s="294"/>
      <c r="C229" s="295"/>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4"/>
      <c r="C230" s="295"/>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4"/>
      <c r="C231" s="295"/>
      <c r="D231" s="485" t="s">
        <v>2519</v>
      </c>
      <c r="E231" s="293"/>
      <c r="F231" s="78" t="s">
        <v>2558</v>
      </c>
      <c r="G231" s="79"/>
      <c r="H231" s="79"/>
      <c r="I231" s="79"/>
      <c r="J231" s="79"/>
      <c r="K231" s="79"/>
      <c r="L231" s="79"/>
      <c r="M231" s="79"/>
      <c r="N231" s="79"/>
      <c r="O231" s="79"/>
      <c r="P231" s="80"/>
      <c r="S231" s="15" t="str">
        <f>IF(F231="","未記入","")</f>
        <v/>
      </c>
      <c r="T231" s="69"/>
    </row>
    <row r="232" spans="1:20" customFormat="1" ht="39.950000000000003" customHeight="1">
      <c r="A232" s="2"/>
      <c r="B232" s="294"/>
      <c r="C232" s="295"/>
      <c r="D232" s="486"/>
      <c r="E232" s="295"/>
      <c r="F232" s="81" t="s">
        <v>2511</v>
      </c>
      <c r="G232" s="82"/>
      <c r="H232" s="82"/>
      <c r="I232" s="82"/>
      <c r="J232" s="82"/>
      <c r="K232" s="82"/>
      <c r="L232" s="82"/>
      <c r="M232" s="82"/>
      <c r="N232" s="82"/>
      <c r="O232" s="82"/>
      <c r="P232" s="83"/>
      <c r="S232" s="15"/>
      <c r="T232" s="69"/>
    </row>
    <row r="233" spans="1:20" customFormat="1" ht="39.950000000000003" customHeight="1">
      <c r="A233" s="2"/>
      <c r="B233" s="294"/>
      <c r="C233" s="295"/>
      <c r="D233" s="486"/>
      <c r="E233" s="295"/>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2" t="s">
        <v>102</v>
      </c>
      <c r="C235" s="293"/>
      <c r="D235" s="288">
        <v>1</v>
      </c>
      <c r="E235" s="108"/>
      <c r="F235" s="95" t="s">
        <v>5</v>
      </c>
      <c r="G235" s="95"/>
      <c r="H235" s="95"/>
      <c r="I235" s="96" t="s">
        <v>2573</v>
      </c>
      <c r="J235" s="97"/>
      <c r="K235" s="97"/>
      <c r="L235" s="97"/>
      <c r="M235" s="97"/>
      <c r="N235" s="97"/>
      <c r="O235" s="98"/>
      <c r="P235" s="99"/>
    </row>
    <row r="236" spans="1:20" ht="39.950000000000003" customHeight="1">
      <c r="B236" s="294"/>
      <c r="C236" s="295"/>
      <c r="D236" s="289"/>
      <c r="E236" s="110"/>
      <c r="F236" s="95" t="s">
        <v>103</v>
      </c>
      <c r="G236" s="95"/>
      <c r="H236" s="95"/>
      <c r="I236" s="96" t="s">
        <v>2571</v>
      </c>
      <c r="J236" s="97"/>
      <c r="K236" s="97"/>
      <c r="L236" s="97"/>
      <c r="M236" s="97"/>
      <c r="N236" s="97"/>
      <c r="O236" s="98"/>
      <c r="P236" s="99"/>
    </row>
    <row r="237" spans="1:20" ht="39.950000000000003" customHeight="1">
      <c r="B237" s="294"/>
      <c r="C237" s="295"/>
      <c r="D237" s="289"/>
      <c r="E237" s="110"/>
      <c r="F237" s="194" t="s">
        <v>105</v>
      </c>
      <c r="G237" s="194"/>
      <c r="H237" s="194"/>
      <c r="I237" s="96" t="s">
        <v>2574</v>
      </c>
      <c r="J237" s="97"/>
      <c r="K237" s="97"/>
      <c r="L237" s="97"/>
      <c r="M237" s="97"/>
      <c r="N237" s="97"/>
      <c r="O237" s="98"/>
      <c r="P237" s="99"/>
    </row>
    <row r="238" spans="1:20" ht="39.950000000000003" customHeight="1">
      <c r="B238" s="294"/>
      <c r="C238" s="295"/>
      <c r="D238" s="288">
        <v>2</v>
      </c>
      <c r="E238" s="108"/>
      <c r="F238" s="95" t="s">
        <v>5</v>
      </c>
      <c r="G238" s="95"/>
      <c r="H238" s="95"/>
      <c r="I238" s="96"/>
      <c r="J238" s="97"/>
      <c r="K238" s="97"/>
      <c r="L238" s="97"/>
      <c r="M238" s="97"/>
      <c r="N238" s="97"/>
      <c r="O238" s="98"/>
      <c r="P238" s="99"/>
    </row>
    <row r="239" spans="1:20" ht="39.950000000000003" customHeight="1">
      <c r="B239" s="294"/>
      <c r="C239" s="295"/>
      <c r="D239" s="289"/>
      <c r="E239" s="110"/>
      <c r="F239" s="95" t="s">
        <v>103</v>
      </c>
      <c r="G239" s="95"/>
      <c r="H239" s="95"/>
      <c r="I239" s="96"/>
      <c r="J239" s="97"/>
      <c r="K239" s="97"/>
      <c r="L239" s="97"/>
      <c r="M239" s="97"/>
      <c r="N239" s="97"/>
      <c r="O239" s="98"/>
      <c r="P239" s="99"/>
    </row>
    <row r="240" spans="1:20" ht="39.950000000000003" customHeight="1" thickBot="1">
      <c r="B240" s="296"/>
      <c r="C240" s="297"/>
      <c r="D240" s="290"/>
      <c r="E240" s="291"/>
      <c r="F240" s="183" t="s">
        <v>105</v>
      </c>
      <c r="G240" s="183"/>
      <c r="H240" s="183"/>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t="s">
        <v>2568</v>
      </c>
      <c r="G243" s="286" t="s">
        <v>458</v>
      </c>
      <c r="H243" s="203"/>
      <c r="I243" s="203"/>
      <c r="J243" s="203"/>
      <c r="K243" s="203"/>
      <c r="L243" s="203"/>
      <c r="M243" s="203"/>
      <c r="N243" s="203"/>
      <c r="O243" s="203"/>
      <c r="P243" s="218"/>
    </row>
    <row r="244" spans="2:16" ht="20.100000000000001" customHeight="1">
      <c r="B244" s="224"/>
      <c r="C244" s="225"/>
      <c r="D244" s="225"/>
      <c r="E244" s="226"/>
      <c r="F244" s="14" t="s">
        <v>2568</v>
      </c>
      <c r="G244" s="287" t="s">
        <v>459</v>
      </c>
      <c r="H244" s="76"/>
      <c r="I244" s="76"/>
      <c r="J244" s="76"/>
      <c r="K244" s="76"/>
      <c r="L244" s="76"/>
      <c r="M244" s="76"/>
      <c r="N244" s="76"/>
      <c r="O244" s="76"/>
      <c r="P244" s="201"/>
    </row>
    <row r="245" spans="2:16" ht="60" customHeight="1">
      <c r="B245" s="249"/>
      <c r="C245" s="253"/>
      <c r="D245" s="253"/>
      <c r="E245" s="250"/>
      <c r="F245" s="14" t="s">
        <v>2568</v>
      </c>
      <c r="G245" s="287" t="s">
        <v>432</v>
      </c>
      <c r="H245" s="76"/>
      <c r="I245" s="77"/>
      <c r="J245" s="92" t="s">
        <v>2575</v>
      </c>
      <c r="K245" s="105"/>
      <c r="L245" s="105"/>
      <c r="M245" s="105"/>
      <c r="N245" s="105"/>
      <c r="O245" s="105"/>
      <c r="P245" s="106"/>
    </row>
    <row r="246" spans="2:16" ht="120" customHeight="1">
      <c r="B246" s="153" t="s">
        <v>109</v>
      </c>
      <c r="C246" s="95"/>
      <c r="D246" s="95"/>
      <c r="E246" s="95"/>
      <c r="F246" s="92" t="s">
        <v>2576</v>
      </c>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6" t="s">
        <v>114</v>
      </c>
      <c r="C250" s="298"/>
      <c r="D250" s="298"/>
      <c r="E250" s="298"/>
      <c r="F250" s="78"/>
      <c r="G250" s="79"/>
      <c r="H250" s="79"/>
      <c r="I250" s="79"/>
      <c r="J250" s="79"/>
      <c r="K250" s="79"/>
      <c r="L250" s="79"/>
      <c r="M250" s="79"/>
      <c r="N250" s="79"/>
      <c r="O250" s="79"/>
      <c r="P250" s="80"/>
    </row>
    <row r="251" spans="2:16" ht="20.100000000000001" customHeight="1">
      <c r="B251" s="307" t="s">
        <v>115</v>
      </c>
      <c r="C251" s="299"/>
      <c r="D251" s="298" t="s">
        <v>116</v>
      </c>
      <c r="E251" s="298"/>
      <c r="F251" s="78"/>
      <c r="G251" s="79"/>
      <c r="H251" s="79"/>
      <c r="I251" s="79"/>
      <c r="J251" s="79"/>
      <c r="K251" s="79"/>
      <c r="L251" s="79"/>
      <c r="M251" s="79"/>
      <c r="N251" s="79"/>
      <c r="O251" s="79"/>
      <c r="P251" s="80"/>
    </row>
    <row r="252" spans="2:16" ht="20.100000000000001" customHeight="1">
      <c r="B252" s="307"/>
      <c r="C252" s="299"/>
      <c r="D252" s="298" t="s">
        <v>117</v>
      </c>
      <c r="E252" s="298"/>
      <c r="F252" s="78"/>
      <c r="G252" s="79"/>
      <c r="H252" s="79"/>
      <c r="I252" s="79"/>
      <c r="J252" s="79"/>
      <c r="K252" s="79"/>
      <c r="L252" s="79"/>
      <c r="M252" s="79"/>
      <c r="N252" s="79"/>
      <c r="O252" s="79"/>
      <c r="P252" s="80"/>
    </row>
    <row r="253" spans="2:16" ht="20.100000000000001" customHeight="1">
      <c r="B253" s="307"/>
      <c r="C253" s="299"/>
      <c r="D253" s="298" t="s">
        <v>118</v>
      </c>
      <c r="E253" s="298"/>
      <c r="F253" s="78"/>
      <c r="G253" s="79"/>
      <c r="H253" s="79"/>
      <c r="I253" s="79"/>
      <c r="J253" s="79"/>
      <c r="K253" s="79"/>
      <c r="L253" s="79"/>
      <c r="M253" s="79"/>
      <c r="N253" s="79"/>
      <c r="O253" s="79"/>
      <c r="P253" s="80"/>
    </row>
    <row r="254" spans="2:16" ht="20.100000000000001" customHeight="1">
      <c r="B254" s="307"/>
      <c r="C254" s="299"/>
      <c r="D254" s="298" t="s">
        <v>119</v>
      </c>
      <c r="E254" s="298"/>
      <c r="F254" s="78"/>
      <c r="G254" s="79"/>
      <c r="H254" s="79"/>
      <c r="I254" s="79"/>
      <c r="J254" s="79"/>
      <c r="K254" s="79"/>
      <c r="L254" s="79"/>
      <c r="M254" s="79"/>
      <c r="N254" s="79"/>
      <c r="O254" s="79"/>
      <c r="P254" s="80"/>
    </row>
    <row r="255" spans="2:16" ht="20.100000000000001" customHeight="1">
      <c r="B255" s="307"/>
      <c r="C255" s="299"/>
      <c r="D255" s="298" t="s">
        <v>120</v>
      </c>
      <c r="E255" s="298"/>
      <c r="F255" s="78"/>
      <c r="G255" s="79"/>
      <c r="H255" s="79"/>
      <c r="I255" s="79"/>
      <c r="J255" s="79"/>
      <c r="K255" s="79"/>
      <c r="L255" s="79"/>
      <c r="M255" s="79"/>
      <c r="N255" s="79"/>
      <c r="O255" s="79"/>
      <c r="P255" s="80"/>
    </row>
    <row r="256" spans="2:16" ht="20.100000000000001" customHeight="1">
      <c r="B256" s="307"/>
      <c r="C256" s="299"/>
      <c r="D256" s="299" t="s">
        <v>121</v>
      </c>
      <c r="E256" s="299"/>
      <c r="F256" s="78"/>
      <c r="G256" s="79"/>
      <c r="H256" s="79"/>
      <c r="I256" s="79"/>
      <c r="J256" s="79"/>
      <c r="K256" s="79"/>
      <c r="L256" s="79"/>
      <c r="M256" s="79"/>
      <c r="N256" s="79"/>
      <c r="O256" s="79"/>
      <c r="P256" s="80"/>
    </row>
    <row r="257" spans="2:20" ht="20.100000000000001"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4"/>
      <c r="D261" s="214"/>
      <c r="E261" s="214"/>
      <c r="F261" s="215" t="s">
        <v>128</v>
      </c>
      <c r="G261" s="203"/>
      <c r="H261" s="203"/>
      <c r="I261" s="204"/>
      <c r="J261" s="275" t="s">
        <v>2559</v>
      </c>
      <c r="K261" s="275"/>
      <c r="L261" s="275"/>
      <c r="M261" s="275"/>
      <c r="N261" s="275"/>
      <c r="O261" s="147"/>
      <c r="P261" s="276"/>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2577</v>
      </c>
      <c r="G264" s="93"/>
      <c r="H264" s="93"/>
      <c r="I264" s="93"/>
      <c r="J264" s="93"/>
      <c r="K264" s="93"/>
      <c r="L264" s="93"/>
      <c r="M264" s="93"/>
      <c r="N264" s="93"/>
      <c r="O264" s="93"/>
      <c r="P264" s="94"/>
    </row>
    <row r="265" spans="2:20" ht="60" customHeight="1">
      <c r="B265" s="153" t="s">
        <v>474</v>
      </c>
      <c r="C265" s="95"/>
      <c r="D265" s="95"/>
      <c r="E265" s="95"/>
      <c r="F265" s="92" t="s">
        <v>2578</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2579</v>
      </c>
      <c r="K266" s="105"/>
      <c r="L266" s="105"/>
      <c r="M266" s="105"/>
      <c r="N266" s="105"/>
      <c r="O266" s="105"/>
      <c r="P266" s="106"/>
    </row>
    <row r="267" spans="2:20" ht="20.100000000000001" customHeight="1">
      <c r="B267" s="249"/>
      <c r="C267" s="253"/>
      <c r="D267" s="253"/>
      <c r="E267" s="250"/>
      <c r="F267" s="75" t="s">
        <v>132</v>
      </c>
      <c r="G267" s="76"/>
      <c r="H267" s="76"/>
      <c r="I267" s="77"/>
      <c r="J267" s="78">
        <v>3</v>
      </c>
      <c r="K267" s="79"/>
      <c r="L267" s="79"/>
      <c r="M267" s="79"/>
      <c r="N267" s="76" t="s">
        <v>475</v>
      </c>
      <c r="O267" s="76"/>
      <c r="P267" s="201"/>
    </row>
    <row r="268" spans="2:20" ht="20.100000000000001" customHeight="1">
      <c r="B268" s="320" t="s">
        <v>125</v>
      </c>
      <c r="C268" s="247"/>
      <c r="D268" s="247"/>
      <c r="E268" s="248"/>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2580</v>
      </c>
      <c r="K271" s="105"/>
      <c r="L271" s="105"/>
      <c r="M271" s="105"/>
      <c r="N271" s="105"/>
      <c r="O271" s="105"/>
      <c r="P271" s="106"/>
    </row>
    <row r="272" spans="2:20" ht="20.100000000000001" customHeight="1">
      <c r="B272" s="153" t="s">
        <v>127</v>
      </c>
      <c r="C272" s="95"/>
      <c r="D272" s="95"/>
      <c r="E272" s="95"/>
      <c r="F272" s="78">
        <v>54</v>
      </c>
      <c r="G272" s="79"/>
      <c r="H272" s="79"/>
      <c r="I272" s="79"/>
      <c r="J272" s="79"/>
      <c r="K272" s="79"/>
      <c r="L272" s="79"/>
      <c r="M272" s="79"/>
      <c r="N272" s="76" t="s">
        <v>476</v>
      </c>
      <c r="O272" s="76"/>
      <c r="P272" s="201"/>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5" t="s">
        <v>146</v>
      </c>
      <c r="F279" s="203"/>
      <c r="G279" s="203"/>
      <c r="H279" s="203"/>
      <c r="I279" s="203"/>
      <c r="J279" s="203"/>
      <c r="K279" s="203"/>
      <c r="L279" s="203"/>
      <c r="M279" s="204"/>
      <c r="N279" s="316" t="s">
        <v>397</v>
      </c>
      <c r="O279" s="284"/>
      <c r="P279" s="317"/>
    </row>
    <row r="280" spans="1:20" ht="20.100000000000001" customHeight="1">
      <c r="B280" s="314"/>
      <c r="C280" s="315"/>
      <c r="D280" s="315"/>
      <c r="E280" s="95" t="s">
        <v>147</v>
      </c>
      <c r="F280" s="95"/>
      <c r="G280" s="75"/>
      <c r="H280" s="76"/>
      <c r="I280" s="76"/>
      <c r="J280" s="76"/>
      <c r="K280" s="76"/>
      <c r="L280" s="76"/>
      <c r="M280" s="77"/>
      <c r="N280" s="258"/>
      <c r="O280" s="225"/>
      <c r="P280" s="318"/>
    </row>
    <row r="281" spans="1:20" ht="20.100000000000001" customHeight="1">
      <c r="B281" s="314"/>
      <c r="C281" s="315"/>
      <c r="D281" s="315"/>
      <c r="E281" s="95"/>
      <c r="F281" s="95"/>
      <c r="G281" s="95"/>
      <c r="H281" s="75" t="s">
        <v>148</v>
      </c>
      <c r="I281" s="76"/>
      <c r="J281" s="77"/>
      <c r="K281" s="95" t="s">
        <v>149</v>
      </c>
      <c r="L281" s="95"/>
      <c r="M281" s="95"/>
      <c r="N281" s="252"/>
      <c r="O281" s="253"/>
      <c r="P281" s="319"/>
    </row>
    <row r="282" spans="1:20" ht="20.100000000000001" customHeight="1">
      <c r="B282" s="153" t="s">
        <v>135</v>
      </c>
      <c r="C282" s="95"/>
      <c r="D282" s="95"/>
      <c r="E282" s="245">
        <f>IF(OR($H$282&lt;&gt;"",$K$282&lt;&gt;""),SUM($H$282,$K$282),"")</f>
        <v>1</v>
      </c>
      <c r="F282" s="245"/>
      <c r="G282" s="245"/>
      <c r="H282" s="78">
        <v>1</v>
      </c>
      <c r="I282" s="79"/>
      <c r="J282" s="160"/>
      <c r="K282" s="87"/>
      <c r="L282" s="87"/>
      <c r="M282" s="87"/>
      <c r="N282" s="87">
        <v>0.5</v>
      </c>
      <c r="O282" s="78"/>
      <c r="P282" s="88"/>
    </row>
    <row r="283" spans="1:20" ht="20.100000000000001" customHeight="1">
      <c r="B283" s="153" t="s">
        <v>136</v>
      </c>
      <c r="C283" s="95"/>
      <c r="D283" s="95"/>
      <c r="E283" s="245">
        <f>IF(OR($H$283&lt;&gt;"",$K$283&lt;&gt;""),SUM($H$283,$K$283),"")</f>
        <v>2</v>
      </c>
      <c r="F283" s="245"/>
      <c r="G283" s="245"/>
      <c r="H283" s="78">
        <v>2</v>
      </c>
      <c r="I283" s="79"/>
      <c r="J283" s="160"/>
      <c r="K283" s="87"/>
      <c r="L283" s="87"/>
      <c r="M283" s="87"/>
      <c r="N283" s="87">
        <v>2</v>
      </c>
      <c r="O283" s="78"/>
      <c r="P283" s="88"/>
    </row>
    <row r="284" spans="1:20" ht="20.100000000000001" customHeight="1">
      <c r="B284" s="321" t="s">
        <v>137</v>
      </c>
      <c r="C284" s="95"/>
      <c r="D284" s="95"/>
      <c r="E284" s="245">
        <f>IF(OR($H$284&lt;&gt;"",$K$284&lt;&gt;""),SUM($H$284,$K$284),"")</f>
        <v>22</v>
      </c>
      <c r="F284" s="245"/>
      <c r="G284" s="245"/>
      <c r="H284" s="78">
        <v>10</v>
      </c>
      <c r="I284" s="79"/>
      <c r="J284" s="160"/>
      <c r="K284" s="87">
        <v>12</v>
      </c>
      <c r="L284" s="87"/>
      <c r="M284" s="87"/>
      <c r="N284" s="87">
        <v>16.899999999999999</v>
      </c>
      <c r="O284" s="78"/>
      <c r="P284" s="88"/>
    </row>
    <row r="285" spans="1:20" ht="20.100000000000001" customHeight="1">
      <c r="B285" s="44"/>
      <c r="C285" s="95" t="s">
        <v>138</v>
      </c>
      <c r="D285" s="95"/>
      <c r="E285" s="245">
        <f>IF(OR($H$285&lt;&gt;"",$K$285&lt;&gt;""),SUM($H$285,$K$285),"")</f>
        <v>17</v>
      </c>
      <c r="F285" s="245"/>
      <c r="G285" s="245"/>
      <c r="H285" s="78">
        <v>9</v>
      </c>
      <c r="I285" s="79"/>
      <c r="J285" s="160"/>
      <c r="K285" s="87">
        <v>8</v>
      </c>
      <c r="L285" s="87"/>
      <c r="M285" s="87"/>
      <c r="N285" s="87">
        <v>12.4</v>
      </c>
      <c r="O285" s="78"/>
      <c r="P285" s="88"/>
    </row>
    <row r="286" spans="1:20" ht="20.100000000000001" customHeight="1">
      <c r="B286" s="45"/>
      <c r="C286" s="95" t="s">
        <v>139</v>
      </c>
      <c r="D286" s="95"/>
      <c r="E286" s="245">
        <f>IF(OR($H$286&lt;&gt;"",$K$286&lt;&gt;""),SUM($H$286,$K$286),"")</f>
        <v>5</v>
      </c>
      <c r="F286" s="245"/>
      <c r="G286" s="245"/>
      <c r="H286" s="78">
        <v>1</v>
      </c>
      <c r="I286" s="79"/>
      <c r="J286" s="160"/>
      <c r="K286" s="87">
        <v>4</v>
      </c>
      <c r="L286" s="87"/>
      <c r="M286" s="87"/>
      <c r="N286" s="87">
        <v>4.5</v>
      </c>
      <c r="O286" s="78"/>
      <c r="P286" s="88"/>
    </row>
    <row r="287" spans="1:20" ht="20.100000000000001" customHeight="1">
      <c r="B287" s="153" t="s">
        <v>140</v>
      </c>
      <c r="C287" s="95"/>
      <c r="D287" s="95"/>
      <c r="E287" s="245">
        <f>IF(OR($H$287&lt;&gt;"",$K$287&lt;&gt;""),SUM($H$287,$K$287),"")</f>
        <v>1</v>
      </c>
      <c r="F287" s="245"/>
      <c r="G287" s="245"/>
      <c r="H287" s="78">
        <v>1</v>
      </c>
      <c r="I287" s="79"/>
      <c r="J287" s="160"/>
      <c r="K287" s="87"/>
      <c r="L287" s="87"/>
      <c r="M287" s="87"/>
      <c r="N287" s="87">
        <v>1</v>
      </c>
      <c r="O287" s="78"/>
      <c r="P287" s="88"/>
    </row>
    <row r="288" spans="1:20" ht="20.100000000000001" customHeight="1">
      <c r="B288" s="153" t="s">
        <v>141</v>
      </c>
      <c r="C288" s="95"/>
      <c r="D288" s="95"/>
      <c r="E288" s="245">
        <f>IF(OR($H$288&lt;&gt;"",$K$288&lt;&gt;""),SUM($H$288,$K$288),"")</f>
        <v>1</v>
      </c>
      <c r="F288" s="245"/>
      <c r="G288" s="245"/>
      <c r="H288" s="78">
        <v>1</v>
      </c>
      <c r="I288" s="79"/>
      <c r="J288" s="160"/>
      <c r="K288" s="87"/>
      <c r="L288" s="87"/>
      <c r="M288" s="87"/>
      <c r="N288" s="87">
        <v>1</v>
      </c>
      <c r="O288" s="78"/>
      <c r="P288" s="88"/>
    </row>
    <row r="289" spans="2:20" ht="20.100000000000001" customHeight="1">
      <c r="B289" s="153" t="s">
        <v>142</v>
      </c>
      <c r="C289" s="95"/>
      <c r="D289" s="95"/>
      <c r="E289" s="245" t="str">
        <f>IF(OR($H$289&lt;&gt;"",$K$289&lt;&gt;""),SUM($H$289,$K$289),"")</f>
        <v/>
      </c>
      <c r="F289" s="245"/>
      <c r="G289" s="245"/>
      <c r="H289" s="78"/>
      <c r="I289" s="79"/>
      <c r="J289" s="160"/>
      <c r="K289" s="87"/>
      <c r="L289" s="87"/>
      <c r="M289" s="87"/>
      <c r="N289" s="87"/>
      <c r="O289" s="78"/>
      <c r="P289" s="88"/>
    </row>
    <row r="290" spans="2:20" ht="20.100000000000001" customHeight="1">
      <c r="B290" s="153" t="s">
        <v>143</v>
      </c>
      <c r="C290" s="95"/>
      <c r="D290" s="95"/>
      <c r="E290" s="245">
        <f>IF(OR($H$290&lt;&gt;"",$K$290&lt;&gt;""),SUM($H$290,$K$290),"")</f>
        <v>10</v>
      </c>
      <c r="F290" s="245"/>
      <c r="G290" s="245"/>
      <c r="H290" s="78">
        <v>5</v>
      </c>
      <c r="I290" s="79"/>
      <c r="J290" s="160"/>
      <c r="K290" s="87">
        <v>5</v>
      </c>
      <c r="L290" s="87"/>
      <c r="M290" s="87"/>
      <c r="N290" s="87">
        <v>8.6999999999999993</v>
      </c>
      <c r="O290" s="78"/>
      <c r="P290" s="88"/>
    </row>
    <row r="291" spans="2:20" ht="20.100000000000001" customHeight="1">
      <c r="B291" s="153" t="s">
        <v>144</v>
      </c>
      <c r="C291" s="95"/>
      <c r="D291" s="95"/>
      <c r="E291" s="245">
        <f>IF(OR($H$291&lt;&gt;"",$K$291&lt;&gt;""),SUM($H$291,$K$291),"")</f>
        <v>4</v>
      </c>
      <c r="F291" s="245"/>
      <c r="G291" s="245"/>
      <c r="H291" s="78">
        <v>4</v>
      </c>
      <c r="I291" s="79"/>
      <c r="J291" s="160"/>
      <c r="K291" s="87"/>
      <c r="L291" s="87"/>
      <c r="M291" s="87"/>
      <c r="N291" s="87">
        <v>4</v>
      </c>
      <c r="O291" s="78"/>
      <c r="P291" s="88"/>
    </row>
    <row r="292" spans="2:20" ht="20.100000000000001" customHeight="1">
      <c r="B292" s="153" t="s">
        <v>145</v>
      </c>
      <c r="C292" s="95"/>
      <c r="D292" s="95"/>
      <c r="E292" s="245">
        <f>IF(OR($H$292&lt;&gt;"",$K$292&lt;&gt;""),SUM($H$292,$K$292),"")</f>
        <v>1</v>
      </c>
      <c r="F292" s="245"/>
      <c r="G292" s="245"/>
      <c r="H292" s="78">
        <v>1</v>
      </c>
      <c r="I292" s="79"/>
      <c r="J292" s="160"/>
      <c r="K292" s="87"/>
      <c r="L292" s="87"/>
      <c r="M292" s="87"/>
      <c r="N292" s="87">
        <v>1</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2"/>
    </row>
    <row r="296" spans="2:20" ht="20.100000000000001" customHeight="1">
      <c r="B296" s="138" t="s">
        <v>154</v>
      </c>
      <c r="C296" s="139"/>
      <c r="D296" s="139"/>
      <c r="E296" s="139"/>
      <c r="F296" s="139"/>
      <c r="G296" s="139"/>
      <c r="H296" s="139"/>
      <c r="I296" s="139"/>
      <c r="J296" s="139"/>
      <c r="K296" s="139"/>
      <c r="L296" s="139"/>
      <c r="M296" s="139"/>
      <c r="N296" s="139"/>
      <c r="O296" s="139"/>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89" t="s">
        <v>147</v>
      </c>
      <c r="H300" s="187"/>
      <c r="I300" s="187"/>
      <c r="J300" s="187"/>
      <c r="K300" s="187"/>
      <c r="L300" s="187"/>
      <c r="M300" s="187"/>
      <c r="N300" s="187"/>
      <c r="O300" s="187"/>
      <c r="P300" s="331"/>
    </row>
    <row r="301" spans="2:20" ht="20.100000000000001" customHeight="1">
      <c r="B301" s="314"/>
      <c r="C301" s="315"/>
      <c r="D301" s="315"/>
      <c r="E301" s="315"/>
      <c r="F301" s="315"/>
      <c r="G301" s="332"/>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2</v>
      </c>
      <c r="H303" s="141"/>
      <c r="I303" s="104"/>
      <c r="J303" s="87">
        <v>2</v>
      </c>
      <c r="K303" s="87"/>
      <c r="L303" s="87"/>
      <c r="M303" s="87">
        <v>0</v>
      </c>
      <c r="N303" s="87"/>
      <c r="O303" s="78"/>
      <c r="P303" s="88"/>
    </row>
    <row r="304" spans="2:20" ht="20.100000000000001" customHeight="1">
      <c r="B304" s="153" t="s">
        <v>158</v>
      </c>
      <c r="C304" s="95"/>
      <c r="D304" s="95"/>
      <c r="E304" s="95"/>
      <c r="F304" s="95"/>
      <c r="G304" s="103">
        <f>IF(OR($J$304&lt;&gt;"",$M$304&lt;&gt;""),SUM($J$304,$M$304),"")</f>
        <v>1</v>
      </c>
      <c r="H304" s="141"/>
      <c r="I304" s="104"/>
      <c r="J304" s="87">
        <v>0</v>
      </c>
      <c r="K304" s="87"/>
      <c r="L304" s="87"/>
      <c r="M304" s="87">
        <v>1</v>
      </c>
      <c r="N304" s="87"/>
      <c r="O304" s="78"/>
      <c r="P304" s="88"/>
    </row>
    <row r="305" spans="1:20" ht="20.100000000000001" customHeight="1">
      <c r="B305" s="153" t="s">
        <v>390</v>
      </c>
      <c r="C305" s="95"/>
      <c r="D305" s="95"/>
      <c r="E305" s="95"/>
      <c r="F305" s="95"/>
      <c r="G305" s="103">
        <f>IF(OR($J$305&lt;&gt;"",$M$305&lt;&gt;""),SUM($J$305,$M$305),"")</f>
        <v>1</v>
      </c>
      <c r="H305" s="141"/>
      <c r="I305" s="104"/>
      <c r="J305" s="87">
        <v>1</v>
      </c>
      <c r="K305" s="87"/>
      <c r="L305" s="87"/>
      <c r="M305" s="87">
        <v>0</v>
      </c>
      <c r="N305" s="87"/>
      <c r="O305" s="78"/>
      <c r="P305" s="88"/>
    </row>
    <row r="306" spans="1:20" ht="20.100000000000001" customHeight="1" thickBot="1">
      <c r="B306" s="182" t="s">
        <v>159</v>
      </c>
      <c r="C306" s="183"/>
      <c r="D306" s="183"/>
      <c r="E306" s="183"/>
      <c r="F306" s="183"/>
      <c r="G306" s="326">
        <f>IF(OR($J$306&lt;&gt;"",$M$306&lt;&gt;""),SUM($J$306,$M$306),"")</f>
        <v>1</v>
      </c>
      <c r="H306" s="327"/>
      <c r="I306" s="328"/>
      <c r="J306" s="329">
        <v>1</v>
      </c>
      <c r="K306" s="329"/>
      <c r="L306" s="329"/>
      <c r="M306" s="329">
        <v>0</v>
      </c>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89" t="s">
        <v>147</v>
      </c>
      <c r="H309" s="187"/>
      <c r="I309" s="187"/>
      <c r="J309" s="187"/>
      <c r="K309" s="187"/>
      <c r="L309" s="187"/>
      <c r="M309" s="187"/>
      <c r="N309" s="187"/>
      <c r="O309" s="187"/>
      <c r="P309" s="331"/>
    </row>
    <row r="310" spans="1:20" ht="20.100000000000001" customHeight="1">
      <c r="B310" s="314"/>
      <c r="C310" s="315"/>
      <c r="D310" s="315"/>
      <c r="E310" s="315"/>
      <c r="F310" s="315"/>
      <c r="G310" s="332"/>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00000000000001" customHeight="1">
      <c r="B316" s="321"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14"/>
      <c r="C322" s="315"/>
      <c r="D322" s="315"/>
      <c r="E322" s="315"/>
      <c r="F322" s="135" t="s">
        <v>168</v>
      </c>
      <c r="G322" s="136"/>
      <c r="H322" s="136"/>
      <c r="I322" s="136"/>
      <c r="J322" s="233"/>
      <c r="K322" s="333" t="s">
        <v>169</v>
      </c>
      <c r="L322" s="334"/>
      <c r="M322" s="334"/>
      <c r="N322" s="334"/>
      <c r="O322" s="334"/>
      <c r="P322" s="335"/>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8">
        <v>1</v>
      </c>
      <c r="G324" s="269"/>
      <c r="H324" s="269"/>
      <c r="I324" s="269"/>
      <c r="J324" s="51" t="s">
        <v>476</v>
      </c>
      <c r="K324" s="268">
        <v>1</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7"/>
      <c r="D327" s="187"/>
      <c r="E327" s="188"/>
      <c r="F327" s="316" t="s">
        <v>391</v>
      </c>
      <c r="G327" s="284"/>
      <c r="H327" s="284"/>
      <c r="I327" s="284"/>
      <c r="J327" s="284"/>
      <c r="K327" s="285"/>
      <c r="L327" s="340" t="s">
        <v>2581</v>
      </c>
      <c r="M327" s="341"/>
      <c r="N327" s="341"/>
      <c r="O327" s="341"/>
      <c r="P327" s="342"/>
    </row>
    <row r="328" spans="2:20" ht="20.100000000000001" customHeight="1">
      <c r="B328" s="138"/>
      <c r="C328" s="139"/>
      <c r="D328" s="139"/>
      <c r="E328" s="140"/>
      <c r="F328" s="252"/>
      <c r="G328" s="253"/>
      <c r="H328" s="253"/>
      <c r="I328" s="253"/>
      <c r="J328" s="253"/>
      <c r="K328" s="250"/>
      <c r="L328" s="343"/>
      <c r="M328" s="344"/>
      <c r="N328" s="344"/>
      <c r="O328" s="344"/>
      <c r="P328" s="345"/>
    </row>
    <row r="329" spans="2:20" ht="20.100000000000001" customHeight="1">
      <c r="B329" s="138"/>
      <c r="C329" s="139"/>
      <c r="D329" s="139"/>
      <c r="E329" s="140"/>
      <c r="F329" s="238" t="s">
        <v>173</v>
      </c>
      <c r="G329" s="222"/>
      <c r="H329" s="222"/>
      <c r="I329" s="222"/>
      <c r="J329" s="222"/>
      <c r="K329" s="223"/>
      <c r="L329" s="241">
        <v>2.7</v>
      </c>
      <c r="M329" s="254"/>
      <c r="N329" s="254"/>
      <c r="O329" s="254"/>
      <c r="P329" s="337" t="s">
        <v>436</v>
      </c>
    </row>
    <row r="330" spans="2:20" ht="20.100000000000001" customHeight="1">
      <c r="B330" s="138"/>
      <c r="C330" s="139"/>
      <c r="D330" s="139"/>
      <c r="E330" s="140"/>
      <c r="F330" s="258"/>
      <c r="G330" s="225"/>
      <c r="H330" s="225"/>
      <c r="I330" s="225"/>
      <c r="J330" s="225"/>
      <c r="K330" s="226"/>
      <c r="L330" s="259"/>
      <c r="M330" s="336"/>
      <c r="N330" s="336"/>
      <c r="O330" s="336"/>
      <c r="P330" s="338"/>
    </row>
    <row r="331" spans="2:20" ht="20.100000000000001" customHeight="1">
      <c r="B331" s="134"/>
      <c r="C331" s="121"/>
      <c r="D331" s="121"/>
      <c r="E331" s="122"/>
      <c r="F331" s="252"/>
      <c r="G331" s="253"/>
      <c r="H331" s="253"/>
      <c r="I331" s="253"/>
      <c r="J331" s="253"/>
      <c r="K331" s="250"/>
      <c r="L331" s="242"/>
      <c r="M331" s="256"/>
      <c r="N331" s="256"/>
      <c r="O331" s="256"/>
      <c r="P331" s="339"/>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8" t="s">
        <v>440</v>
      </c>
      <c r="H340" s="223"/>
      <c r="I340" s="78"/>
      <c r="J340" s="79"/>
      <c r="K340" s="79"/>
      <c r="L340" s="79"/>
      <c r="M340" s="79"/>
      <c r="N340" s="79"/>
      <c r="O340" s="79"/>
      <c r="P340" s="80"/>
    </row>
    <row r="341" spans="2:20" ht="20.100000000000001" customHeight="1">
      <c r="B341" s="138"/>
      <c r="C341" s="139"/>
      <c r="D341" s="139"/>
      <c r="E341" s="139"/>
      <c r="F341" s="140"/>
      <c r="G341" s="258"/>
      <c r="H341" s="226"/>
      <c r="I341" s="81" t="s">
        <v>433</v>
      </c>
      <c r="J341" s="82"/>
      <c r="K341" s="82"/>
      <c r="L341" s="82"/>
      <c r="M341" s="82"/>
      <c r="N341" s="82"/>
      <c r="O341" s="82"/>
      <c r="P341" s="83"/>
    </row>
    <row r="342" spans="2:20" ht="80.099999999999994" customHeight="1">
      <c r="B342" s="134"/>
      <c r="C342" s="121"/>
      <c r="D342" s="121"/>
      <c r="E342" s="121"/>
      <c r="F342" s="122"/>
      <c r="G342" s="252"/>
      <c r="H342" s="250"/>
      <c r="I342" s="41"/>
      <c r="J342" s="95" t="s">
        <v>179</v>
      </c>
      <c r="K342" s="95"/>
      <c r="L342" s="95"/>
      <c r="M342" s="92" t="s">
        <v>157</v>
      </c>
      <c r="N342" s="105"/>
      <c r="O342" s="105"/>
      <c r="P342" s="106"/>
    </row>
    <row r="343" spans="2:20" ht="20.100000000000001"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c r="I345" s="28">
        <v>5</v>
      </c>
      <c r="J345" s="28">
        <v>2</v>
      </c>
      <c r="K345" s="28"/>
      <c r="L345" s="28"/>
      <c r="M345" s="28"/>
      <c r="N345" s="28"/>
      <c r="O345" s="28"/>
      <c r="P345" s="28"/>
      <c r="Q345" s="12"/>
    </row>
    <row r="346" spans="2:20" ht="20.100000000000001" customHeight="1">
      <c r="B346" s="221" t="s">
        <v>181</v>
      </c>
      <c r="C346" s="222"/>
      <c r="D346" s="222"/>
      <c r="E346" s="222"/>
      <c r="F346" s="223"/>
      <c r="G346" s="28"/>
      <c r="H346" s="28"/>
      <c r="I346" s="28"/>
      <c r="J346" s="28">
        <v>2</v>
      </c>
      <c r="K346" s="28"/>
      <c r="L346" s="28"/>
      <c r="M346" s="28"/>
      <c r="N346" s="28"/>
      <c r="O346" s="28"/>
      <c r="P346" s="28"/>
      <c r="Q346" s="12"/>
    </row>
    <row r="347" spans="2:20" ht="20.100000000000001" customHeight="1">
      <c r="B347" s="349" t="s">
        <v>182</v>
      </c>
      <c r="C347" s="350"/>
      <c r="D347" s="75" t="s">
        <v>183</v>
      </c>
      <c r="E347" s="76"/>
      <c r="F347" s="77"/>
      <c r="G347" s="28"/>
      <c r="H347" s="28"/>
      <c r="I347" s="28"/>
      <c r="J347" s="28">
        <v>1</v>
      </c>
      <c r="K347" s="28"/>
      <c r="L347" s="28"/>
      <c r="M347" s="28"/>
      <c r="N347" s="28"/>
      <c r="O347" s="28"/>
      <c r="P347" s="28"/>
      <c r="Q347" s="12"/>
    </row>
    <row r="348" spans="2:20" ht="20.100000000000001" customHeight="1">
      <c r="B348" s="351"/>
      <c r="C348" s="352"/>
      <c r="D348" s="238" t="s">
        <v>184</v>
      </c>
      <c r="E348" s="222"/>
      <c r="F348" s="223"/>
      <c r="G348" s="347"/>
      <c r="H348" s="347"/>
      <c r="I348" s="347">
        <v>4</v>
      </c>
      <c r="J348" s="347">
        <v>2</v>
      </c>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v>1</v>
      </c>
      <c r="H350" s="347">
        <v>1</v>
      </c>
      <c r="I350" s="347">
        <v>2</v>
      </c>
      <c r="J350" s="347">
        <v>2</v>
      </c>
      <c r="K350" s="347">
        <v>1</v>
      </c>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v>1</v>
      </c>
      <c r="I352" s="347">
        <v>3</v>
      </c>
      <c r="J352" s="347">
        <v>1</v>
      </c>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5" t="s">
        <v>187</v>
      </c>
      <c r="E354" s="76"/>
      <c r="F354" s="77"/>
      <c r="G354" s="28"/>
      <c r="H354" s="28">
        <v>2</v>
      </c>
      <c r="I354" s="28"/>
      <c r="J354" s="28">
        <v>2</v>
      </c>
      <c r="K354" s="28">
        <v>1</v>
      </c>
      <c r="L354" s="28"/>
      <c r="M354" s="28">
        <v>1</v>
      </c>
      <c r="N354" s="28"/>
      <c r="O354" s="28">
        <v>1</v>
      </c>
      <c r="P354" s="28"/>
      <c r="Q354" s="12"/>
    </row>
    <row r="355" spans="1:20" ht="20.100000000000001" customHeight="1" thickBot="1">
      <c r="B355" s="182" t="s">
        <v>188</v>
      </c>
      <c r="C355" s="183"/>
      <c r="D355" s="183"/>
      <c r="E355" s="183"/>
      <c r="F355" s="183"/>
      <c r="G355" s="183"/>
      <c r="H355" s="268" t="s">
        <v>2559</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4"/>
      <c r="D359" s="214"/>
      <c r="E359" s="214"/>
      <c r="F359" s="359" t="s">
        <v>2582</v>
      </c>
      <c r="G359" s="360"/>
      <c r="H359" s="360"/>
      <c r="I359" s="360"/>
      <c r="J359" s="360"/>
      <c r="K359" s="360"/>
      <c r="L359" s="360"/>
      <c r="M359" s="360"/>
      <c r="N359" s="360"/>
      <c r="O359" s="360"/>
      <c r="P359" s="361"/>
      <c r="S359" s="165" t="str">
        <f>IF(F359="","未記入","")</f>
        <v/>
      </c>
      <c r="T359" s="165"/>
    </row>
    <row r="360" spans="1:20" ht="20.100000000000001" customHeight="1">
      <c r="B360" s="153"/>
      <c r="C360" s="95"/>
      <c r="D360" s="95"/>
      <c r="E360" s="95"/>
      <c r="F360" s="242"/>
      <c r="G360" s="256"/>
      <c r="H360" s="256"/>
      <c r="I360" s="256"/>
      <c r="J360" s="256"/>
      <c r="K360" s="256"/>
      <c r="L360" s="256"/>
      <c r="M360" s="256"/>
      <c r="N360" s="256"/>
      <c r="O360" s="256"/>
      <c r="P360" s="257"/>
      <c r="S360" s="165"/>
      <c r="T360" s="165"/>
    </row>
    <row r="361" spans="1:20" ht="20.100000000000001" customHeight="1">
      <c r="B361" s="307" t="s">
        <v>192</v>
      </c>
      <c r="C361" s="95"/>
      <c r="D361" s="95"/>
      <c r="E361" s="95"/>
      <c r="F361" s="78" t="s">
        <v>2583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3"/>
      <c r="C365" s="95"/>
      <c r="D365" s="95"/>
      <c r="E365" s="95"/>
      <c r="F365" s="356"/>
      <c r="G365" s="14"/>
      <c r="H365" s="287" t="s">
        <v>462</v>
      </c>
      <c r="I365" s="76"/>
      <c r="J365" s="76"/>
      <c r="K365" s="76"/>
      <c r="L365" s="76"/>
      <c r="M365" s="76"/>
      <c r="N365" s="76"/>
      <c r="O365" s="76"/>
      <c r="P365" s="201"/>
      <c r="S365" s="15" t="str">
        <f>IF($F$361=MST!$CF$7,IF(AND($G$363="",$G$364="",$G$365=""),"未記入",""),"")</f>
        <v/>
      </c>
    </row>
    <row r="366" spans="1:20" ht="20.100000000000001" customHeight="1">
      <c r="B366" s="306" t="s">
        <v>193</v>
      </c>
      <c r="C366" s="298"/>
      <c r="D366" s="298"/>
      <c r="E366" s="298"/>
      <c r="F366" s="78" t="s">
        <v>2558</v>
      </c>
      <c r="G366" s="79"/>
      <c r="H366" s="79"/>
      <c r="I366" s="79"/>
      <c r="J366" s="79"/>
      <c r="K366" s="79"/>
      <c r="L366" s="79"/>
      <c r="M366" s="79"/>
      <c r="N366" s="79"/>
      <c r="O366" s="79"/>
      <c r="P366" s="80"/>
      <c r="S366" s="15" t="str">
        <f>IF(F366="","未記入","")</f>
        <v/>
      </c>
    </row>
    <row r="367" spans="1:20" ht="20.100000000000001" customHeight="1">
      <c r="B367" s="306" t="s">
        <v>194</v>
      </c>
      <c r="C367" s="298"/>
      <c r="D367" s="298"/>
      <c r="E367" s="298"/>
      <c r="F367" s="78" t="s">
        <v>2558</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2584</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2585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2586</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3" t="s">
        <v>202</v>
      </c>
      <c r="C376" s="95"/>
      <c r="D376" s="95"/>
      <c r="E376" s="75" t="s">
        <v>209</v>
      </c>
      <c r="F376" s="76"/>
      <c r="G376" s="76"/>
      <c r="H376" s="77"/>
      <c r="I376" s="87" t="s">
        <v>2587</v>
      </c>
      <c r="J376" s="87"/>
      <c r="K376" s="87"/>
      <c r="L376" s="87"/>
      <c r="M376" s="78" t="s">
        <v>250</v>
      </c>
      <c r="N376" s="79"/>
      <c r="O376" s="79"/>
      <c r="P376" s="80"/>
    </row>
    <row r="377" spans="2:20" ht="20.100000000000001" customHeight="1">
      <c r="B377" s="153"/>
      <c r="C377" s="95"/>
      <c r="D377" s="95"/>
      <c r="E377" s="75" t="s">
        <v>210</v>
      </c>
      <c r="F377" s="76"/>
      <c r="G377" s="76"/>
      <c r="H377" s="77"/>
      <c r="I377" s="78">
        <v>60</v>
      </c>
      <c r="J377" s="79"/>
      <c r="K377" s="79"/>
      <c r="L377" s="55" t="s">
        <v>479</v>
      </c>
      <c r="M377" s="78">
        <v>60</v>
      </c>
      <c r="N377" s="79"/>
      <c r="O377" s="79"/>
      <c r="P377" s="40" t="s">
        <v>479</v>
      </c>
    </row>
    <row r="378" spans="2:20" ht="20.100000000000001" customHeight="1">
      <c r="B378" s="153" t="s">
        <v>45</v>
      </c>
      <c r="C378" s="95"/>
      <c r="D378" s="95"/>
      <c r="E378" s="75" t="s">
        <v>211</v>
      </c>
      <c r="F378" s="76"/>
      <c r="G378" s="76"/>
      <c r="H378" s="77"/>
      <c r="I378" s="78">
        <v>13.31</v>
      </c>
      <c r="J378" s="79"/>
      <c r="K378" s="79"/>
      <c r="L378" s="55" t="s">
        <v>471</v>
      </c>
      <c r="M378" s="78">
        <v>13.31</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v>0</v>
      </c>
      <c r="J382" s="79"/>
      <c r="K382" s="79"/>
      <c r="L382" s="50" t="s">
        <v>480</v>
      </c>
      <c r="M382" s="78">
        <v>0</v>
      </c>
      <c r="N382" s="79"/>
      <c r="O382" s="79"/>
      <c r="P382" s="37" t="s">
        <v>480</v>
      </c>
    </row>
    <row r="383" spans="2:20" ht="20.100000000000001" customHeight="1">
      <c r="B383" s="249"/>
      <c r="C383" s="253"/>
      <c r="D383" s="250"/>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164290</v>
      </c>
      <c r="J384" s="79"/>
      <c r="K384" s="79"/>
      <c r="L384" s="50" t="s">
        <v>480</v>
      </c>
      <c r="M384" s="78">
        <v>200955</v>
      </c>
      <c r="N384" s="79"/>
      <c r="O384" s="79"/>
      <c r="P384" s="37" t="s">
        <v>480</v>
      </c>
    </row>
    <row r="385" spans="2:20" ht="20.100000000000001" customHeight="1">
      <c r="B385" s="374"/>
      <c r="C385" s="75" t="s">
        <v>205</v>
      </c>
      <c r="D385" s="76"/>
      <c r="E385" s="76"/>
      <c r="F385" s="76"/>
      <c r="G385" s="76"/>
      <c r="H385" s="77"/>
      <c r="I385" s="78">
        <v>85000</v>
      </c>
      <c r="J385" s="79"/>
      <c r="K385" s="79"/>
      <c r="L385" s="50" t="s">
        <v>480</v>
      </c>
      <c r="M385" s="78">
        <v>85000</v>
      </c>
      <c r="N385" s="79"/>
      <c r="O385" s="79"/>
      <c r="P385" s="37" t="s">
        <v>480</v>
      </c>
    </row>
    <row r="386" spans="2:20" ht="20.100000000000001" customHeight="1">
      <c r="B386" s="153"/>
      <c r="C386" s="375" t="s">
        <v>207</v>
      </c>
      <c r="D386" s="246" t="s">
        <v>206</v>
      </c>
      <c r="E386" s="247"/>
      <c r="F386" s="247"/>
      <c r="G386" s="247"/>
      <c r="H386" s="248"/>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78">
        <v>43465</v>
      </c>
      <c r="J387" s="79"/>
      <c r="K387" s="79"/>
      <c r="L387" s="50" t="s">
        <v>480</v>
      </c>
      <c r="M387" s="78">
        <v>43465</v>
      </c>
      <c r="N387" s="79"/>
      <c r="O387" s="79"/>
      <c r="P387" s="37" t="s">
        <v>480</v>
      </c>
    </row>
    <row r="388" spans="2:20" ht="20.100000000000001" customHeight="1">
      <c r="B388" s="153"/>
      <c r="C388" s="375"/>
      <c r="D388" s="375"/>
      <c r="E388" s="75" t="s">
        <v>217</v>
      </c>
      <c r="F388" s="76"/>
      <c r="G388" s="76"/>
      <c r="H388" s="77"/>
      <c r="I388" s="78">
        <v>35825</v>
      </c>
      <c r="J388" s="79"/>
      <c r="K388" s="79"/>
      <c r="L388" s="50" t="s">
        <v>480</v>
      </c>
      <c r="M388" s="78">
        <v>35825</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v>36665</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2" t="s">
        <v>205</v>
      </c>
      <c r="C398" s="76"/>
      <c r="D398" s="76"/>
      <c r="E398" s="76"/>
      <c r="F398" s="77"/>
      <c r="G398" s="92" t="s">
        <v>2588</v>
      </c>
      <c r="H398" s="93"/>
      <c r="I398" s="93"/>
      <c r="J398" s="93"/>
      <c r="K398" s="93"/>
      <c r="L398" s="93"/>
      <c r="M398" s="93"/>
      <c r="N398" s="93"/>
      <c r="O398" s="93"/>
      <c r="P398" s="94"/>
    </row>
    <row r="399" spans="2:20" ht="20.100000000000001" customHeight="1">
      <c r="B399" s="153" t="s">
        <v>215</v>
      </c>
      <c r="C399" s="95"/>
      <c r="D399" s="95"/>
      <c r="E399" s="95"/>
      <c r="F399" s="95"/>
      <c r="G399" s="372" t="s">
        <v>481</v>
      </c>
      <c r="H399" s="373"/>
      <c r="I399" s="79">
        <v>0</v>
      </c>
      <c r="J399" s="79"/>
      <c r="K399" s="76" t="s">
        <v>482</v>
      </c>
      <c r="L399" s="76"/>
      <c r="M399" s="76"/>
      <c r="N399" s="76"/>
      <c r="O399" s="76"/>
      <c r="P399" s="201"/>
    </row>
    <row r="400" spans="2:20" ht="120" customHeight="1">
      <c r="B400" s="387" t="s">
        <v>566</v>
      </c>
      <c r="C400" s="169"/>
      <c r="D400" s="169"/>
      <c r="E400" s="169"/>
      <c r="F400" s="170"/>
      <c r="G400" s="92" t="s">
        <v>2589</v>
      </c>
      <c r="H400" s="93"/>
      <c r="I400" s="93"/>
      <c r="J400" s="93"/>
      <c r="K400" s="93"/>
      <c r="L400" s="93"/>
      <c r="M400" s="93"/>
      <c r="N400" s="93"/>
      <c r="O400" s="93"/>
      <c r="P400" s="94"/>
    </row>
    <row r="401" spans="2:20" ht="120" customHeight="1">
      <c r="B401" s="142" t="s">
        <v>217</v>
      </c>
      <c r="C401" s="76"/>
      <c r="D401" s="76"/>
      <c r="E401" s="76"/>
      <c r="F401" s="77"/>
      <c r="G401" s="92" t="s">
        <v>2590</v>
      </c>
      <c r="H401" s="93"/>
      <c r="I401" s="93"/>
      <c r="J401" s="93"/>
      <c r="K401" s="93"/>
      <c r="L401" s="93"/>
      <c r="M401" s="93"/>
      <c r="N401" s="93"/>
      <c r="O401" s="93"/>
      <c r="P401" s="94"/>
    </row>
    <row r="402" spans="2:20" ht="120" customHeight="1">
      <c r="B402" s="142" t="s">
        <v>216</v>
      </c>
      <c r="C402" s="76"/>
      <c r="D402" s="76"/>
      <c r="E402" s="76"/>
      <c r="F402" s="77"/>
      <c r="G402" s="92" t="s">
        <v>2591</v>
      </c>
      <c r="H402" s="93"/>
      <c r="I402" s="93"/>
      <c r="J402" s="93"/>
      <c r="K402" s="93"/>
      <c r="L402" s="93"/>
      <c r="M402" s="93"/>
      <c r="N402" s="93"/>
      <c r="O402" s="93"/>
      <c r="P402" s="94"/>
    </row>
    <row r="403" spans="2:20" ht="120" customHeight="1">
      <c r="B403" s="142" t="s">
        <v>219</v>
      </c>
      <c r="C403" s="76"/>
      <c r="D403" s="76"/>
      <c r="E403" s="76"/>
      <c r="F403" s="77"/>
      <c r="G403" s="92" t="s">
        <v>2589</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49"/>
      <c r="C405" s="253"/>
      <c r="D405" s="253"/>
      <c r="E405" s="253"/>
      <c r="F405" s="250"/>
      <c r="G405" s="120"/>
      <c r="H405" s="121"/>
      <c r="I405" s="121"/>
      <c r="J405" s="121"/>
      <c r="K405" s="121"/>
      <c r="L405" s="121"/>
      <c r="M405" s="121"/>
      <c r="N405" s="121"/>
      <c r="O405" s="121"/>
      <c r="P405" s="386"/>
    </row>
    <row r="406" spans="2:20" ht="120" customHeight="1" thickBot="1">
      <c r="B406" s="309" t="s">
        <v>393</v>
      </c>
      <c r="C406" s="301"/>
      <c r="D406" s="301"/>
      <c r="E406" s="301"/>
      <c r="F406" s="302"/>
      <c r="G406" s="303" t="s">
        <v>2592</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t="s">
        <v>2593</v>
      </c>
      <c r="K411" s="105"/>
      <c r="L411" s="105"/>
      <c r="M411" s="105"/>
      <c r="N411" s="105"/>
      <c r="O411" s="105"/>
      <c r="P411" s="106"/>
    </row>
    <row r="412" spans="2:20" ht="120" customHeight="1">
      <c r="B412" s="221" t="s">
        <v>564</v>
      </c>
      <c r="C412" s="222"/>
      <c r="D412" s="222"/>
      <c r="E412" s="222"/>
      <c r="F412" s="222"/>
      <c r="G412" s="222"/>
      <c r="H412" s="222"/>
      <c r="I412" s="223"/>
      <c r="J412" s="207"/>
      <c r="K412" s="391"/>
      <c r="L412" s="391"/>
      <c r="M412" s="391"/>
      <c r="N412" s="391"/>
      <c r="O412" s="391"/>
      <c r="P412" s="392"/>
    </row>
    <row r="413" spans="2:20" ht="120" customHeight="1">
      <c r="B413" s="249"/>
      <c r="C413" s="253"/>
      <c r="D413" s="253"/>
      <c r="E413" s="253"/>
      <c r="F413" s="253"/>
      <c r="G413" s="253"/>
      <c r="H413" s="253"/>
      <c r="I413" s="250"/>
      <c r="J413" s="393"/>
      <c r="K413" s="158"/>
      <c r="L413" s="158"/>
      <c r="M413" s="158"/>
      <c r="N413" s="158"/>
      <c r="O413" s="158"/>
      <c r="P413" s="159"/>
    </row>
    <row r="414" spans="2:20" ht="20.100000000000001" customHeight="1" thickBot="1">
      <c r="B414" s="309" t="s">
        <v>228</v>
      </c>
      <c r="C414" s="301"/>
      <c r="D414" s="301"/>
      <c r="E414" s="301"/>
      <c r="F414" s="301"/>
      <c r="G414" s="301"/>
      <c r="H414" s="301"/>
      <c r="I414" s="301"/>
      <c r="J414" s="301"/>
      <c r="K414" s="301"/>
      <c r="L414" s="301"/>
      <c r="M414" s="301"/>
      <c r="N414" s="301"/>
      <c r="O414" s="301"/>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4"/>
      <c r="K417" s="265"/>
      <c r="L417" s="265"/>
      <c r="M417" s="265"/>
      <c r="N417" s="265"/>
      <c r="O417" s="266"/>
      <c r="P417" s="267"/>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0"/>
      <c r="K420" s="254"/>
      <c r="L420" s="254"/>
      <c r="M420" s="254"/>
      <c r="N420" s="254"/>
      <c r="O420" s="254"/>
      <c r="P420" s="83" t="s">
        <v>480</v>
      </c>
    </row>
    <row r="421" spans="1:20" ht="20.100000000000001" customHeight="1">
      <c r="B421" s="249"/>
      <c r="C421" s="253"/>
      <c r="D421" s="253"/>
      <c r="E421" s="253"/>
      <c r="F421" s="253"/>
      <c r="G421" s="253"/>
      <c r="H421" s="253"/>
      <c r="I421" s="250"/>
      <c r="J421" s="242"/>
      <c r="K421" s="256"/>
      <c r="L421" s="256"/>
      <c r="M421" s="256"/>
      <c r="N421" s="256"/>
      <c r="O421" s="256"/>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7" t="s">
        <v>233</v>
      </c>
      <c r="C423" s="299"/>
      <c r="D423" s="75" t="s">
        <v>236</v>
      </c>
      <c r="E423" s="76"/>
      <c r="F423" s="76"/>
      <c r="G423" s="76"/>
      <c r="H423" s="76"/>
      <c r="I423" s="77"/>
      <c r="J423" s="96"/>
      <c r="K423" s="97"/>
      <c r="L423" s="97"/>
      <c r="M423" s="97"/>
      <c r="N423" s="97"/>
      <c r="O423" s="98"/>
      <c r="P423" s="99"/>
    </row>
    <row r="424" spans="1:20" ht="180" customHeight="1">
      <c r="B424" s="307"/>
      <c r="C424" s="299"/>
      <c r="D424" s="75" t="s">
        <v>237</v>
      </c>
      <c r="E424" s="76"/>
      <c r="F424" s="76"/>
      <c r="G424" s="76"/>
      <c r="H424" s="76"/>
      <c r="I424" s="77"/>
      <c r="J424" s="96"/>
      <c r="K424" s="97"/>
      <c r="L424" s="97"/>
      <c r="M424" s="97"/>
      <c r="N424" s="97"/>
      <c r="O424" s="98"/>
      <c r="P424" s="99"/>
    </row>
    <row r="425" spans="1:20" ht="39.950000000000003" customHeight="1">
      <c r="B425" s="307" t="s">
        <v>234</v>
      </c>
      <c r="C425" s="299"/>
      <c r="D425" s="78"/>
      <c r="E425" s="79"/>
      <c r="F425" s="79"/>
      <c r="G425" s="79"/>
      <c r="H425" s="79"/>
      <c r="I425" s="79"/>
      <c r="J425" s="79"/>
      <c r="K425" s="79"/>
      <c r="L425" s="79"/>
      <c r="M425" s="79"/>
      <c r="N425" s="79"/>
      <c r="O425" s="79"/>
      <c r="P425" s="80"/>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9</v>
      </c>
      <c r="I431" s="148"/>
      <c r="J431" s="148"/>
      <c r="K431" s="148"/>
      <c r="L431" s="148"/>
      <c r="M431" s="148"/>
      <c r="N431" s="148"/>
      <c r="O431" s="148"/>
      <c r="P431" s="49" t="s">
        <v>476</v>
      </c>
    </row>
    <row r="432" spans="1:20" ht="20.100000000000001" customHeight="1">
      <c r="B432" s="134"/>
      <c r="C432" s="122"/>
      <c r="D432" s="95" t="s">
        <v>245</v>
      </c>
      <c r="E432" s="95"/>
      <c r="F432" s="95"/>
      <c r="G432" s="95"/>
      <c r="H432" s="78">
        <v>45</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12</v>
      </c>
      <c r="I435" s="79"/>
      <c r="J435" s="79"/>
      <c r="K435" s="79"/>
      <c r="L435" s="79"/>
      <c r="M435" s="79"/>
      <c r="N435" s="79"/>
      <c r="O435" s="79"/>
      <c r="P435" s="37" t="s">
        <v>478</v>
      </c>
    </row>
    <row r="436" spans="2:16" ht="20.100000000000001" customHeight="1">
      <c r="B436" s="153"/>
      <c r="C436" s="95"/>
      <c r="D436" s="95" t="s">
        <v>249</v>
      </c>
      <c r="E436" s="95"/>
      <c r="F436" s="95"/>
      <c r="G436" s="95"/>
      <c r="H436" s="78">
        <v>41</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13</v>
      </c>
      <c r="I440" s="79"/>
      <c r="J440" s="79"/>
      <c r="K440" s="79"/>
      <c r="L440" s="79"/>
      <c r="M440" s="79"/>
      <c r="N440" s="79"/>
      <c r="O440" s="79"/>
      <c r="P440" s="37" t="s">
        <v>478</v>
      </c>
    </row>
    <row r="441" spans="2:16" ht="20.100000000000001" customHeight="1">
      <c r="B441" s="399"/>
      <c r="C441" s="400"/>
      <c r="D441" s="95" t="s">
        <v>254</v>
      </c>
      <c r="E441" s="95"/>
      <c r="F441" s="95"/>
      <c r="G441" s="95"/>
      <c r="H441" s="78">
        <v>11</v>
      </c>
      <c r="I441" s="79"/>
      <c r="J441" s="79"/>
      <c r="K441" s="79"/>
      <c r="L441" s="79"/>
      <c r="M441" s="79"/>
      <c r="N441" s="79"/>
      <c r="O441" s="79"/>
      <c r="P441" s="37" t="s">
        <v>478</v>
      </c>
    </row>
    <row r="442" spans="2:16" ht="20.100000000000001" customHeight="1">
      <c r="B442" s="399"/>
      <c r="C442" s="400"/>
      <c r="D442" s="95" t="s">
        <v>255</v>
      </c>
      <c r="E442" s="95"/>
      <c r="F442" s="95"/>
      <c r="G442" s="95"/>
      <c r="H442" s="78">
        <v>14</v>
      </c>
      <c r="I442" s="79"/>
      <c r="J442" s="79"/>
      <c r="K442" s="79"/>
      <c r="L442" s="79"/>
      <c r="M442" s="79"/>
      <c r="N442" s="79"/>
      <c r="O442" s="79"/>
      <c r="P442" s="37" t="s">
        <v>478</v>
      </c>
    </row>
    <row r="443" spans="2:16" ht="20.100000000000001" customHeight="1">
      <c r="B443" s="399"/>
      <c r="C443" s="400"/>
      <c r="D443" s="95" t="s">
        <v>256</v>
      </c>
      <c r="E443" s="95"/>
      <c r="F443" s="95"/>
      <c r="G443" s="95"/>
      <c r="H443" s="78">
        <v>9</v>
      </c>
      <c r="I443" s="79"/>
      <c r="J443" s="79"/>
      <c r="K443" s="79"/>
      <c r="L443" s="79"/>
      <c r="M443" s="79"/>
      <c r="N443" s="79"/>
      <c r="O443" s="79"/>
      <c r="P443" s="37" t="s">
        <v>478</v>
      </c>
    </row>
    <row r="444" spans="2:16" ht="20.100000000000001" customHeight="1">
      <c r="B444" s="401"/>
      <c r="C444" s="402"/>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37</v>
      </c>
      <c r="I447" s="79"/>
      <c r="J447" s="79"/>
      <c r="K447" s="79"/>
      <c r="L447" s="79"/>
      <c r="M447" s="79"/>
      <c r="N447" s="79"/>
      <c r="O447" s="79"/>
      <c r="P447" s="37" t="s">
        <v>478</v>
      </c>
    </row>
    <row r="448" spans="2:16" ht="20.100000000000001" customHeight="1">
      <c r="B448" s="153"/>
      <c r="C448" s="95"/>
      <c r="D448" s="95" t="s">
        <v>261</v>
      </c>
      <c r="E448" s="95"/>
      <c r="F448" s="95"/>
      <c r="G448" s="95"/>
      <c r="H448" s="78">
        <v>4</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8"/>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87.2</v>
      </c>
      <c r="I453" s="148"/>
      <c r="J453" s="148"/>
      <c r="K453" s="148"/>
      <c r="L453" s="148"/>
      <c r="M453" s="148"/>
      <c r="N453" s="148"/>
      <c r="O453" s="148"/>
      <c r="P453" s="49" t="s">
        <v>484</v>
      </c>
    </row>
    <row r="454" spans="2:20" ht="20.100000000000001" customHeight="1">
      <c r="B454" s="153" t="s">
        <v>266</v>
      </c>
      <c r="C454" s="95"/>
      <c r="D454" s="95"/>
      <c r="E454" s="95"/>
      <c r="F454" s="95"/>
      <c r="G454" s="95"/>
      <c r="H454" s="78">
        <v>54</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3"/>
    </row>
    <row r="457" spans="2:20" ht="20.100000000000001" customHeight="1" thickBot="1">
      <c r="B457" s="227"/>
      <c r="C457" s="228"/>
      <c r="D457" s="228"/>
      <c r="E457" s="228"/>
      <c r="F457" s="228"/>
      <c r="G457" s="228"/>
      <c r="H457" s="228"/>
      <c r="I457" s="228"/>
      <c r="J457" s="228"/>
      <c r="K457" s="228"/>
      <c r="L457" s="228"/>
      <c r="M457" s="228"/>
      <c r="N457" s="228"/>
      <c r="O457" s="228"/>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1</v>
      </c>
      <c r="I462" s="79"/>
      <c r="J462" s="79"/>
      <c r="K462" s="79"/>
      <c r="L462" s="79"/>
      <c r="M462" s="79"/>
      <c r="N462" s="79"/>
      <c r="O462" s="79"/>
      <c r="P462" s="37" t="s">
        <v>478</v>
      </c>
    </row>
    <row r="463" spans="2:20" ht="20.100000000000001" customHeight="1">
      <c r="B463" s="415"/>
      <c r="C463" s="416"/>
      <c r="D463" s="416"/>
      <c r="E463" s="95" t="s">
        <v>414</v>
      </c>
      <c r="F463" s="95"/>
      <c r="G463" s="95"/>
      <c r="H463" s="78">
        <v>10</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2594</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2545</v>
      </c>
      <c r="I475" s="93"/>
      <c r="J475" s="93"/>
      <c r="K475" s="93"/>
      <c r="L475" s="93"/>
      <c r="M475" s="93"/>
      <c r="N475" s="93"/>
      <c r="O475" s="93"/>
      <c r="P475" s="94"/>
    </row>
    <row r="476" spans="1:20" ht="20.100000000000001" customHeight="1">
      <c r="B476" s="409"/>
      <c r="C476" s="75" t="s">
        <v>14</v>
      </c>
      <c r="D476" s="76"/>
      <c r="E476" s="76"/>
      <c r="F476" s="76"/>
      <c r="G476" s="77"/>
      <c r="H476" s="230" t="s">
        <v>2549</v>
      </c>
      <c r="I476" s="231"/>
      <c r="J476" s="35" t="s">
        <v>468</v>
      </c>
      <c r="K476" s="231" t="s">
        <v>2550</v>
      </c>
      <c r="L476" s="231"/>
      <c r="M476" s="35" t="s">
        <v>468</v>
      </c>
      <c r="N476" s="231" t="s">
        <v>2538</v>
      </c>
      <c r="O476" s="231"/>
      <c r="P476" s="232"/>
    </row>
    <row r="477" spans="1:20" ht="20.100000000000001" customHeight="1">
      <c r="B477" s="409"/>
      <c r="C477" s="84" t="s">
        <v>280</v>
      </c>
      <c r="D477" s="85"/>
      <c r="E477" s="86"/>
      <c r="F477" s="246" t="s">
        <v>281</v>
      </c>
      <c r="G477" s="248"/>
      <c r="H477" s="23">
        <v>9</v>
      </c>
      <c r="I477" s="35" t="s">
        <v>485</v>
      </c>
      <c r="J477" s="24">
        <v>0</v>
      </c>
      <c r="K477" s="35" t="s">
        <v>486</v>
      </c>
      <c r="L477" s="56" t="s">
        <v>434</v>
      </c>
      <c r="M477" s="24">
        <v>17</v>
      </c>
      <c r="N477" s="35" t="s">
        <v>485</v>
      </c>
      <c r="O477" s="24">
        <v>0</v>
      </c>
      <c r="P477" s="37" t="s">
        <v>486</v>
      </c>
    </row>
    <row r="478" spans="1:20" ht="20.100000000000001" customHeight="1">
      <c r="B478" s="409"/>
      <c r="C478" s="84"/>
      <c r="D478" s="85"/>
      <c r="E478" s="86"/>
      <c r="F478" s="246" t="s">
        <v>282</v>
      </c>
      <c r="G478" s="248"/>
      <c r="H478" s="23">
        <v>9</v>
      </c>
      <c r="I478" s="35" t="s">
        <v>485</v>
      </c>
      <c r="J478" s="24">
        <v>0</v>
      </c>
      <c r="K478" s="35" t="s">
        <v>486</v>
      </c>
      <c r="L478" s="56" t="s">
        <v>434</v>
      </c>
      <c r="M478" s="24">
        <v>17</v>
      </c>
      <c r="N478" s="35" t="s">
        <v>485</v>
      </c>
      <c r="O478" s="24">
        <v>0</v>
      </c>
      <c r="P478" s="37" t="s">
        <v>486</v>
      </c>
    </row>
    <row r="479" spans="1:20" ht="20.100000000000001" customHeight="1">
      <c r="B479" s="409"/>
      <c r="C479" s="84"/>
      <c r="D479" s="85"/>
      <c r="E479" s="86"/>
      <c r="F479" s="246" t="s">
        <v>283</v>
      </c>
      <c r="G479" s="248"/>
      <c r="H479" s="23">
        <v>9</v>
      </c>
      <c r="I479" s="35" t="s">
        <v>485</v>
      </c>
      <c r="J479" s="24">
        <v>0</v>
      </c>
      <c r="K479" s="35" t="s">
        <v>486</v>
      </c>
      <c r="L479" s="56" t="s">
        <v>434</v>
      </c>
      <c r="M479" s="24">
        <v>17</v>
      </c>
      <c r="N479" s="35" t="s">
        <v>485</v>
      </c>
      <c r="O479" s="24">
        <v>0</v>
      </c>
      <c r="P479" s="37" t="s">
        <v>486</v>
      </c>
    </row>
    <row r="480" spans="1:20" ht="39.950000000000003" customHeight="1">
      <c r="B480" s="409"/>
      <c r="C480" s="75" t="s">
        <v>284</v>
      </c>
      <c r="D480" s="76"/>
      <c r="E480" s="76"/>
      <c r="F480" s="76"/>
      <c r="G480" s="77"/>
      <c r="H480" s="92" t="s">
        <v>2589</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2595</v>
      </c>
      <c r="I482" s="93"/>
      <c r="J482" s="93"/>
      <c r="K482" s="93"/>
      <c r="L482" s="93"/>
      <c r="M482" s="93"/>
      <c r="N482" s="93"/>
      <c r="O482" s="93"/>
      <c r="P482" s="94"/>
    </row>
    <row r="483" spans="2:16" ht="20.100000000000001" customHeight="1">
      <c r="B483" s="420"/>
      <c r="C483" s="75" t="s">
        <v>14</v>
      </c>
      <c r="D483" s="76"/>
      <c r="E483" s="76"/>
      <c r="F483" s="76"/>
      <c r="G483" s="77"/>
      <c r="H483" s="230" t="s">
        <v>2596</v>
      </c>
      <c r="I483" s="231"/>
      <c r="J483" s="35" t="s">
        <v>468</v>
      </c>
      <c r="K483" s="231" t="s">
        <v>2597</v>
      </c>
      <c r="L483" s="231"/>
      <c r="M483" s="35" t="s">
        <v>468</v>
      </c>
      <c r="N483" s="231" t="s">
        <v>2598</v>
      </c>
      <c r="O483" s="231"/>
      <c r="P483" s="232"/>
    </row>
    <row r="484" spans="2:16" ht="20.100000000000001" customHeight="1">
      <c r="B484" s="420"/>
      <c r="C484" s="238" t="s">
        <v>280</v>
      </c>
      <c r="D484" s="222"/>
      <c r="E484" s="223"/>
      <c r="F484" s="246" t="s">
        <v>281</v>
      </c>
      <c r="G484" s="248"/>
      <c r="H484" s="23">
        <v>9</v>
      </c>
      <c r="I484" s="35" t="s">
        <v>485</v>
      </c>
      <c r="J484" s="24">
        <v>0</v>
      </c>
      <c r="K484" s="35" t="s">
        <v>486</v>
      </c>
      <c r="L484" s="56" t="s">
        <v>434</v>
      </c>
      <c r="M484" s="24">
        <v>17</v>
      </c>
      <c r="N484" s="35" t="s">
        <v>485</v>
      </c>
      <c r="O484" s="24">
        <v>0</v>
      </c>
      <c r="P484" s="37" t="s">
        <v>486</v>
      </c>
    </row>
    <row r="485" spans="2:16" ht="20.100000000000001" customHeight="1">
      <c r="B485" s="420"/>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2599</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2600</v>
      </c>
      <c r="I489" s="93"/>
      <c r="J489" s="93"/>
      <c r="K489" s="93"/>
      <c r="L489" s="93"/>
      <c r="M489" s="93"/>
      <c r="N489" s="93"/>
      <c r="O489" s="93"/>
      <c r="P489" s="94"/>
    </row>
    <row r="490" spans="2:16" ht="20.100000000000001" customHeight="1">
      <c r="B490" s="420"/>
      <c r="C490" s="75" t="s">
        <v>14</v>
      </c>
      <c r="D490" s="76"/>
      <c r="E490" s="76"/>
      <c r="F490" s="76"/>
      <c r="G490" s="77"/>
      <c r="H490" s="230" t="s">
        <v>2601</v>
      </c>
      <c r="I490" s="231"/>
      <c r="J490" s="35" t="s">
        <v>468</v>
      </c>
      <c r="K490" s="231" t="s">
        <v>2602</v>
      </c>
      <c r="L490" s="231"/>
      <c r="M490" s="35" t="s">
        <v>468</v>
      </c>
      <c r="N490" s="231" t="s">
        <v>2603</v>
      </c>
      <c r="O490" s="231"/>
      <c r="P490" s="232"/>
    </row>
    <row r="491" spans="2:16" ht="20.100000000000001" customHeight="1">
      <c r="B491" s="420"/>
      <c r="C491" s="238" t="s">
        <v>280</v>
      </c>
      <c r="D491" s="222"/>
      <c r="E491" s="223"/>
      <c r="F491" s="246" t="s">
        <v>281</v>
      </c>
      <c r="G491" s="248"/>
      <c r="H491" s="23">
        <v>9</v>
      </c>
      <c r="I491" s="35" t="s">
        <v>485</v>
      </c>
      <c r="J491" s="24">
        <v>0</v>
      </c>
      <c r="K491" s="35" t="s">
        <v>486</v>
      </c>
      <c r="L491" s="56" t="s">
        <v>434</v>
      </c>
      <c r="M491" s="24">
        <v>17</v>
      </c>
      <c r="N491" s="35" t="s">
        <v>485</v>
      </c>
      <c r="O491" s="24">
        <v>0</v>
      </c>
      <c r="P491" s="37" t="s">
        <v>486</v>
      </c>
    </row>
    <row r="492" spans="2:16" ht="20.100000000000001" customHeight="1">
      <c r="B492" s="420"/>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2604</v>
      </c>
      <c r="I496" s="93"/>
      <c r="J496" s="93"/>
      <c r="K496" s="93"/>
      <c r="L496" s="93"/>
      <c r="M496" s="93"/>
      <c r="N496" s="93"/>
      <c r="O496" s="93"/>
      <c r="P496" s="94"/>
    </row>
    <row r="497" spans="2:20" ht="20.100000000000001" customHeight="1">
      <c r="B497" s="420"/>
      <c r="C497" s="75" t="s">
        <v>14</v>
      </c>
      <c r="D497" s="76"/>
      <c r="E497" s="76"/>
      <c r="F497" s="76"/>
      <c r="G497" s="77"/>
      <c r="H497" s="230" t="s">
        <v>2549</v>
      </c>
      <c r="I497" s="231"/>
      <c r="J497" s="35" t="s">
        <v>468</v>
      </c>
      <c r="K497" s="231" t="s">
        <v>2605</v>
      </c>
      <c r="L497" s="231"/>
      <c r="M497" s="35" t="s">
        <v>468</v>
      </c>
      <c r="N497" s="231" t="s">
        <v>2606</v>
      </c>
      <c r="O497" s="231"/>
      <c r="P497" s="232"/>
    </row>
    <row r="498" spans="2:20" ht="20.100000000000001" customHeight="1">
      <c r="B498" s="420"/>
      <c r="C498" s="238" t="s">
        <v>280</v>
      </c>
      <c r="D498" s="222"/>
      <c r="E498" s="223"/>
      <c r="F498" s="246" t="s">
        <v>281</v>
      </c>
      <c r="G498" s="248"/>
      <c r="H498" s="23">
        <v>9</v>
      </c>
      <c r="I498" s="35" t="s">
        <v>485</v>
      </c>
      <c r="J498" s="24">
        <v>0</v>
      </c>
      <c r="K498" s="35" t="s">
        <v>486</v>
      </c>
      <c r="L498" s="56" t="s">
        <v>434</v>
      </c>
      <c r="M498" s="24">
        <v>17</v>
      </c>
      <c r="N498" s="35" t="s">
        <v>485</v>
      </c>
      <c r="O498" s="24">
        <v>0</v>
      </c>
      <c r="P498" s="37" t="s">
        <v>486</v>
      </c>
    </row>
    <row r="499" spans="2:20" ht="20.100000000000001" customHeight="1">
      <c r="B499" s="420"/>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30"/>
      <c r="I504" s="231"/>
      <c r="J504" s="35" t="s">
        <v>468</v>
      </c>
      <c r="K504" s="231"/>
      <c r="L504" s="231"/>
      <c r="M504" s="35" t="s">
        <v>468</v>
      </c>
      <c r="N504" s="231"/>
      <c r="O504" s="231"/>
      <c r="P504" s="232"/>
    </row>
    <row r="505" spans="2:20" ht="20.100000000000001" customHeight="1">
      <c r="B505" s="420"/>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0"/>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1"/>
      <c r="C508" s="184"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2559</v>
      </c>
      <c r="I511" s="148"/>
      <c r="J511" s="148"/>
      <c r="K511" s="148"/>
      <c r="L511" s="148"/>
      <c r="M511" s="148"/>
      <c r="N511" s="148"/>
      <c r="O511" s="148"/>
      <c r="P511" s="149"/>
    </row>
    <row r="512" spans="2:20" ht="20.100000000000001"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2607</v>
      </c>
      <c r="M513" s="97"/>
      <c r="N513" s="97"/>
      <c r="O513" s="98"/>
      <c r="P513" s="99"/>
    </row>
    <row r="514" spans="2:20" ht="20.100000000000001" customHeight="1">
      <c r="B514" s="221" t="s">
        <v>287</v>
      </c>
      <c r="C514" s="222"/>
      <c r="D514" s="222"/>
      <c r="E514" s="222"/>
      <c r="F514" s="222"/>
      <c r="G514" s="223"/>
      <c r="H514" s="78"/>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2608</v>
      </c>
      <c r="M516" s="97"/>
      <c r="N516" s="97"/>
      <c r="O516" s="98"/>
      <c r="P516" s="99"/>
    </row>
    <row r="517" spans="2:20" ht="20.100000000000001" customHeight="1" thickBot="1">
      <c r="B517" s="458" t="s">
        <v>288</v>
      </c>
      <c r="C517" s="459"/>
      <c r="D517" s="459"/>
      <c r="E517" s="459"/>
      <c r="F517" s="459"/>
      <c r="G517" s="459"/>
      <c r="H517" s="268"/>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7" t="s">
        <v>2559</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0" t="s">
        <v>2609</v>
      </c>
      <c r="K522" s="97"/>
      <c r="L522" s="97"/>
      <c r="M522" s="97"/>
      <c r="N522" s="97"/>
      <c r="O522" s="98"/>
      <c r="P522" s="99"/>
      <c r="S522" s="15" t="str">
        <f>IF($F$520=MST!$I$6,IF(J522="","未記入",""),"")</f>
        <v/>
      </c>
    </row>
    <row r="523" spans="2:20" ht="20.100000000000001" customHeight="1">
      <c r="B523" s="249"/>
      <c r="C523" s="253"/>
      <c r="D523" s="253"/>
      <c r="E523" s="250"/>
      <c r="F523" s="196"/>
      <c r="G523" s="75" t="s">
        <v>2502</v>
      </c>
      <c r="H523" s="76"/>
      <c r="I523" s="77"/>
      <c r="J523" s="87" t="s">
        <v>2559</v>
      </c>
      <c r="K523" s="87"/>
      <c r="L523" s="87"/>
      <c r="M523" s="87"/>
      <c r="N523" s="87"/>
      <c r="O523" s="78"/>
      <c r="P523" s="88"/>
      <c r="S523" s="15" t="str">
        <f>IF($F$520=MST!$I$6,IF(J523="","未記入",""),"")</f>
        <v/>
      </c>
    </row>
    <row r="524" spans="2:20" ht="20.100000000000001" customHeight="1">
      <c r="B524" s="221" t="s">
        <v>2503</v>
      </c>
      <c r="C524" s="222"/>
      <c r="D524" s="222"/>
      <c r="E524" s="223"/>
      <c r="F524" s="78" t="s">
        <v>2558</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0"/>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1"/>
      <c r="G528" s="184"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8" t="s">
        <v>2611</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2" t="s">
        <v>451</v>
      </c>
      <c r="H540" s="373"/>
      <c r="I540" s="373"/>
      <c r="J540" s="373"/>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1"/>
      <c r="C545" s="194"/>
      <c r="D545" s="194"/>
      <c r="E545" s="194"/>
      <c r="F545" s="95"/>
      <c r="G545" s="426"/>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2559</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2559</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2559</v>
      </c>
      <c r="M552" s="79"/>
      <c r="N552" s="79"/>
      <c r="O552" s="79"/>
      <c r="P552" s="80"/>
      <c r="S552" s="15" t="str">
        <f t="shared" si="3"/>
        <v/>
      </c>
      <c r="T552" s="69"/>
    </row>
    <row r="553" spans="1:22" customFormat="1" ht="40.5" customHeight="1">
      <c r="B553" s="224"/>
      <c r="C553" s="225"/>
      <c r="D553" s="225"/>
      <c r="E553" s="226"/>
      <c r="F553" s="427" t="s">
        <v>2523</v>
      </c>
      <c r="G553" s="428"/>
      <c r="H553" s="428"/>
      <c r="I553" s="428"/>
      <c r="J553" s="428"/>
      <c r="K553" s="429"/>
      <c r="L553" s="78" t="s">
        <v>2558</v>
      </c>
      <c r="M553" s="79"/>
      <c r="N553" s="79"/>
      <c r="O553" s="79"/>
      <c r="P553" s="80"/>
      <c r="S553" s="15" t="str">
        <f t="shared" si="3"/>
        <v/>
      </c>
      <c r="T553" s="69"/>
    </row>
    <row r="554" spans="1:22" customFormat="1" ht="40.5" customHeight="1">
      <c r="B554" s="224"/>
      <c r="C554" s="225"/>
      <c r="D554" s="225"/>
      <c r="E554" s="226"/>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3" t="s">
        <v>2524</v>
      </c>
      <c r="N555" s="470"/>
      <c r="O555" s="79"/>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7" t="s">
        <v>296</v>
      </c>
      <c r="C562" s="95"/>
      <c r="D562" s="95"/>
      <c r="E562" s="95"/>
      <c r="F562" s="78" t="s">
        <v>2558</v>
      </c>
      <c r="G562" s="79"/>
      <c r="H562" s="79"/>
      <c r="I562" s="79"/>
      <c r="J562" s="79"/>
      <c r="K562" s="79"/>
      <c r="L562" s="79"/>
      <c r="M562" s="79"/>
      <c r="N562" s="79"/>
      <c r="O562" s="79"/>
      <c r="P562" s="80"/>
    </row>
    <row r="563" spans="1:22" ht="20.100000000000001"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0" t="s">
        <v>2559</v>
      </c>
      <c r="G565" s="447"/>
      <c r="H565" s="447"/>
      <c r="I565" s="447"/>
      <c r="J565" s="447"/>
      <c r="K565" s="447"/>
      <c r="L565" s="447"/>
      <c r="M565" s="447"/>
      <c r="N565" s="447"/>
      <c r="O565" s="447"/>
      <c r="P565" s="448"/>
      <c r="S565" s="165" t="str">
        <f>IF(F565="","未記入","")</f>
        <v/>
      </c>
      <c r="T565" s="165"/>
    </row>
    <row r="566" spans="1:22" ht="27.75" customHeight="1">
      <c r="B566" s="249"/>
      <c r="C566" s="253"/>
      <c r="D566" s="253"/>
      <c r="E566" s="250"/>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2558</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2"/>
      <c r="F570" s="449"/>
      <c r="G570" s="450"/>
      <c r="H570" s="450"/>
      <c r="I570" s="450"/>
      <c r="J570" s="450"/>
      <c r="K570" s="450"/>
      <c r="L570" s="450"/>
      <c r="M570" s="450"/>
      <c r="N570" s="450"/>
      <c r="O570" s="450"/>
      <c r="P570" s="451"/>
      <c r="S570" s="165"/>
      <c r="T570" s="165"/>
    </row>
    <row r="571" spans="1:22" ht="20.100000000000001" customHeight="1">
      <c r="B571" s="221" t="s">
        <v>299</v>
      </c>
      <c r="C571" s="222"/>
      <c r="D571" s="222"/>
      <c r="E571" s="223"/>
      <c r="F571" s="78"/>
      <c r="G571" s="79"/>
      <c r="H571" s="79"/>
      <c r="I571" s="79"/>
      <c r="J571" s="79"/>
      <c r="K571" s="79"/>
      <c r="L571" s="79"/>
      <c r="M571" s="79"/>
      <c r="N571" s="79"/>
      <c r="O571" s="79"/>
      <c r="P571" s="80"/>
    </row>
    <row r="572" spans="1:22" ht="20.100000000000001" customHeight="1">
      <c r="B572" s="224"/>
      <c r="C572" s="225"/>
      <c r="D572" s="225"/>
      <c r="E572" s="226"/>
      <c r="F572" s="238" t="s">
        <v>433</v>
      </c>
      <c r="G572" s="222"/>
      <c r="H572" s="222"/>
      <c r="I572" s="222"/>
      <c r="J572" s="222"/>
      <c r="K572" s="222"/>
      <c r="L572" s="222"/>
      <c r="M572" s="222"/>
      <c r="N572" s="222"/>
      <c r="O572" s="222"/>
      <c r="P572" s="403"/>
    </row>
    <row r="573" spans="1:22" ht="39" customHeight="1">
      <c r="B573" s="224"/>
      <c r="C573" s="225"/>
      <c r="D573" s="225"/>
      <c r="E573" s="226"/>
      <c r="F573" s="355"/>
      <c r="G573" s="238" t="s">
        <v>300</v>
      </c>
      <c r="H573" s="222"/>
      <c r="I573" s="223"/>
      <c r="J573" s="207"/>
      <c r="K573" s="391"/>
      <c r="L573" s="391"/>
      <c r="M573" s="391"/>
      <c r="N573" s="391"/>
      <c r="O573" s="391"/>
      <c r="P573" s="392"/>
    </row>
    <row r="574" spans="1:22" ht="39" customHeight="1">
      <c r="B574" s="224"/>
      <c r="C574" s="225"/>
      <c r="D574" s="225"/>
      <c r="E574" s="226"/>
      <c r="F574" s="355"/>
      <c r="G574" s="252"/>
      <c r="H574" s="253"/>
      <c r="I574" s="250"/>
      <c r="J574" s="393"/>
      <c r="K574" s="158"/>
      <c r="L574" s="158"/>
      <c r="M574" s="158"/>
      <c r="N574" s="158"/>
      <c r="O574" s="158"/>
      <c r="P574" s="159"/>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7"/>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12" sqref="M12:Q1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1"/>
    </row>
    <row r="4" spans="1:23" ht="50.1" customHeight="1">
      <c r="B4" s="509"/>
      <c r="C4" s="501" t="s">
        <v>307</v>
      </c>
      <c r="D4" s="501"/>
      <c r="E4" s="501"/>
      <c r="F4" s="501"/>
      <c r="G4" s="501"/>
      <c r="H4" s="499" t="s">
        <v>2358</v>
      </c>
      <c r="I4" s="500"/>
      <c r="J4" s="492" t="s">
        <v>2615</v>
      </c>
      <c r="K4" s="493"/>
      <c r="L4" s="493"/>
      <c r="M4" s="492" t="s">
        <v>2616</v>
      </c>
      <c r="N4" s="493"/>
      <c r="O4" s="493"/>
      <c r="P4" s="493"/>
      <c r="Q4" s="493"/>
      <c r="R4" s="65" t="s">
        <v>2568</v>
      </c>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2617</v>
      </c>
      <c r="K9" s="493"/>
      <c r="L9" s="493"/>
      <c r="M9" s="492" t="s">
        <v>2618</v>
      </c>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2619</v>
      </c>
      <c r="K13" s="493"/>
      <c r="L13" s="493"/>
      <c r="M13" s="492" t="s">
        <v>2620</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2621</v>
      </c>
      <c r="K26" s="516"/>
      <c r="L26" s="516"/>
      <c r="M26" s="515" t="s">
        <v>2616</v>
      </c>
      <c r="N26" s="516"/>
      <c r="O26" s="516"/>
      <c r="P26" s="516"/>
      <c r="Q26" s="516"/>
      <c r="R26" s="67" t="s">
        <v>2568</v>
      </c>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2622</v>
      </c>
      <c r="K35" s="493"/>
      <c r="L35" s="493"/>
      <c r="M35" s="492" t="s">
        <v>2623</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2559</v>
      </c>
      <c r="K7" s="580"/>
      <c r="L7" s="580"/>
      <c r="M7" s="580"/>
      <c r="N7" s="580"/>
      <c r="O7" s="581"/>
      <c r="P7" s="579" t="s">
        <v>2558</v>
      </c>
      <c r="Q7" s="580"/>
      <c r="R7" s="580"/>
      <c r="S7" s="580"/>
      <c r="T7" s="580"/>
      <c r="U7" s="581"/>
      <c r="V7" s="551"/>
      <c r="W7" s="551"/>
      <c r="X7" s="551"/>
      <c r="Y7" s="551" t="s">
        <v>2568</v>
      </c>
      <c r="Z7" s="551"/>
      <c r="AA7" s="551"/>
      <c r="AB7" s="542"/>
      <c r="AC7" s="543"/>
      <c r="AD7" s="543"/>
      <c r="AE7" s="542" t="s">
        <v>2624</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2559</v>
      </c>
      <c r="K8" s="540"/>
      <c r="L8" s="540"/>
      <c r="M8" s="540"/>
      <c r="N8" s="540"/>
      <c r="O8" s="541"/>
      <c r="P8" s="539" t="s">
        <v>2558</v>
      </c>
      <c r="Q8" s="540"/>
      <c r="R8" s="540"/>
      <c r="S8" s="540"/>
      <c r="T8" s="540"/>
      <c r="U8" s="541"/>
      <c r="V8" s="554"/>
      <c r="W8" s="554"/>
      <c r="X8" s="554"/>
      <c r="Y8" s="554"/>
      <c r="Z8" s="554"/>
      <c r="AA8" s="554"/>
      <c r="AB8" s="545"/>
      <c r="AC8" s="546"/>
      <c r="AD8" s="546"/>
      <c r="AE8" s="545" t="s">
        <v>2625</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2559</v>
      </c>
      <c r="Q9" s="540"/>
      <c r="R9" s="540"/>
      <c r="S9" s="540"/>
      <c r="T9" s="540"/>
      <c r="U9" s="541"/>
      <c r="V9" s="554"/>
      <c r="W9" s="554"/>
      <c r="X9" s="554"/>
      <c r="Y9" s="554" t="s">
        <v>2568</v>
      </c>
      <c r="Z9" s="554"/>
      <c r="AA9" s="554"/>
      <c r="AB9" s="545" t="s">
        <v>2626</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2559</v>
      </c>
      <c r="K10" s="540"/>
      <c r="L10" s="540"/>
      <c r="M10" s="540"/>
      <c r="N10" s="540"/>
      <c r="O10" s="541"/>
      <c r="P10" s="539" t="s">
        <v>2558</v>
      </c>
      <c r="Q10" s="540"/>
      <c r="R10" s="540"/>
      <c r="S10" s="540"/>
      <c r="T10" s="540"/>
      <c r="U10" s="541"/>
      <c r="V10" s="554"/>
      <c r="W10" s="554"/>
      <c r="X10" s="554"/>
      <c r="Y10" s="554"/>
      <c r="Z10" s="554"/>
      <c r="AA10" s="554"/>
      <c r="AB10" s="545"/>
      <c r="AC10" s="546"/>
      <c r="AD10" s="546"/>
      <c r="AE10" s="545" t="s">
        <v>2627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2559</v>
      </c>
      <c r="K11" s="540"/>
      <c r="L11" s="540"/>
      <c r="M11" s="540"/>
      <c r="N11" s="540"/>
      <c r="O11" s="541"/>
      <c r="P11" s="539" t="s">
        <v>2558</v>
      </c>
      <c r="Q11" s="540"/>
      <c r="R11" s="540"/>
      <c r="S11" s="540"/>
      <c r="T11" s="540"/>
      <c r="U11" s="541"/>
      <c r="V11" s="554"/>
      <c r="W11" s="554"/>
      <c r="X11" s="554"/>
      <c r="Y11" s="554"/>
      <c r="Z11" s="554"/>
      <c r="AA11" s="554"/>
      <c r="AB11" s="545"/>
      <c r="AC11" s="546"/>
      <c r="AD11" s="546"/>
      <c r="AE11" s="545" t="s">
        <v>2627</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2559</v>
      </c>
      <c r="K12" s="540"/>
      <c r="L12" s="540"/>
      <c r="M12" s="540"/>
      <c r="N12" s="540"/>
      <c r="O12" s="541"/>
      <c r="P12" s="539" t="s">
        <v>2558</v>
      </c>
      <c r="Q12" s="540"/>
      <c r="R12" s="540"/>
      <c r="S12" s="540"/>
      <c r="T12" s="540"/>
      <c r="U12" s="541"/>
      <c r="V12" s="554"/>
      <c r="W12" s="554"/>
      <c r="X12" s="554"/>
      <c r="Y12" s="554"/>
      <c r="Z12" s="554"/>
      <c r="AA12" s="554"/>
      <c r="AB12" s="545"/>
      <c r="AC12" s="546"/>
      <c r="AD12" s="546"/>
      <c r="AE12" s="545" t="s">
        <v>2628</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2559</v>
      </c>
      <c r="K13" s="540"/>
      <c r="L13" s="540"/>
      <c r="M13" s="540"/>
      <c r="N13" s="540"/>
      <c r="O13" s="541"/>
      <c r="P13" s="539" t="s">
        <v>2558</v>
      </c>
      <c r="Q13" s="540"/>
      <c r="R13" s="540"/>
      <c r="S13" s="540"/>
      <c r="T13" s="540"/>
      <c r="U13" s="541"/>
      <c r="V13" s="554"/>
      <c r="W13" s="554"/>
      <c r="X13" s="554"/>
      <c r="Y13" s="554"/>
      <c r="Z13" s="554"/>
      <c r="AA13" s="554"/>
      <c r="AB13" s="545"/>
      <c r="AC13" s="546"/>
      <c r="AD13" s="546"/>
      <c r="AE13" s="545" t="s">
        <v>2629</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2559</v>
      </c>
      <c r="K14" s="540"/>
      <c r="L14" s="540"/>
      <c r="M14" s="540"/>
      <c r="N14" s="540"/>
      <c r="O14" s="541"/>
      <c r="P14" s="539" t="s">
        <v>2558</v>
      </c>
      <c r="Q14" s="540"/>
      <c r="R14" s="540"/>
      <c r="S14" s="540"/>
      <c r="T14" s="540"/>
      <c r="U14" s="541"/>
      <c r="V14" s="554"/>
      <c r="W14" s="554"/>
      <c r="X14" s="554"/>
      <c r="Y14" s="554"/>
      <c r="Z14" s="554"/>
      <c r="AA14" s="554"/>
      <c r="AB14" s="545" t="s">
        <v>2630</v>
      </c>
      <c r="AC14" s="546"/>
      <c r="AD14" s="546"/>
      <c r="AE14" s="545" t="s">
        <v>2631</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2559</v>
      </c>
      <c r="K15" s="592"/>
      <c r="L15" s="592"/>
      <c r="M15" s="592"/>
      <c r="N15" s="592"/>
      <c r="O15" s="593"/>
      <c r="P15" s="591" t="s">
        <v>2558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2559</v>
      </c>
      <c r="K17" s="580"/>
      <c r="L17" s="580"/>
      <c r="M17" s="580"/>
      <c r="N17" s="580"/>
      <c r="O17" s="581"/>
      <c r="P17" s="579" t="s">
        <v>2558</v>
      </c>
      <c r="Q17" s="580"/>
      <c r="R17" s="580"/>
      <c r="S17" s="580"/>
      <c r="T17" s="580"/>
      <c r="U17" s="581"/>
      <c r="V17" s="551"/>
      <c r="W17" s="551"/>
      <c r="X17" s="551"/>
      <c r="Y17" s="551"/>
      <c r="Z17" s="551"/>
      <c r="AA17" s="551"/>
      <c r="AB17" s="542"/>
      <c r="AC17" s="543"/>
      <c r="AD17" s="543"/>
      <c r="AE17" s="542" t="s">
        <v>2632</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2559</v>
      </c>
      <c r="K18" s="540"/>
      <c r="L18" s="540"/>
      <c r="M18" s="540"/>
      <c r="N18" s="540"/>
      <c r="O18" s="541"/>
      <c r="P18" s="539" t="s">
        <v>2558</v>
      </c>
      <c r="Q18" s="540"/>
      <c r="R18" s="540"/>
      <c r="S18" s="540"/>
      <c r="T18" s="540"/>
      <c r="U18" s="541"/>
      <c r="V18" s="554"/>
      <c r="W18" s="554"/>
      <c r="X18" s="554"/>
      <c r="Y18" s="554"/>
      <c r="Z18" s="554"/>
      <c r="AA18" s="554"/>
      <c r="AB18" s="545"/>
      <c r="AC18" s="546"/>
      <c r="AD18" s="546"/>
      <c r="AE18" s="545" t="s">
        <v>2632</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2559</v>
      </c>
      <c r="K19" s="540"/>
      <c r="L19" s="540"/>
      <c r="M19" s="540"/>
      <c r="N19" s="540"/>
      <c r="O19" s="541"/>
      <c r="P19" s="539" t="s">
        <v>2558</v>
      </c>
      <c r="Q19" s="540"/>
      <c r="R19" s="540"/>
      <c r="S19" s="540"/>
      <c r="T19" s="540"/>
      <c r="U19" s="541"/>
      <c r="V19" s="554"/>
      <c r="W19" s="554"/>
      <c r="X19" s="554"/>
      <c r="Y19" s="554"/>
      <c r="Z19" s="554"/>
      <c r="AA19" s="554"/>
      <c r="AB19" s="545"/>
      <c r="AC19" s="546"/>
      <c r="AD19" s="546"/>
      <c r="AE19" s="545" t="s">
        <v>2632</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2559</v>
      </c>
      <c r="K20" s="540"/>
      <c r="L20" s="540"/>
      <c r="M20" s="540"/>
      <c r="N20" s="540"/>
      <c r="O20" s="541"/>
      <c r="P20" s="539" t="s">
        <v>2558</v>
      </c>
      <c r="Q20" s="540"/>
      <c r="R20" s="540"/>
      <c r="S20" s="540"/>
      <c r="T20" s="540"/>
      <c r="U20" s="541"/>
      <c r="V20" s="554"/>
      <c r="W20" s="554"/>
      <c r="X20" s="554"/>
      <c r="Y20" s="554"/>
      <c r="Z20" s="554"/>
      <c r="AA20" s="554"/>
      <c r="AB20" s="545" t="s">
        <v>2633</v>
      </c>
      <c r="AC20" s="546"/>
      <c r="AD20" s="546"/>
      <c r="AE20" s="545" t="s">
        <v>2634</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2559</v>
      </c>
      <c r="Q23" s="540"/>
      <c r="R23" s="540"/>
      <c r="S23" s="540"/>
      <c r="T23" s="540"/>
      <c r="U23" s="541"/>
      <c r="V23" s="554"/>
      <c r="W23" s="554"/>
      <c r="X23" s="554"/>
      <c r="Y23" s="554" t="s">
        <v>2568</v>
      </c>
      <c r="Z23" s="554"/>
      <c r="AA23" s="554"/>
      <c r="AB23" s="545" t="s">
        <v>2626</v>
      </c>
      <c r="AC23" s="546"/>
      <c r="AD23" s="546"/>
      <c r="AE23" s="545" t="s">
        <v>2635</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2559</v>
      </c>
      <c r="K24" s="540"/>
      <c r="L24" s="540"/>
      <c r="M24" s="540"/>
      <c r="N24" s="540"/>
      <c r="O24" s="541"/>
      <c r="P24" s="539" t="s">
        <v>2558</v>
      </c>
      <c r="Q24" s="540"/>
      <c r="R24" s="540"/>
      <c r="S24" s="540"/>
      <c r="T24" s="540"/>
      <c r="U24" s="541"/>
      <c r="V24" s="554"/>
      <c r="W24" s="554"/>
      <c r="X24" s="554"/>
      <c r="Y24" s="554"/>
      <c r="Z24" s="554"/>
      <c r="AA24" s="554"/>
      <c r="AB24" s="545" t="s">
        <v>2636</v>
      </c>
      <c r="AC24" s="546"/>
      <c r="AD24" s="546"/>
      <c r="AE24" s="545" t="s">
        <v>2637</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2559</v>
      </c>
      <c r="K25" s="540"/>
      <c r="L25" s="540"/>
      <c r="M25" s="540"/>
      <c r="N25" s="540"/>
      <c r="O25" s="541"/>
      <c r="P25" s="539" t="s">
        <v>2558</v>
      </c>
      <c r="Q25" s="540"/>
      <c r="R25" s="540"/>
      <c r="S25" s="540"/>
      <c r="T25" s="540"/>
      <c r="U25" s="541"/>
      <c r="V25" s="554"/>
      <c r="W25" s="554"/>
      <c r="X25" s="554"/>
      <c r="Y25" s="554"/>
      <c r="Z25" s="554"/>
      <c r="AA25" s="554"/>
      <c r="AB25" s="545" t="s">
        <v>2636</v>
      </c>
      <c r="AC25" s="546"/>
      <c r="AD25" s="546"/>
      <c r="AE25" s="545" t="s">
        <v>2637</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2559</v>
      </c>
      <c r="Q28" s="580"/>
      <c r="R28" s="580"/>
      <c r="S28" s="580"/>
      <c r="T28" s="580"/>
      <c r="U28" s="581"/>
      <c r="V28" s="551"/>
      <c r="W28" s="551"/>
      <c r="X28" s="551"/>
      <c r="Y28" s="551"/>
      <c r="Z28" s="551"/>
      <c r="AA28" s="551"/>
      <c r="AB28" s="542" t="s">
        <v>2626</v>
      </c>
      <c r="AC28" s="543"/>
      <c r="AD28" s="543"/>
      <c r="AE28" s="542" t="s">
        <v>2638</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2559</v>
      </c>
      <c r="K29" s="540"/>
      <c r="L29" s="540"/>
      <c r="M29" s="540"/>
      <c r="N29" s="540"/>
      <c r="O29" s="541"/>
      <c r="P29" s="539" t="s">
        <v>2558</v>
      </c>
      <c r="Q29" s="540"/>
      <c r="R29" s="540"/>
      <c r="S29" s="540"/>
      <c r="T29" s="540"/>
      <c r="U29" s="541"/>
      <c r="V29" s="554"/>
      <c r="W29" s="554"/>
      <c r="X29" s="554"/>
      <c r="Y29" s="554"/>
      <c r="Z29" s="554"/>
      <c r="AA29" s="554"/>
      <c r="AB29" s="545"/>
      <c r="AC29" s="546"/>
      <c r="AD29" s="546"/>
      <c r="AE29" s="545" t="s">
        <v>2632</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2559</v>
      </c>
      <c r="K30" s="540"/>
      <c r="L30" s="540"/>
      <c r="M30" s="540"/>
      <c r="N30" s="540"/>
      <c r="O30" s="541"/>
      <c r="P30" s="539" t="s">
        <v>2558</v>
      </c>
      <c r="Q30" s="540"/>
      <c r="R30" s="540"/>
      <c r="S30" s="540"/>
      <c r="T30" s="540"/>
      <c r="U30" s="541"/>
      <c r="V30" s="554"/>
      <c r="W30" s="554"/>
      <c r="X30" s="554"/>
      <c r="Y30" s="554"/>
      <c r="Z30" s="554"/>
      <c r="AA30" s="554"/>
      <c r="AB30" s="545"/>
      <c r="AC30" s="546"/>
      <c r="AD30" s="546"/>
      <c r="AE30" s="545" t="s">
        <v>2632</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2559</v>
      </c>
      <c r="K31" s="540"/>
      <c r="L31" s="540"/>
      <c r="M31" s="540"/>
      <c r="N31" s="540"/>
      <c r="O31" s="541"/>
      <c r="P31" s="539" t="s">
        <v>2558</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2559</v>
      </c>
      <c r="K32" s="583"/>
      <c r="L32" s="583"/>
      <c r="M32" s="583"/>
      <c r="N32" s="583"/>
      <c r="O32" s="584"/>
      <c r="P32" s="582" t="s">
        <v>2558</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7"/>
      <c r="B34" s="558" t="s">
        <v>382</v>
      </c>
      <c r="C34" s="558"/>
      <c r="D34" s="558"/>
      <c r="E34" s="558"/>
      <c r="F34" s="558"/>
      <c r="G34" s="558"/>
      <c r="H34" s="558"/>
      <c r="I34" s="558"/>
      <c r="J34" s="579" t="s">
        <v>2559</v>
      </c>
      <c r="K34" s="580"/>
      <c r="L34" s="580"/>
      <c r="M34" s="580"/>
      <c r="N34" s="580"/>
      <c r="O34" s="581"/>
      <c r="P34" s="579" t="s">
        <v>2558</v>
      </c>
      <c r="Q34" s="580"/>
      <c r="R34" s="580"/>
      <c r="S34" s="580"/>
      <c r="T34" s="580"/>
      <c r="U34" s="581"/>
      <c r="V34" s="551"/>
      <c r="W34" s="551"/>
      <c r="X34" s="551"/>
      <c r="Y34" s="551"/>
      <c r="Z34" s="551"/>
      <c r="AA34" s="551"/>
      <c r="AB34" s="542" t="s">
        <v>2639</v>
      </c>
      <c r="AC34" s="543"/>
      <c r="AD34" s="543"/>
      <c r="AE34" s="542" t="s">
        <v>2631</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2558</v>
      </c>
      <c r="K35" s="540"/>
      <c r="L35" s="540"/>
      <c r="M35" s="540"/>
      <c r="N35" s="540"/>
      <c r="O35" s="541"/>
      <c r="P35" s="539" t="s">
        <v>2558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2559</v>
      </c>
      <c r="K36" s="583"/>
      <c r="L36" s="583"/>
      <c r="M36" s="583"/>
      <c r="N36" s="583"/>
      <c r="O36" s="584"/>
      <c r="P36" s="582" t="s">
        <v>2558</v>
      </c>
      <c r="Q36" s="583"/>
      <c r="R36" s="583"/>
      <c r="S36" s="583"/>
      <c r="T36" s="583"/>
      <c r="U36" s="584"/>
      <c r="V36" s="553"/>
      <c r="W36" s="553"/>
      <c r="X36" s="553"/>
      <c r="Y36" s="553"/>
      <c r="Z36" s="553"/>
      <c r="AA36" s="553"/>
      <c r="AB36" s="548" t="s">
        <v>2640</v>
      </c>
      <c r="AC36" s="549"/>
      <c r="AD36" s="549"/>
      <c r="AE36" s="548" t="s">
        <v>2631</v>
      </c>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