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235" yWindow="270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<sst xmlns="http://schemas.openxmlformats.org/spreadsheetml/2006/main" count="3253" uniqueCount="2645">
  <si>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</si>
  <si>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</si>
  <si>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</si>
  <si>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</si>
  <si>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</si>
  <si>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</si>
  <si>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</si>
  <si>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</si>
  <si>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</si>
  <si>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</si>
  <si>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</si>
  <si>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</si>
  <si>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</si>
  <si>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</si>
  <si>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</si>
  <si>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</si>
  <si>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</si>
  <si>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</si>
  <si>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</si>
  <si>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</si>
  <si>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</si>
  <si>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</si>
  <si>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</si>
  <si>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</si>
  <si>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</si>
  <si>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</si>
  <si>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</si>
  <si>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</si>
  <si>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</si>
  <si>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</si>
  <si>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</si>
  <si>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</si>
  <si>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</si>
  <si>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</si>
  <si>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</si>
  <si>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</si>
  <si>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</si>
  <si>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</si>
  <si>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</si>
  <si>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</si>
  <si>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</si>
  <si>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</si>
  <si>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</si>
  <si>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</si>
  <si>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</si>
  <si>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</si>
  <si>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</si>
  <si>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</si>
  <si>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</si>
  <si>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</si>
  <si>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</si>
  <si>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</si>
  <si>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</si>
  <si>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</si>
  <si>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</si>
  <si>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</si>
  <si>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</si>
  <si>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</si>
  <si>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</si>
  <si>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</si>
  <si>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</si>
  <si>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</si>
  <si>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</si>
  <si>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</si>
  <si>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</si>
  <si>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</si>
  <si>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</si>
  <si>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</si>
  <si>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</si>
  <si>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</si>
  <si>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</si>
  <si>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</si>
  <si>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</si>
  <si>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</si>
  <si>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</si>
  <si>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</si>
  <si>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</si>
  <si>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</si>
  <si>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</si>
  <si>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</si>
  <si>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</si>
  <si>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</si>
  <si>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</si>
  <si>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</si>
  <si>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</si>
  <si>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</si>
  <si>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</si>
  <si>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</si>
  <si>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</si>
  <si>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</si>
  <si>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</si>
  <si>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</si>
  <si>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</si>
  <si>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</si>
  <si>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</si>
  <si>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</si>
  <si>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</si>
  <si>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</si>
  <si>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</si>
  <si>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</si>
  <si>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</si>
  <si>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</si>
  <si>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</si>
  <si>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</si>
  <si>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</si>
  <si>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</si>
  <si>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</si>
  <si>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</si>
  <si>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</si>
  <si>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</si>
  <si>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</si>
  <si>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</si>
  <si>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</si>
  <si>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</si>
  <si>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</si>
  <si>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</si>
  <si>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</si>
  <si>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</si>
  <si>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</si>
  <si>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</si>
  <si>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</si>
  <si>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</si>
  <si>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</si>
  <si>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</si>
  <si>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</si>
  <si>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</si>
  <si>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</si>
  <si>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</si>
  <si>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</si>
  <si>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</si>
  <si>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</si>
  <si>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</si>
  <si>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</si>
  <si>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</si>
  <si>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</si>
  <si>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</si>
  <si>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</si>
  <si>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</si>
  <si>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</si>
  <si>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</si>
  <si>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</si>
  <si>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</si>
  <si>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</si>
  <si>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</si>
  <si>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</si>
  <si>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</si>
  <si>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</si>
  <si>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</si>
  <si>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</si>
  <si>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</si>
  <si>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</si>
  <si>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</si>
  <si>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</si>
  <si>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</si>
  <si>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</si>
  <si>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</si>
  <si>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</si>
  <si>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</si>
  <si>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</si>
  <si>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</si>
  <si>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</si>
  <si>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</si>
  <si>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</si>
  <si>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</si>
  <si>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</si>
  <si>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</si>
  <si>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</si>
  <si>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</si>
  <si>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</si>
  <si>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</si>
  <si>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</si>
  <si>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</si>
  <si>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</si>
  <si>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</si>
  <si>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</si>
  <si>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</si>
  <si>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</si>
  <si>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</si>
  <si>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</si>
  <si>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</si>
  <si>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</si>
  <si>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</si>
  <si>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</si>
  <si>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</si>
  <si>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</si>
  <si>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</si>
  <si>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</si>
  <si>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</si>
  <si>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</si>
  <si>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</si>
  <si>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</si>
  <si>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</si>
  <si>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</si>
  <si>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</si>
  <si>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</si>
  <si>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</si>
  <si>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</si>
  <si>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</si>
  <si>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</si>
  <si>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</si>
  <si>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</si>
  <si>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</si>
  <si>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</si>
  <si>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</si>
  <si>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</si>
  <si>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</si>
  <si>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</si>
  <si>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</si>
  <si>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</si>
  <si>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</si>
  <si>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</si>
  <si>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</si>
  <si>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</si>
  <si>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</si>
  <si>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</si>
  <si>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</si>
  <si>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</si>
  <si>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</si>
  <si>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</si>
  <si>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</si>
  <si>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</si>
  <si>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</si>
  <si>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</si>
  <si>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</si>
  <si>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</si>
  <si>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</si>
  <si>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</si>
  <si>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</si>
  <si>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</si>
  <si>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</si>
  <si>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</si>
  <si>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</si>
  <si>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</si>
  <si>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</si>
  <si>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</si>
  <si>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</si>
  <si>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</si>
  <si>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</si>
  <si>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</si>
  <si>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</si>
  <si>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</si>
  <si>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</si>
  <si>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</si>
  <si>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</si>
  <si>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</si>
  <si>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</si>
  <si>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</si>
  <si>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</si>
  <si>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</si>
  <si>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</si>
  <si>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</si>
  <si>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</si>
  <si>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</si>
  <si>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</si>
  <si>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</si>
  <si>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</si>
  <si>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</si>
  <si>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</si>
  <si>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</si>
  <si>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</si>
  <si>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</si>
  <si>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</si>
  <si>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</si>
  <si>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</si>
  <si>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</si>
  <si>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</si>
  <si>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</si>
  <si>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</si>
  <si>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</si>
  <si>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</si>
  <si>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</si>
  <si>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</si>
  <si>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</si>
  <si>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</si>
  <si>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</si>
  <si>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</si>
  <si>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</si>
  <si>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</si>
  <si>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</si>
  <si>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</si>
  <si>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</si>
  <si>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</si>
  <si>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</si>
  <si>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</si>
  <si>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</si>
  <si>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</si>
  <si>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</si>
  <si>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</si>
  <si>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</si>
  <si>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</si>
  <si>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</si>
  <si>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</si>
  <si>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</si>
  <si>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</si>
  <si>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</si>
  <si>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</si>
  <si>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</si>
  <si>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</si>
  <si>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</si>
  <si>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</si>
  <si>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</si>
  <si>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</si>
  <si>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</si>
  <si>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</si>
  <si>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</si>
  <si>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</si>
  <si>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</si>
  <si>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</si>
  <si>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</si>
  <si>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</si>
  <si>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</si>
  <si>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</si>
  <si>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</si>
  <si>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</si>
  <si>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</si>
  <si>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</si>
  <si>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</si>
  <si>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</si>
  <si>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</si>
  <si>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</si>
  <si>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</si>
  <si>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</si>
  <si>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</si>
  <si>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</si>
  <si>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</si>
  <si>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</si>
  <si>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</si>
  <si>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</si>
  <si>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</si>
  <si>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</si>
  <si>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</si>
  <si>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</si>
  <si>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</si>
  <si>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</si>
  <si>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</si>
  <si>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</si>
  <si>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</si>
  <si>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</si>
  <si>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</si>
  <si>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</si>
  <si>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</si>
  <si>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</si>
  <si>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</si>
  <si>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</si>
  <si>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</si>
  <si>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</si>
  <si>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</si>
  <si>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</si>
  <si>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</si>
  <si>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</si>
  <si>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</si>
  <si>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</si>
  <si>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</si>
  <si>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</si>
  <si>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</si>
  <si>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</si>
  <si>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</si>
  <si>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</si>
  <si>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</si>
  <si>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</si>
  <si>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</si>
  <si>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</si>
  <si>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</si>
  <si>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</si>
  <si>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</si>
  <si>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</si>
  <si>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</si>
  <si>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</si>
  <si>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</si>
  <si>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</si>
  <si>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</si>
  <si>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</si>
  <si>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</si>
  <si>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</si>
  <si>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</si>
  <si>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</si>
  <si>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</si>
  <si>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</si>
  <si>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</si>
  <si>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</si>
  <si>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</si>
  <si>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</si>
  <si>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</si>
  <si>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</si>
  <si>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</si>
  <si>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</si>
  <si>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</si>
  <si>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</si>
  <si>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</si>
  <si>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</si>
  <si>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</si>
  <si>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</si>
  <si>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</si>
  <si>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</si>
  <si>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</si>
  <si>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</si>
  <si>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</si>
  <si>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</si>
  <si>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</si>
  <si>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</si>
  <si>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</si>
  <si>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</si>
  <si>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</si>
  <si>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</si>
  <si>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</si>
  <si>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</si>
  <si>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</si>
  <si>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</si>
  <si>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</si>
  <si>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</si>
  <si>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</si>
  <si>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</si>
  <si>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</si>
  <si>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</si>
  <si>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</si>
  <si>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</si>
  <si>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</si>
  <si>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</si>
  <si>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</si>
  <si>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</si>
  <si>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</si>
  <si>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</si>
  <si>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</si>
  <si>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</si>
  <si>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</si>
  <si>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</si>
  <si>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</si>
  <si>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</si>
  <si>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</si>
  <si>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</si>
  <si>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</si>
  <si>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</si>
  <si>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</si>
  <si>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</si>
  <si>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</si>
  <si>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</si>
  <si>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</si>
  <si>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</si>
  <si>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</si>
  <si>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</si>
  <si>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</si>
  <si>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</si>
  <si>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</si>
  <si>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</si>
  <si>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</si>
  <si>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</si>
  <si>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</si>
  <si>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</si>
  <si>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</si>
  <si>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</si>
  <si>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</si>
  <si>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</si>
  <si>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</si>
  <si>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</si>
  <si>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</si>
  <si>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</si>
  <si>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</si>
  <si>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</si>
  <si>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</si>
  <si>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</si>
  <si>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</si>
  <si>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</si>
  <si>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</si>
  <si>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</si>
  <si>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</si>
  <si>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</si>
  <si>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</si>
  <si>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</si>
  <si>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</si>
  <si>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</si>
  <si>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</si>
  <si>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</si>
  <si>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</si>
  <si>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</si>
  <si>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</si>
  <si>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</si>
  <si>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</si>
  <si>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</si>
  <si>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</si>
  <si>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</si>
  <si>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</si>
  <si>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</si>
  <si>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</si>
  <si>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</si>
  <si>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</si>
  <si>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</si>
  <si>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</si>
  <si>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</si>
  <si>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</si>
  <si>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</si>
  <si>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</si>
  <si>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</si>
  <si>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</si>
  <si>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</si>
  <si>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</si>
  <si>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</si>
  <si>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</si>
  <si>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</si>
  <si>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</si>
  <si>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</si>
  <si>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</si>
  <si>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</si>
  <si>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</si>
  <si>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</si>
  <si>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</si>
  <si>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</si>
  <si>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</si>
  <si>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</si>
  <si>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</si>
  <si>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</si>
  <si>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</si>
  <si>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</si>
  <si>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</si>
  <si>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</si>
  <si>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</si>
  <si>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</si>
  <si>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</si>
  <si>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</si>
  <si>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</si>
  <si>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</si>
  <si>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</si>
  <si>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</si>
  <si>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</si>
  <si>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</si>
  <si>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</si>
  <si>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</si>
  <si>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</si>
  <si>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</si>
  <si>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</si>
  <si>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</si>
  <si>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</si>
  <si>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</si>
  <si>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</si>
  <si>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</si>
  <si>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</si>
  <si>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</si>
  <si>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</si>
  <si>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</si>
  <si>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</si>
  <si>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</si>
  <si>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</si>
  <si>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</si>
  <si>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</si>
  <si>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</si>
  <si>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</si>
  <si>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</si>
  <si>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</si>
  <si>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</si>
  <si>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</si>
  <si>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</si>
  <si>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</si>
  <si>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</si>
  <si>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</si>
  <si>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</si>
  <si>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</si>
  <si>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</si>
  <si>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</si>
  <si>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</si>
  <si>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</si>
  <si>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</si>
  <si>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</si>
  <si>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</si>
  <si>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</si>
  <si>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</si>
  <si>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</si>
  <si>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</si>
  <si>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</si>
  <si>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</si>
  <si>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</si>
  <si>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</si>
  <si>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</si>
  <si>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</si>
  <si>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</si>
  <si>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</si>
  <si>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</si>
  <si>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</si>
  <si>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</si>
  <si>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</si>
  <si>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</si>
  <si>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</si>
  <si>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</si>
  <si>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</si>
  <si>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</si>
  <si>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</si>
  <si>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</si>
  <si>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</si>
  <si>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</si>
  <si>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</si>
  <si>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</si>
  <si>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</si>
  <si>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</si>
  <si>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</si>
  <si>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</si>
  <si>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</si>
  <si>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</si>
  <si>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</si>
  <si>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</si>
  <si>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</si>
  <si>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</si>
  <si>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</si>
  <si>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</si>
  <si>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</si>
  <si>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</si>
  <si>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</si>
  <si>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</si>
  <si>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</si>
  <si>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</si>
  <si>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</si>
  <si>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</si>
  <si>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</si>
  <si>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</si>
  <si>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</si>
  <si>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</si>
  <si>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</si>
  <si>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</si>
  <si>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</si>
  <si>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</si>
  <si>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</si>
  <si>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</si>
  <si>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</si>
  <si>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</si>
  <si>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</si>
  <si>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</si>
  <si>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</si>
  <si>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</si>
  <si>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</si>
  <si>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</si>
  <si>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</si>
  <si>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</si>
  <si>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</si>
  <si>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</si>
  <si>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</si>
  <si>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</si>
  <si>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</si>
  <si>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</si>
  <si>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</si>
  <si>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</si>
  <si>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</si>
  <si>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</si>
  <si>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</si>
  <si>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</si>
  <si>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</si>
  <si>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</si>
  <si>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</si>
  <si>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</si>
  <si>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</si>
  <si>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</si>
  <si>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</si>
  <si>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</si>
  <si>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</si>
  <si>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</si>
  <si>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</si>
  <si>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</si>
  <si>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</si>
  <si>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</si>
  <si>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</si>
  <si>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</si>
  <si>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</si>
  <si>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</si>
  <si>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</si>
  <si>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</si>
  <si>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</si>
  <si>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</si>
  <si>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</si>
  <si>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</si>
  <si>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</si>
  <si>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</si>
  <si>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</si>
  <si>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</si>
  <si>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</si>
  <si>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</si>
  <si>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</si>
  <si>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</si>
  <si>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</si>
  <si>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</si>
  <si>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</si>
  <si>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</si>
  <si>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</si>
  <si>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</si>
  <si>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</si>
  <si>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</si>
  <si>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</si>
  <si>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</si>
  <si>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</si>
  <si>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</si>
  <si>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</si>
  <si>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</si>
  <si>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</si>
  <si>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</si>
  <si>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</si>
  <si>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</si>
  <si>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</si>
  <si>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</si>
  <si>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</si>
  <si>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</si>
  <si>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</si>
  <si>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</si>
  <si>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</si>
  <si>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</si>
  <si>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</si>
  <si>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</si>
  <si>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</si>
  <si>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</si>
  <si>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</si>
  <si>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</si>
  <si>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</si>
  <si>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</si>
  <si>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</si>
  <si>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</si>
  <si>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</si>
  <si>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</si>
  <si>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</si>
  <si>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</si>
  <si>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</si>
  <si>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</si>
  <si>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</si>
  <si>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</si>
  <si>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</si>
  <si>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</si>
  <si>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</si>
  <si>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</si>
  <si>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</si>
  <si>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</si>
  <si>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</si>
  <si>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</si>
  <si>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</si>
  <si>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</si>
  <si>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</si>
  <si>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</si>
  <si>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</si>
  <si>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</si>
  <si>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</si>
  <si>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</si>
  <si>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</si>
  <si>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</si>
  <si>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</si>
  <si>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</si>
  <si>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</si>
  <si>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</si>
  <si>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</si>
  <si>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</si>
  <si>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</si>
  <si>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</si>
  <si>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</si>
  <si>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</si>
  <si>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</si>
  <si>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</si>
  <si>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</si>
  <si>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</si>
  <si>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</si>
  <si>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</si>
  <si>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</si>
  <si>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</si>
  <si>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</si>
  <si>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</si>
  <si>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</si>
  <si>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</si>
  <si>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</si>
  <si>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</si>
  <si>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</si>
  <si>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</si>
  <si>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</si>
  <si>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</si>
  <si>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</si>
  <si>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</si>
  <si>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</si>
  <si>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</si>
  <si>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</si>
  <si>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</si>
  <si>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</si>
  <si>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</si>
  <si>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</si>
  <si>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</si>
  <si>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</si>
  <si>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</si>
  <si>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</si>
  <si>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</si>
  <si>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</si>
  <si>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</si>
  <si>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</si>
  <si>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</si>
  <si>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</si>
  <si>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</si>
  <si>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</si>
  <si>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</si>
  <si>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</si>
  <si>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</si>
  <si>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</si>
  <si>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</si>
  <si>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</si>
  <si>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</si>
  <si>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</si>
  <si>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</si>
  <si>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</si>
  <si>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</si>
  <si>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</si>
  <si>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</si>
  <si>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</si>
  <si>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</si>
  <si>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</si>
  <si>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</si>
  <si>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</si>
  <si>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</si>
  <si>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</si>
  <si>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</si>
  <si>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</si>
  <si>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</si>
  <si>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</si>
  <si>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</si>
  <si>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</si>
  <si>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</si>
  <si>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</si>
  <si>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</si>
  <si>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</si>
  <si>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</si>
  <si>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</si>
  <si>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</si>
  <si>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</si>
  <si>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</si>
  <si>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</si>
  <si>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</si>
  <si>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</si>
  <si>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</si>
  <si>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</si>
  <si>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</si>
  <si>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</si>
  <si>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</si>
  <si>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</si>
  <si>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</si>
  <si>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</si>
  <si>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</si>
  <si>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</si>
  <si>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</si>
  <si>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</si>
  <si>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</si>
  <si>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</si>
  <si>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</si>
  <si>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</si>
  <si>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</si>
  <si>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</si>
  <si>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</si>
  <si>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</si>
  <si>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</si>
  <si>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</si>
  <si>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</si>
  <si>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</si>
  <si>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</si>
  <si>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</si>
  <si>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</si>
  <si>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</si>
  <si>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</si>
  <si>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</si>
  <si>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</si>
  <si>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</si>
  <si>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</si>
  <si>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</si>
  <si>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</si>
  <si>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</si>
  <si>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</si>
  <si>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</si>
  <si>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</si>
  <si>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</si>
  <si>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</si>
  <si>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</si>
  <si>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</si>
  <si>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</si>
  <si>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</si>
  <si>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</si>
  <si>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</si>
  <si>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</si>
  <si>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</si>
  <si>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</si>
  <si>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</si>
  <si>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</si>
  <si>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</si>
  <si>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</si>
  <si>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</si>
  <si>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</si>
  <si>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</si>
  <si>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</si>
  <si>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</si>
  <si>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</si>
  <si>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</si>
  <si>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</si>
  <si>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</si>
  <si>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</si>
  <si>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</si>
  <si>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</si>
  <si>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</si>
  <si>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</si>
  <si>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</si>
  <si>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</si>
  <si>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</si>
  <si>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</si>
  <si>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</si>
  <si>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</si>
  <si>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</si>
  <si>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</si>
  <si>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</si>
  <si>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</si>
  <si>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</si>
  <si>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</si>
  <si>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</si>
  <si>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</si>
  <si>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</si>
  <si>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</si>
  <si>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</si>
  <si>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</si>
  <si>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</si>
  <si>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</si>
  <si>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</si>
  <si>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</si>
  <si>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</si>
  <si>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</si>
  <si>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</si>
  <si>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</si>
  <si>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</si>
  <si>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</si>
  <si>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</si>
  <si>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</si>
  <si>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</si>
  <si>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</si>
  <si>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</si>
  <si>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</si>
  <si>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</si>
  <si>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</si>
  <si>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</si>
  <si>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</si>
  <si>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</si>
  <si>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</si>
  <si>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</si>
  <si>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</si>
  <si>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</si>
  <si>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</si>
  <si>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</si>
  <si>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</si>
  <si>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</si>
  <si>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</si>
  <si>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</si>
  <si>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</si>
  <si>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</si>
  <si>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</si>
  <si>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</si>
  <si>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</si>
  <si>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</si>
  <si>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</si>
  <si>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</si>
  <si>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</si>
  <si>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</si>
  <si>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</si>
  <si>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</si>
  <si>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</si>
  <si>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</si>
  <si>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</si>
  <si>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</si>
  <si>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</si>
  <si>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</si>
  <si>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</si>
  <si>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</si>
  <si>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</si>
  <si>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</si>
  <si>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</si>
  <si>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</si>
  <si>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</si>
  <si>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</si>
  <si>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</si>
  <si>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</si>
  <si>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</si>
  <si>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</si>
  <si>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</si>
  <si>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</si>
  <si>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</si>
  <si>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</si>
  <si>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</si>
  <si>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</si>
  <si>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</si>
  <si>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</si>
  <si>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</si>
  <si>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</si>
  <si>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</si>
  <si>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</si>
  <si>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</si>
  <si>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</si>
  <si>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</si>
  <si>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</si>
  <si>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</si>
  <si>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</si>
  <si>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</si>
  <si>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</si>
  <si>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</si>
  <si>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</si>
  <si>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</si>
  <si>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</si>
  <si>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</si>
  <si>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</si>
  <si>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</si>
  <si>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</si>
  <si>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</si>
  <si>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</si>
  <si>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</si>
  <si>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</si>
  <si>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</si>
  <si>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</si>
  <si>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</si>
  <si>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</si>
  <si>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</si>
  <si>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</si>
  <si>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</si>
  <si>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</si>
  <si>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</si>
  <si>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</si>
  <si>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</si>
  <si>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</si>
  <si>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</si>
  <si>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</si>
  <si>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</si>
  <si>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</si>
  <si>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</si>
  <si>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</si>
  <si>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</si>
  <si>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</si>
  <si>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</si>
  <si>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</si>
  <si>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</si>
  <si>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</si>
  <si>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</si>
  <si>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</si>
  <si>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</si>
  <si>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</si>
  <si>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</si>
  <si>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</si>
  <si>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</si>
  <si>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</si>
  <si>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</si>
  <si>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</si>
  <si>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</si>
  <si>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</si>
  <si>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</si>
  <si>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</si>
  <si>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</si>
  <si>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</si>
  <si>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</si>
  <si>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</si>
  <si>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</si>
  <si>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</si>
  <si>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</si>
  <si>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</si>
  <si>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</si>
  <si>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</si>
  <si>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</si>
  <si>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</si>
  <si>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</si>
  <si>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</si>
  <si>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</si>
  <si>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</si>
  <si>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</si>
  <si>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</si>
  <si>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</si>
  <si>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</si>
  <si>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</si>
  <si>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</si>
  <si>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</si>
  <si>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</si>
  <si>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</si>
  <si>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</si>
  <si>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</si>
  <si>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</si>
  <si>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</si>
  <si>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</si>
  <si>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</si>
  <si>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</si>
  <si>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</si>
  <si>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</si>
  <si>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</si>
  <si>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</si>
  <si>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</si>
  <si>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</si>
  <si>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</si>
  <si>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</si>
  <si>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</si>
  <si>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</si>
  <si>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</si>
  <si>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</si>
  <si>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</si>
  <si>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</si>
  <si>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</si>
  <si>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</si>
  <si>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</si>
  <si>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</si>
  <si>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</si>
  <si>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</si>
  <si>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</si>
  <si>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</si>
  <si>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</si>
  <si>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</si>
  <si>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</si>
  <si>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</si>
  <si>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</si>
  <si>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</si>
  <si>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</si>
  <si>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</si>
  <si>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</si>
  <si>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</si>
  <si>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</si>
  <si>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</si>
  <si>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</si>
  <si>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</si>
  <si>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</si>
  <si>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</si>
  <si>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</si>
  <si>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</si>
  <si>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</si>
  <si>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</si>
  <si>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</si>
  <si>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</si>
  <si>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</si>
  <si>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</si>
  <si>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</si>
  <si>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</si>
  <si>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</si>
  <si>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</si>
  <si>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</si>
  <si>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</si>
  <si>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</si>
  <si>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</si>
  <si>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</si>
  <si>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</si>
  <si>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</si>
  <si>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</si>
  <si>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</si>
  <si>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</si>
  <si>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</si>
  <si>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</si>
  <si>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</si>
  <si>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</si>
  <si>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</si>
  <si>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</si>
  <si>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</si>
  <si>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</si>
  <si>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</si>
  <si>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</si>
  <si>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</si>
  <si>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</si>
  <si>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</si>
  <si>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</si>
  <si>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</si>
  <si>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</si>
  <si>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</si>
  <si>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</si>
  <si>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</si>
  <si>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</si>
  <si>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</si>
  <si>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</si>
  <si>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</si>
  <si>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</si>
  <si>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</si>
  <si>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</si>
  <si>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</si>
  <si>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</si>
  <si>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</si>
  <si>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</si>
  <si>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</si>
  <si>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</si>
  <si>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</si>
  <si>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</si>
  <si>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</si>
  <si>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</si>
  <si>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</si>
  <si>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</si>
  <si>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</si>
  <si>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</si>
  <si>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</si>
  <si>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</si>
  <si>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</si>
  <si>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</si>
  <si>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</si>
  <si>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</si>
  <si>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</si>
  <si>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</si>
  <si>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</si>
  <si>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</si>
  <si>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</si>
  <si>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</si>
  <si>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</si>
  <si>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</si>
  <si>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</si>
  <si>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</si>
  <si>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</si>
  <si>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</si>
  <si>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</si>
  <si>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</si>
  <si>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</si>
  <si>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</si>
  <si>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</si>
  <si>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</si>
  <si>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</si>
  <si>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</si>
  <si>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</si>
  <si>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</si>
  <si>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</si>
  <si>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</si>
  <si>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</si>
  <si>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</si>
  <si>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</si>
  <si>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</si>
  <si>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</si>
  <si>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</si>
  <si>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</si>
  <si>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</si>
  <si>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</si>
  <si>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</si>
  <si>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</si>
  <si>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</si>
  <si>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</si>
  <si>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</si>
  <si>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</si>
  <si>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</si>
  <si>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</si>
  <si>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</si>
  <si>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</si>
  <si>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</si>
  <si>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</si>
  <si>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</si>
  <si>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</si>
  <si>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</si>
  <si>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</si>
  <si>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</si>
  <si>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</si>
  <si>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</si>
  <si>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</si>
  <si>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</si>
  <si>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</si>
  <si>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</si>
  <si>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</si>
  <si>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</si>
  <si>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</si>
  <si>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</si>
  <si>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</si>
  <si>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</si>
  <si>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</si>
  <si>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</si>
  <si>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</si>
  <si>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</si>
  <si>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</si>
  <si>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</si>
  <si>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</si>
  <si>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</si>
  <si>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</si>
  <si>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</si>
  <si>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</si>
  <si>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</si>
  <si>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</si>
  <si>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</si>
  <si>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</si>
  <si>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</si>
  <si>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</si>
  <si>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</si>
  <si>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</si>
  <si>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</si>
  <si>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</si>
  <si>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</si>
  <si>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</si>
  <si>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</si>
  <si>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</si>
  <si>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</si>
  <si>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</si>
  <si>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</si>
  <si>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</si>
  <si>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</si>
  <si>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</si>
  <si>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</si>
  <si>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</si>
  <si>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</si>
  <si>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</si>
  <si>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</si>
  <si>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</si>
  <si>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</si>
  <si>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</si>
  <si>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</si>
  <si>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</si>
  <si>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</si>
  <si>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</si>
  <si>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</si>
  <si>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</si>
  <si>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</si>
  <si>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</si>
  <si>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</si>
  <si>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</si>
  <si>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</si>
  <si>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</si>
  <si>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</si>
  <si>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</si>
  <si>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</si>
  <si>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</si>
  <si>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</si>
  <si>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</si>
  <si>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</si>
  <si>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</si>
  <si>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</si>
  <si>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</si>
  <si>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</si>
  <si>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</si>
  <si>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</si>
  <si>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</si>
  <si>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</si>
  <si>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</si>
  <si>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</si>
  <si>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</si>
  <si>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</si>
  <si>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</si>
  <si>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</si>
  <si>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</si>
  <si>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</si>
  <si>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</si>
  <si>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</si>
  <si>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</si>
  <si>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</si>
  <si>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</si>
  <si>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</si>
  <si>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</si>
  <si>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</si>
  <si>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</si>
  <si>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</si>
  <si>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</si>
  <si>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</si>
  <si>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</si>
  <si>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</si>
  <si>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</si>
  <si>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</si>
  <si>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</si>
  <si>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</si>
  <si>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</si>
  <si>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</si>
  <si>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</si>
  <si>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</si>
  <si>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</si>
  <si>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</si>
  <si>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</si>
  <si>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</si>
  <si>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</si>
  <si>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</si>
  <si>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</si>
  <si>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</si>
  <si>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</si>
  <si>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</si>
  <si>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</si>
  <si>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</si>
  <si>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</si>
  <si>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</si>
  <si>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</si>
  <si>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</si>
  <si>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</si>
  <si>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</si>
  <si>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</si>
  <si>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</si>
  <si>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</si>
  <si>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</si>
  <si>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</si>
  <si>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</si>
  <si>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</si>
  <si>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</si>
  <si>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</si>
  <si>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</si>
  <si>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</si>
  <si>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</si>
  <si>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</si>
  <si>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</si>
  <si>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</si>
  <si>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</si>
  <si>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</si>
  <si>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</si>
  <si>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</si>
  <si>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</si>
  <si>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</si>
  <si>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</si>
  <si>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</si>
  <si>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</si>
  <si>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</si>
  <si>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</si>
  <si>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</si>
  <si>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</si>
  <si>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</si>
  <si>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</si>
  <si>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</si>
  <si>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</si>
  <si>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</si>
  <si>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</si>
  <si>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</si>
  <si>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</si>
  <si>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</si>
  <si>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</si>
  <si>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</si>
  <si>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</si>
  <si>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</si>
  <si>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</si>
  <si>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</si>
  <si>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</si>
  <si>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</si>
  <si>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</si>
  <si>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</si>
  <si>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</si>
  <si>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</si>
  <si>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</si>
  <si>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</si>
  <si>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</si>
  <si>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</si>
  <si>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</si>
  <si>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</si>
  <si>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</si>
  <si>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</si>
  <si>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</si>
  <si>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</si>
  <si>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</si>
  <si>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</si>
  <si>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</si>
  <si>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</si>
  <si>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</si>
  <si>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</si>
  <si>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</si>
  <si>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</si>
  <si>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</si>
  <si>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</si>
  <si>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</si>
  <si>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</si>
  <si>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</si>
  <si>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</si>
  <si>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</si>
  <si>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</si>
  <si>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</si>
  <si>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</si>
  <si>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</si>
  <si>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</si>
  <si>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</si>
  <si>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</si>
  <si>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</si>
  <si>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</si>
  <si>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</si>
  <si>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</si>
  <si>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</si>
  <si>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</si>
  <si>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</si>
  <si>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</si>
  <si>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</si>
  <si>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</si>
  <si>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</si>
  <si>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</si>
  <si>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</si>
  <si>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</si>
  <si>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</si>
  <si>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</si>
  <si>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</si>
  <si>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</si>
  <si>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</si>
  <si>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</si>
  <si>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</si>
  <si>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</si>
  <si>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</si>
  <si>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</si>
  <si>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</si>
  <si>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</si>
  <si>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</si>
  <si>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</si>
  <si>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</si>
  <si>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</si>
  <si>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</si>
  <si>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</si>
  <si>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</si>
  <si>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</si>
  <si>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</si>
  <si>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</si>
  <si>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</si>
  <si>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</si>
  <si>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</si>
  <si>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</si>
  <si>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</si>
  <si>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</si>
  <si>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</si>
  <si>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</si>
  <si>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</si>
  <si>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</si>
  <si>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</si>
  <si>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</si>
  <si>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</si>
  <si>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</si>
  <si>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</si>
  <si>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</si>
  <si>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</si>
  <si>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</si>
  <si>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</si>
  <si>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</si>
  <si>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</si>
  <si>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</si>
  <si>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</si>
  <si>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</si>
  <si>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</si>
  <si>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</si>
  <si>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</si>
  <si>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</si>
  <si>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</si>
  <si>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</si>
  <si>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</si>
  <si>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</si>
  <si>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</si>
  <si>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</si>
  <si>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</si>
  <si>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</si>
  <si>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</si>
  <si>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</si>
  <si>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</si>
  <si>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</si>
  <si>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</si>
  <si>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</si>
  <si>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</si>
  <si>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</si>
  <si>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</si>
  <si>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</si>
  <si>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</si>
  <si>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</si>
  <si>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</si>
  <si>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</si>
  <si>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</si>
  <si>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</si>
  <si>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</si>
  <si>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</si>
  <si>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</si>
  <si>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</si>
  <si>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</si>
  <si>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</si>
  <si>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</si>
  <si>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</si>
  <si>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</si>
  <si>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</si>
  <si>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</si>
  <si>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</si>
  <si>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</si>
  <si>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</si>
  <si>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</si>
  <si>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</si>
  <si>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</si>
  <si>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</si>
  <si>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</si>
  <si>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</si>
  <si>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</si>
  <si>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</si>
  <si>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</si>
  <si>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</si>
  <si>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</si>
  <si>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</si>
  <si>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</si>
  <si>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</si>
  <si>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</si>
  <si>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</si>
  <si>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</si>
  <si>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</si>
  <si>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</si>
  <si>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</si>
  <si>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</si>
  <si>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</si>
  <si>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</si>
  <si>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</si>
  <si>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</si>
  <si>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</si>
  <si>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</si>
  <si>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</si>
  <si>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</si>
  <si>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</si>
  <si>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</si>
  <si>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</si>
  <si>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</si>
  <si>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</si>
  <si>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</si>
  <si>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</si>
  <si>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</si>
  <si>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</si>
  <si>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</si>
  <si>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</si>
  <si>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</si>
  <si>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</si>
  <si>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</si>
  <si>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</si>
  <si>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</si>
  <si>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</si>
  <si>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</si>
  <si>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</si>
  <si>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</si>
  <si>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</si>
  <si>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</si>
  <si>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</si>
  <si>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</si>
  <si>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</si>
  <si>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</si>
  <si>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</si>
  <si>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</si>
  <si>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</si>
  <si>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</si>
  <si>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</si>
  <si>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</si>
  <si>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</si>
  <si>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</si>
  <si>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</si>
  <si>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</si>
  <si>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</si>
  <si>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</si>
  <si>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</si>
  <si>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</si>
  <si>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</si>
  <si>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</si>
  <si>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</si>
  <si>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</si>
  <si>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</si>
  <si>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</si>
  <si>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</si>
  <si>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</si>
  <si>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</si>
  <si>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</si>
  <si>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</si>
  <si>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</si>
  <si>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</si>
  <si>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</si>
  <si>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</si>
  <si>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</si>
  <si>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</si>
  <si>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</si>
  <si>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</si>
  <si>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</si>
  <si>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</si>
  <si>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</si>
  <si>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</si>
  <si>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</si>
  <si>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</si>
  <si>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</si>
  <si>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</si>
  <si>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</si>
  <si>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</si>
  <si>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</si>
  <si>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</si>
  <si>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</si>
  <si>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</si>
  <si>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</si>
  <si>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</si>
  <si>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</si>
  <si>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</si>
  <si>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</si>
  <si>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</si>
  <si>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</si>
  <si>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</si>
  <si>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</si>
  <si>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</si>
  <si>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</si>
  <si>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</si>
  <si>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</si>
  <si>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</si>
  <si>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</si>
  <si>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</si>
  <si>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</si>
  <si>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</si>
  <si>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</si>
  <si>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</si>
  <si>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</si>
  <si>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</si>
  <si>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</si>
  <si>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</si>
  <si>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</si>
  <si>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</si>
  <si>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</si>
  <si>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</si>
  <si>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</si>
  <si>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</si>
  <si>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</si>
  <si>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</si>
  <si>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</si>
  <si>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</si>
  <si>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</si>
  <si>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</si>
  <si>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</si>
  <si>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</si>
  <si>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</si>
  <si>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</si>
  <si>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</si>
  <si>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</si>
  <si>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</si>
  <si>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</si>
  <si>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</si>
  <si>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</si>
  <si>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</si>
  <si>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</si>
  <si>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</si>
  <si>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</si>
  <si>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</si>
  <si>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</si>
  <si>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</si>
  <si>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</si>
  <si>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</si>
  <si>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</si>
  <si>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</si>
  <si>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</si>
  <si>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</si>
  <si>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</si>
  <si>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</si>
  <si>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</si>
  <si>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</si>
  <si>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</si>
  <si>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</si>
  <si>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</si>
  <si>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</si>
  <si>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</si>
  <si>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</si>
  <si>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</si>
  <si>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</si>
  <si>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</si>
  <si>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</si>
  <si>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</si>
  <si>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</si>
  <si>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</si>
  <si>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</si>
  <si>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</si>
  <si>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</si>
  <si>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</si>
  <si>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</si>
  <si>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</si>
  <si>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</si>
  <si>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</si>
  <si>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</si>
  <si>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</si>
  <si>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</si>
  <si>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</si>
  <si>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</si>
  <si>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</si>
  <si>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</si>
  <si>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</si>
  <si>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</si>
  <si>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</si>
  <si>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</si>
  <si>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</si>
  <si>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</si>
  <si>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</si>
  <si>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</si>
  <si>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</si>
  <si>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</si>
  <si>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</si>
  <si>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</si>
  <si>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</si>
  <si>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</si>
  <si>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</si>
  <si>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</si>
  <si>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</si>
  <si>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</si>
  <si>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</si>
  <si>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</si>
  <si>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</si>
  <si>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</si>
  <si>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</si>
  <si>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</si>
  <si>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</si>
  <si>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</si>
  <si>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</si>
  <si>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</si>
  <si>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</si>
  <si>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</si>
  <si>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</si>
  <si>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</si>
  <si>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</si>
  <si>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</si>
  <si>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</si>
  <si>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</si>
  <si>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</si>
  <si>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</si>
  <si>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</si>
  <si>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</si>
  <si>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</si>
  <si>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</si>
  <si>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</si>
  <si>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</si>
  <si>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</si>
  <si>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</si>
  <si>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</si>
  <si>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</si>
  <si>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</si>
  <si>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</si>
  <si>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</si>
  <si>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</si>
  <si>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</si>
  <si>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</si>
  <si>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</si>
  <si>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</si>
  <si>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</si>
  <si>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</si>
  <si>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</si>
  <si>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</si>
  <si>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</si>
  <si>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</si>
  <si>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</si>
  <si>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</si>
  <si>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</si>
  <si>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</si>
  <si>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</si>
  <si>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</si>
  <si>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</si>
  <si>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</si>
  <si>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</si>
  <si>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</si>
  <si>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</si>
  <si>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</si>
  <si>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</si>
  <si>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</si>
  <si>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</si>
  <si>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</si>
  <si>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</si>
  <si>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</si>
  <si>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</si>
  <si>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</si>
  <si>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</si>
  <si>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</si>
  <si>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</si>
  <si>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</si>
  <si>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</si>
  <si>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</si>
  <si>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</si>
  <si>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</si>
  <si>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</si>
  <si>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</si>
  <si>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</si>
  <si>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</si>
  <si>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</si>
  <si>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</si>
  <si>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</si>
  <si>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</si>
  <si>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</si>
  <si>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</si>
  <si>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</si>
  <si>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</si>
  <si>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</si>
  <si>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</si>
  <si>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</si>
  <si>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</si>
  <si>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</si>
  <si>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</si>
  <si>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</si>
  <si>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</si>
  <si>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</si>
  <si>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</si>
  <si>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</si>
  <si>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</si>
  <si>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</si>
  <si>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</si>
  <si>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</si>
  <si>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</si>
  <si>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</si>
  <si>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</si>
  <si>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</si>
  <si>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</si>
  <si>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</si>
  <si>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</si>
  <si>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</si>
  <si>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</si>
  <si>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</si>
  <si>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</si>
  <si>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</si>
  <si>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</si>
  <si>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</si>
  <si>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</si>
  <si>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</si>
  <si>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</si>
  <si>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</si>
  <si>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</si>
  <si>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</si>
  <si>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</si>
  <si>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</si>
  <si>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</si>
  <si>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</si>
  <si>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</si>
  <si>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</si>
  <si>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</si>
  <si>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</si>
  <si>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</si>
  <si>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</si>
  <si>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</si>
  <si>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</si>
  <si>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</si>
  <si>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</si>
  <si>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</si>
  <si>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</si>
  <si>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</si>
  <si>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</si>
  <si>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</si>
  <si>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</si>
  <si>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</si>
  <si>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</si>
  <si>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</si>
  <si>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</si>
  <si>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</si>
  <si>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</si>
  <si>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</si>
  <si>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</si>
  <si>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</si>
  <si>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</si>
  <si>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</si>
  <si>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</si>
  <si>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</si>
  <si>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</si>
  <si>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</si>
  <si>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</si>
  <si>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</si>
  <si>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</si>
  <si>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</si>
  <si>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</si>
  <si>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</si>
  <si>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</si>
  <si>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</si>
  <si>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</si>
  <si>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</si>
  <si>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</si>
  <si>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</si>
  <si>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</si>
  <si>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</si>
  <si>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</si>
  <si>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</si>
  <si>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</si>
  <si>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</si>
  <si>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</si>
  <si>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</si>
  <si>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</si>
  <si>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</si>
  <si>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</si>
  <si>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</si>
  <si>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</si>
  <si>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</si>
  <si>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</si>
  <si>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</si>
  <si>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</si>
  <si>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</si>
  <si>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</si>
  <si>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</si>
  <si>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</si>
  <si>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</si>
  <si>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</si>
  <si>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</si>
  <si>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</si>
  <si>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</si>
  <si>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</si>
  <si>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</si>
  <si>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</si>
  <si>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</si>
  <si>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</si>
  <si>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</si>
  <si>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</si>
  <si>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</si>
  <si>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</si>
  <si>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</si>
  <si>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</si>
  <si>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</si>
  <si>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</si>
  <si>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</si>
  <si>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</si>
  <si>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</si>
  <si>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</si>
  <si>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</si>
  <si>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</si>
  <si>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</si>
  <si>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</si>
  <si>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</si>
  <si>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</si>
  <si>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</si>
  <si>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</si>
  <si>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</si>
  <si>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</si>
  <si>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</si>
  <si>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</si>
  <si>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</si>
  <si>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</si>
  <si>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</si>
  <si>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</si>
  <si>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</si>
  <si>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</si>
  <si>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</si>
  <si>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</si>
  <si>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</si>
  <si>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</si>
  <si>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</si>
  <si>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</si>
  <si>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</si>
  <si>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</si>
  <si>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</si>
  <si>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</si>
  <si>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</si>
  <si>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</si>
  <si>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</si>
  <si>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</si>
  <si>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</si>
  <si>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</si>
  <si>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</si>
  <si>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</si>
  <si>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</si>
  <si>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</si>
  <si>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</si>
  <si>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</si>
  <si>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</si>
  <si>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</si>
  <si>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</si>
  <si>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</si>
  <si>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</si>
  <si>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</si>
  <si>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</si>
  <si>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</si>
  <si>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</si>
  <si>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</si>
  <si>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</si>
  <si>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</si>
  <si>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</si>
  <si>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</si>
  <si>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</si>
  <si>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</si>
  <si>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</si>
  <si>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</si>
  <si>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</si>
  <si>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</si>
  <si>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</si>
  <si>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</si>
  <si>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</si>
  <si>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</si>
  <si>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</si>
  <si>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</si>
  <si>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</si>
  <si>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</si>
  <si>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</si>
  <si>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</si>
  <si>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</si>
  <si>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</si>
  <si>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</si>
  <si>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</si>
  <si>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</si>
  <si>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</si>
  <si>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</si>
  <si>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</si>
  <si>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</si>
  <si>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</si>
  <si>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</si>
  <si>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</si>
  <si>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</si>
  <si>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</si>
  <si>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</si>
  <si>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</si>
  <si>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</si>
  <si>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</si>
  <si>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</si>
  <si>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</si>
  <si>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</si>
  <si>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</si>
  <si>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</si>
  <si>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</si>
  <si>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</si>
  <si>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</si>
  <si>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</si>
  <si>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</si>
  <si>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</si>
  <si>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</si>
  <si>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</si>
  <si>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</si>
  <si>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</si>
  <si>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</si>
  <si>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</si>
  <si>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</si>
  <si>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</si>
  <si>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</si>
  <si>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</si>
  <si>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</si>
  <si>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</si>
  <si>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</si>
  <si>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</si>
  <si>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</si>
  <si>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</si>
  <si>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</si>
  <si>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</si>
  <si>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</si>
  <si>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</si>
  <si>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</si>
  <si>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</si>
  <si>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</si>
  <si>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</si>
  <si>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</si>
  <si>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</si>
  <si>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</si>
  <si>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</si>
  <si>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</si>
  <si>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</si>
  <si>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</si>
  <si>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</si>
  <si>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</si>
  <si>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</si>
  <si>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</si>
  <si>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</si>
  <si>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</si>
  <si>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</si>
  <si>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</si>
  <si>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</si>
  <si>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</si>
  <si>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</si>
  <si>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</si>
  <si>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</si>
  <si>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</si>
  <si>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</si>
  <si>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</si>
  <si>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</si>
  <si>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</si>
  <si>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</si>
  <si>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</si>
  <si>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</si>
  <si>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</si>
  <si>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</si>
  <si>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</si>
  <si>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</si>
  <si>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</si>
  <si>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</si>
  <si>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</si>
  <si>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</si>
  <si>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</si>
  <si>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</si>
  <si>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</si>
  <si>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</si>
  <si>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</si>
  <si>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</si>
  <si>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</si>
  <si>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</si>
  <si>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</si>
  <si>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</si>
  <si>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</si>
  <si>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</si>
  <si>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</si>
  <si>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</si>
  <si>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</si>
  <si>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</si>
  <si>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</si>
  <si>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</si>
  <si>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</si>
  <si>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</si>
  <si>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</si>
  <si>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</si>
  <si>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</si>
  <si>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</si>
  <si>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</si>
  <si>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</si>
  <si>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</si>
  <si>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</si>
  <si>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</si>
  <si>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</si>
  <si>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</si>
  <si>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</si>
  <si>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</si>
  <si>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</si>
  <si>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</si>
  <si>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</si>
  <si>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</si>
  <si>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</si>
  <si>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</si>
  <si>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</si>
  <si>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</si>
  <si>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</si>
  <si>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</si>
  <si>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</si>
  <si>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</si>
  <si>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</si>
  <si>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</si>
  <si>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</si>
  <si>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</si>
  <si>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</si>
  <si>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</si>
  <si>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</si>
  <si>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</si>
  <si>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</si>
  <si>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</si>
  <si>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</si>
  <si>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</si>
  <si>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</si>
  <si>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</si>
  <si>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</si>
  <si>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</si>
  <si>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</si>
  <si>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</si>
  <si>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</si>
  <si>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</si>
  <si>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</si>
  <si>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</si>
  <si>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</si>
  <si>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</si>
  <si>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</si>
  <si>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</si>
  <si>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</si>
  <si>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</si>
  <si>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</si>
  <si>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</si>
  <si>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</si>
  <si>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</si>
  <si>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</si>
  <si>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</si>
  <si>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</si>
  <si>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</si>
  <si>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</si>
  <si>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</si>
  <si>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</si>
  <si>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</si>
  <si>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</si>
  <si>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</si>
  <si>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</si>
  <si>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</si>
  <si>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</si>
  <si>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</si>
  <si>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</si>
  <si>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</si>
  <si>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</si>
  <si>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</si>
  <si>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</si>
  <si>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</si>
  <si>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</si>
  <si>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</si>
  <si>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</si>
  <si>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</si>
  <si>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</si>
  <si>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</si>
  <si>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</si>
  <si>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</si>
  <si>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</si>
  <si>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</si>
  <si>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</si>
  <si>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</si>
  <si>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</si>
  <si>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</si>
  <si>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</si>
  <si>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</si>
  <si>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</si>
  <si>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</si>
  <si>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</si>
  <si>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</si>
  <si>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</si>
  <si>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</si>
  <si>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</si>
  <si>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</si>
  <si>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</si>
  <si>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</si>
  <si>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</si>
  <si>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</si>
  <si>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</si>
  <si>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</si>
  <si>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</si>
  <si>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</si>
  <si>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</si>
  <si>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</si>
  <si>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</si>
  <si>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</si>
  <si>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</si>
  <si>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</si>
  <si>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</si>
  <si>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</si>
  <si>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</si>
  <si>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</si>
  <si>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</si>
  <si>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</si>
  <si>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</si>
  <si>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</si>
  <si>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</si>
  <si>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</si>
  <si>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</si>
  <si>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</si>
  <si>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</si>
  <si>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</si>
  <si>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</si>
  <si>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</si>
  <si>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</si>
  <si>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</si>
  <si>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</si>
  <si>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</si>
  <si>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</si>
  <si>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</si>
  <si>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</si>
  <si>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</si>
  <si>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</si>
  <si>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</si>
  <si>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</si>
  <si>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</si>
  <si>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</si>
  <si>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</si>
  <si>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</si>
  <si>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</si>
  <si>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</si>
  <si>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</si>
  <si>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</si>
  <si>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</si>
  <si>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</si>
  <si>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</si>
  <si>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</si>
  <si>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</si>
  <si>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</si>
  <si>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</si>
  <si>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</si>
  <si>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</si>
  <si>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</si>
  <si>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</si>
  <si>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</si>
  <si>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</si>
  <si>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</si>
  <si>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</si>
  <si>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</si>
  <si>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</si>
  <si>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</si>
  <si>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</si>
  <si>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</si>
  <si>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</si>
  <si>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</si>
  <si>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</si>
  <si>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</si>
  <si>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</si>
  <si>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</si>
  <si>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</si>
  <si>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</si>
  <si>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</si>
  <si>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</si>
  <si>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</si>
  <si>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</si>
  <si>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</si>
  <si>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</si>
  <si>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</si>
  <si>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</si>
  <si>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</si>
  <si>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</si>
  <si>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</si>
  <si>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</si>
  <si>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</si>
  <si>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</si>
  <si>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</si>
  <si>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</si>
  <si>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</si>
  <si>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</si>
  <si>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</si>
  <si>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</si>
  <si>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</si>
  <si>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</si>
  <si>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</si>
  <si>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</si>
  <si>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</si>
  <si>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</si>
  <si>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</si>
  <si>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</si>
  <si>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</si>
  <si>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</si>
  <si>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</si>
  <si>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</si>
  <si>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</si>
  <si>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</si>
  <si>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</si>
  <si>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</si>
  <si>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</si>
  <si>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</si>
  <si>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</si>
  <si>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</si>
  <si>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</si>
  <si>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</si>
  <si>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</si>
  <si>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</si>
  <si>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</si>
  <si>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</si>
  <si>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</si>
  <si>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</si>
  <si>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</si>
  <si>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</si>
  <si>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</si>
  <si>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</si>
  <si>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</si>
  <si>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</si>
  <si>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</si>
  <si>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</si>
  <si>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</si>
  <si>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</si>
  <si>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</si>
  <si>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</si>
  <si>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</si>
  <si>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</si>
  <si>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</si>
  <si>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</si>
  <si>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</si>
  <si>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</si>
  <si>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</si>
  <si>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</si>
  <si>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</si>
  <si>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</si>
  <si>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</si>
  <si>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</si>
  <si>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</si>
  <si>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</si>
  <si>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</si>
  <si>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</si>
  <si>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</si>
  <si>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</si>
  <si>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</si>
  <si>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</si>
  <si>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</si>
  <si>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</si>
  <si>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</si>
  <si>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</si>
  <si>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</si>
  <si>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</si>
  <si>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</si>
  <si>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</si>
  <si>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</si>
  <si>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</si>
  <si>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</si>
  <si>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</si>
  <si>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</si>
  <si>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</si>
  <si>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</si>
  <si>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</si>
  <si>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</si>
  <si>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</si>
  <si>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</si>
  <si>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</si>
  <si>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</si>
  <si>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</si>
  <si>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</si>
  <si>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</si>
  <si>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</si>
  <si>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</si>
  <si>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</si>
  <si>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</si>
  <si>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</si>
  <si>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</si>
  <si>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</si>
  <si>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</si>
  <si>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</si>
  <si>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</si>
  <si>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</si>
  <si>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</si>
  <si>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</si>
  <si>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</si>
  <si>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</si>
  <si>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</si>
  <si>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</si>
  <si>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</si>
  <si>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</si>
  <si>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</si>
  <si>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</si>
  <si>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</si>
  <si>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</si>
  <si>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</si>
  <si>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</si>
  <si>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</si>
  <si>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</si>
  <si>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</si>
  <si>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</si>
  <si>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</si>
  <si>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</si>
  <si>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</si>
  <si>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</si>
  <si>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</si>
  <si>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</si>
  <si>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</si>
  <si>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</si>
  <si>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</si>
  <si>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</si>
  <si>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</si>
  <si>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</si>
  <si>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</si>
  <si>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</si>
  <si>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</si>
  <si>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</si>
  <si>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</si>
  <si>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</si>
  <si>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</si>
  <si>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</si>
  <si>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</si>
  <si>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</si>
  <si>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</si>
  <si>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</si>
  <si>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</si>
  <si>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</si>
  <si>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</si>
  <si>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</si>
  <si>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</si>
  <si>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</si>
  <si>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</si>
  <si>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</si>
  <si>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</si>
  <si>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</si>
  <si>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</si>
  <si>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</si>
  <si>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</si>
  <si>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</si>
  <si>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</si>
  <si>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</si>
  <si>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</si>
  <si>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</si>
  <si>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</si>
  <si>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</si>
  <si>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</si>
  <si>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</si>
  <si>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</si>
  <si>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</si>
  <si>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</si>
  <si>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</si>
  <si>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</si>
  <si>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</si>
  <si>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</si>
  <si>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</si>
  <si>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</si>
  <si>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</si>
  <si>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</si>
  <si>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</si>
  <si>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</si>
  <si>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</si>
  <si>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</si>
  <si>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</si>
  <si>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</si>
  <si>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</si>
  <si>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</si>
  <si>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</si>
  <si>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</si>
  <si>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</si>
  <si>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</si>
  <si>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</si>
  <si>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</si>
  <si>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</si>
  <si>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</si>
  <si>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</si>
  <si>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</si>
  <si>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</si>
  <si>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</si>
  <si>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</si>
  <si>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</si>
  <si>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</si>
  <si>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</si>
  <si>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情野　誠</t>
    <rPh sb="0" eb="2">
      <t>セイノ</t>
    </rPh>
    <rPh sb="3" eb="4">
      <t>マコト</t>
    </rPh>
    <phoneticPr fontId="1"/>
  </si>
  <si>
    <t>有料老人ホーム　サニーライフ横浜泉　支配人</t>
    <rPh sb="0" eb="2">
      <t>ユウリョウ</t>
    </rPh>
    <rPh sb="2" eb="4">
      <t>ロウジン</t>
    </rPh>
    <rPh sb="14" eb="17">
      <t>ヨコハマイズミ</t>
    </rPh>
    <rPh sb="18" eb="21">
      <t>シハイニン</t>
    </rPh>
    <phoneticPr fontId="1"/>
  </si>
  <si>
    <t>２　法人</t>
  </si>
  <si>
    <t>５　営利法人</t>
  </si>
  <si>
    <t>かぶしきがいしゃかわしまこーぽれーしょん</t>
    <phoneticPr fontId="1"/>
  </si>
  <si>
    <t>株式会社　川島コーポレーション</t>
    <rPh sb="0" eb="4">
      <t>カブシキガイシャ</t>
    </rPh>
    <rPh sb="5" eb="7">
      <t>カワシマ</t>
    </rPh>
    <phoneticPr fontId="1"/>
  </si>
  <si>
    <t>2040001050435</t>
    <phoneticPr fontId="1"/>
  </si>
  <si>
    <t>千葉県君津市東猪原248番地2</t>
    <phoneticPr fontId="1"/>
  </si>
  <si>
    <t>0439</t>
    <phoneticPr fontId="1"/>
  </si>
  <si>
    <t>37</t>
    <phoneticPr fontId="1"/>
  </si>
  <si>
    <t>3600</t>
    <phoneticPr fontId="1"/>
  </si>
  <si>
    <t>3603</t>
    <phoneticPr fontId="1"/>
  </si>
  <si>
    <t>https://</t>
  </si>
  <si>
    <t>www.sunnylife-group.co.jp</t>
    <phoneticPr fontId="1"/>
  </si>
  <si>
    <t>川島 輝雄</t>
    <phoneticPr fontId="1"/>
  </si>
  <si>
    <t>代表取締役</t>
    <phoneticPr fontId="1"/>
  </si>
  <si>
    <t>ゆうりょうろうじんほーむ　さにーらいふよこはまいずみ</t>
    <phoneticPr fontId="1"/>
  </si>
  <si>
    <t>有料老人ホーム　サニーライフ横浜泉</t>
    <rPh sb="0" eb="2">
      <t>ユウリョウ</t>
    </rPh>
    <rPh sb="2" eb="4">
      <t>ロウジン</t>
    </rPh>
    <rPh sb="14" eb="17">
      <t>ヨコハマイズミ</t>
    </rPh>
    <phoneticPr fontId="1"/>
  </si>
  <si>
    <t>神奈川県横浜市泉区中田北2丁目14-28</t>
    <phoneticPr fontId="1"/>
  </si>
  <si>
    <t>有料老人ホーム　サニーライフ横浜泉</t>
    <phoneticPr fontId="1"/>
  </si>
  <si>
    <t>横浜市営ﾌﾞﾙｰﾗｲﾝ　中田</t>
    <phoneticPr fontId="1"/>
  </si>
  <si>
    <t>電車：横浜市営ﾌﾞﾙｰﾗｲﾝ「中田駅」より　徒歩約７分
（約４６０ｍ）
車：東名高速「横浜町田」出口より約３９分
（約１３.１㎞）</t>
    <phoneticPr fontId="1"/>
  </si>
  <si>
    <t>045</t>
    <phoneticPr fontId="1"/>
  </si>
  <si>
    <t>802</t>
    <phoneticPr fontId="1"/>
  </si>
  <si>
    <t>3630</t>
    <phoneticPr fontId="1"/>
  </si>
  <si>
    <t>yokohamaizumi</t>
    <phoneticPr fontId="1"/>
  </si>
  <si>
    <t>sunnylife-group.co.jp</t>
    <phoneticPr fontId="1"/>
  </si>
  <si>
    <t>支配人</t>
    <rPh sb="0" eb="3">
      <t>シハイニン</t>
    </rPh>
    <phoneticPr fontId="1"/>
  </si>
  <si>
    <t>１　介護付（一般型特定施設入居者生活介護を提供する場合）</t>
  </si>
  <si>
    <t>1473602157</t>
    <phoneticPr fontId="1"/>
  </si>
  <si>
    <t>横浜市</t>
    <rPh sb="0" eb="3">
      <t>ヨコハマシ</t>
    </rPh>
    <phoneticPr fontId="1"/>
  </si>
  <si>
    <t>１　耐火建築物</t>
  </si>
  <si>
    <t>２　鉄骨造</t>
  </si>
  <si>
    <t>２　事業者が賃借する建物</t>
  </si>
  <si>
    <t>１　あり</t>
  </si>
  <si>
    <t>１　全室個室（縁故者個室含む）</t>
  </si>
  <si>
    <t>２　なし</t>
  </si>
  <si>
    <t>１　あり（車椅子対応）</t>
  </si>
  <si>
    <t>１　全ての居室あり</t>
  </si>
  <si>
    <t>１　全ての便所あり</t>
  </si>
  <si>
    <t>１　全ての浴室あり</t>
  </si>
  <si>
    <t>・介護保険法の趣旨に従い、入居者の意思及び人格を尊重し、常に入居者の立場に立ったサービスの提供に努めるものとする。・入居者の心身の特性を踏まえて、その有する能力に応じ自立した日常生活を営むことができるよう、サービスの提供に努めるものとする。・地域との結びつきを重視し、関係行政との綿密な連携を図り、総合的なサービス提供に努めるものとする。・事業の運営にあたっては、安定且つ継続的な事業運営に努める。</t>
    <rPh sb="1" eb="3">
      <t>カイゴ</t>
    </rPh>
    <rPh sb="3" eb="5">
      <t>ホケン</t>
    </rPh>
    <rPh sb="5" eb="6">
      <t>ホウ</t>
    </rPh>
    <rPh sb="7" eb="9">
      <t>シュシ</t>
    </rPh>
    <rPh sb="10" eb="11">
      <t>シタガ</t>
    </rPh>
    <rPh sb="13" eb="16">
      <t>ニュウキョシャ</t>
    </rPh>
    <rPh sb="17" eb="19">
      <t>イシ</t>
    </rPh>
    <rPh sb="19" eb="20">
      <t>オヨ</t>
    </rPh>
    <rPh sb="21" eb="23">
      <t>ジンカク</t>
    </rPh>
    <rPh sb="24" eb="26">
      <t>ソンチョウ</t>
    </rPh>
    <rPh sb="28" eb="29">
      <t>ツネ</t>
    </rPh>
    <rPh sb="30" eb="33">
      <t>ニュウキョシャ</t>
    </rPh>
    <rPh sb="34" eb="36">
      <t>タチバ</t>
    </rPh>
    <rPh sb="37" eb="38">
      <t>タ</t>
    </rPh>
    <rPh sb="45" eb="47">
      <t>テイキョウ</t>
    </rPh>
    <rPh sb="48" eb="49">
      <t>ツト</t>
    </rPh>
    <rPh sb="58" eb="61">
      <t>ニュウキョシャ</t>
    </rPh>
    <rPh sb="62" eb="64">
      <t>シンシン</t>
    </rPh>
    <rPh sb="65" eb="67">
      <t>トクセイ</t>
    </rPh>
    <rPh sb="68" eb="69">
      <t>フ</t>
    </rPh>
    <rPh sb="75" eb="76">
      <t>ユウ</t>
    </rPh>
    <rPh sb="78" eb="80">
      <t>ノウリョク</t>
    </rPh>
    <rPh sb="81" eb="82">
      <t>オウ</t>
    </rPh>
    <rPh sb="83" eb="85">
      <t>ジリツ</t>
    </rPh>
    <rPh sb="87" eb="89">
      <t>ニチジョウ</t>
    </rPh>
    <rPh sb="89" eb="91">
      <t>セイカツ</t>
    </rPh>
    <rPh sb="92" eb="93">
      <t>イトナ</t>
    </rPh>
    <rPh sb="108" eb="110">
      <t>テイキョウ</t>
    </rPh>
    <rPh sb="111" eb="112">
      <t>ツト</t>
    </rPh>
    <rPh sb="121" eb="123">
      <t>チイキ</t>
    </rPh>
    <rPh sb="125" eb="126">
      <t>ムス</t>
    </rPh>
    <rPh sb="130" eb="132">
      <t>ジュウシ</t>
    </rPh>
    <rPh sb="134" eb="136">
      <t>カンケイ</t>
    </rPh>
    <rPh sb="136" eb="138">
      <t>ギョウセイ</t>
    </rPh>
    <rPh sb="140" eb="142">
      <t>メンミツ</t>
    </rPh>
    <rPh sb="143" eb="145">
      <t>レンケイ</t>
    </rPh>
    <rPh sb="146" eb="147">
      <t>ハカ</t>
    </rPh>
    <rPh sb="149" eb="152">
      <t>ソウゴウテキ</t>
    </rPh>
    <rPh sb="157" eb="159">
      <t>テイキョウ</t>
    </rPh>
    <rPh sb="160" eb="161">
      <t>ツト</t>
    </rPh>
    <rPh sb="170" eb="172">
      <t>ジギョウ</t>
    </rPh>
    <rPh sb="173" eb="175">
      <t>ウンエイ</t>
    </rPh>
    <rPh sb="182" eb="184">
      <t>アンテイ</t>
    </rPh>
    <rPh sb="184" eb="185">
      <t>カ</t>
    </rPh>
    <rPh sb="186" eb="189">
      <t>ケイゾクテキ</t>
    </rPh>
    <rPh sb="190" eb="192">
      <t>ジギョウ</t>
    </rPh>
    <rPh sb="192" eb="194">
      <t>ウンエイ</t>
    </rPh>
    <rPh sb="195" eb="196">
      <t>ツト</t>
    </rPh>
    <phoneticPr fontId="1"/>
  </si>
  <si>
    <t>＜健康管理サービス＞看護師によるバイタルチェックを毎日実施し、健康疾病管理を行い、入居者が羅病、負傷等により治療を必要とするに至った場合には医療機関との連絡、紹介、受診手続き等の協力を行います。　　　　　　　　　　　　＜介護サービス＞入居者の状態を観察し、居室において24時間体制で介護サービスを提供いたします。　　　　　　　　　　　　　　　　　　　　＜食事サービス＞栄養士、その他職員を配置して、1日3食の食事を毎日提供いたします。尚、食堂での喫茶を原則としますが、体調不良等で移動困難な場合にあっては、本人の希望、家族の要望、あるいは医師の指示に対応して居室での食事提供及び介助、見守りを行います。　　　　　　＜レクリェーション＞文化・余暇利用活動、運動・娯楽のレクリェーションに関する生活支援を行います。</t>
    <rPh sb="1" eb="3">
      <t>ケンコウ</t>
    </rPh>
    <rPh sb="3" eb="5">
      <t>カンリ</t>
    </rPh>
    <rPh sb="10" eb="13">
      <t>カンゴシ</t>
    </rPh>
    <rPh sb="25" eb="27">
      <t>マイニチ</t>
    </rPh>
    <rPh sb="27" eb="29">
      <t>ジッシ</t>
    </rPh>
    <rPh sb="31" eb="33">
      <t>ケンコウ</t>
    </rPh>
    <rPh sb="33" eb="34">
      <t>シツ</t>
    </rPh>
    <rPh sb="34" eb="35">
      <t>ビョウ</t>
    </rPh>
    <rPh sb="35" eb="37">
      <t>カンリ</t>
    </rPh>
    <rPh sb="38" eb="39">
      <t>オコナ</t>
    </rPh>
    <rPh sb="41" eb="44">
      <t>ニュウキョシャ</t>
    </rPh>
    <rPh sb="45" eb="46">
      <t>ラ</t>
    </rPh>
    <rPh sb="46" eb="47">
      <t>ビョウ</t>
    </rPh>
    <rPh sb="48" eb="50">
      <t>フショウ</t>
    </rPh>
    <rPh sb="50" eb="51">
      <t>トウ</t>
    </rPh>
    <rPh sb="54" eb="56">
      <t>チリョウ</t>
    </rPh>
    <rPh sb="57" eb="59">
      <t>ヒツヨウ</t>
    </rPh>
    <rPh sb="63" eb="64">
      <t>イタ</t>
    </rPh>
    <rPh sb="66" eb="68">
      <t>バアイ</t>
    </rPh>
    <rPh sb="70" eb="72">
      <t>イリョウ</t>
    </rPh>
    <rPh sb="72" eb="74">
      <t>キカン</t>
    </rPh>
    <rPh sb="76" eb="78">
      <t>レンラク</t>
    </rPh>
    <rPh sb="79" eb="81">
      <t>ショウカイ</t>
    </rPh>
    <rPh sb="82" eb="84">
      <t>ジュシン</t>
    </rPh>
    <rPh sb="84" eb="86">
      <t>テツヅ</t>
    </rPh>
    <rPh sb="87" eb="88">
      <t>トウ</t>
    </rPh>
    <rPh sb="89" eb="91">
      <t>キョウリョク</t>
    </rPh>
    <rPh sb="92" eb="93">
      <t>オコナ</t>
    </rPh>
    <rPh sb="110" eb="112">
      <t>カイゴ</t>
    </rPh>
    <rPh sb="117" eb="120">
      <t>ニュウキョシャ</t>
    </rPh>
    <rPh sb="121" eb="123">
      <t>ジョウタイ</t>
    </rPh>
    <rPh sb="124" eb="126">
      <t>カンサツ</t>
    </rPh>
    <rPh sb="128" eb="130">
      <t>キョシツ</t>
    </rPh>
    <rPh sb="136" eb="138">
      <t>ジカン</t>
    </rPh>
    <rPh sb="138" eb="140">
      <t>タイセイ</t>
    </rPh>
    <rPh sb="141" eb="143">
      <t>カイゴ</t>
    </rPh>
    <rPh sb="148" eb="150">
      <t>テイキョウ</t>
    </rPh>
    <rPh sb="177" eb="179">
      <t>ショクジ</t>
    </rPh>
    <rPh sb="184" eb="187">
      <t>エイヨウシ</t>
    </rPh>
    <rPh sb="190" eb="191">
      <t>タ</t>
    </rPh>
    <rPh sb="191" eb="193">
      <t>ショクイン</t>
    </rPh>
    <rPh sb="194" eb="196">
      <t>ハイチ</t>
    </rPh>
    <rPh sb="200" eb="201">
      <t>ニチ</t>
    </rPh>
    <rPh sb="202" eb="203">
      <t>ショク</t>
    </rPh>
    <rPh sb="204" eb="206">
      <t>ショクジ</t>
    </rPh>
    <rPh sb="207" eb="209">
      <t>マイニチ</t>
    </rPh>
    <rPh sb="209" eb="211">
      <t>テイキョウ</t>
    </rPh>
    <rPh sb="217" eb="218">
      <t>ナオ</t>
    </rPh>
    <rPh sb="219" eb="221">
      <t>ショクドウ</t>
    </rPh>
    <rPh sb="223" eb="225">
      <t>キッサ</t>
    </rPh>
    <rPh sb="226" eb="228">
      <t>ゲンソク</t>
    </rPh>
    <rPh sb="234" eb="236">
      <t>タイチョウ</t>
    </rPh>
    <rPh sb="236" eb="238">
      <t>フリョウ</t>
    </rPh>
    <rPh sb="238" eb="239">
      <t>トウ</t>
    </rPh>
    <rPh sb="240" eb="242">
      <t>イドウ</t>
    </rPh>
    <rPh sb="242" eb="244">
      <t>コンナン</t>
    </rPh>
    <rPh sb="245" eb="247">
      <t>バアイ</t>
    </rPh>
    <rPh sb="253" eb="255">
      <t>ホンニン</t>
    </rPh>
    <rPh sb="256" eb="258">
      <t>キボウ</t>
    </rPh>
    <rPh sb="259" eb="261">
      <t>カゾク</t>
    </rPh>
    <rPh sb="262" eb="264">
      <t>ヨウボウ</t>
    </rPh>
    <rPh sb="269" eb="271">
      <t>イシ</t>
    </rPh>
    <rPh sb="272" eb="274">
      <t>シジ</t>
    </rPh>
    <rPh sb="275" eb="277">
      <t>タイオウ</t>
    </rPh>
    <rPh sb="279" eb="281">
      <t>キョシツ</t>
    </rPh>
    <rPh sb="283" eb="285">
      <t>ショクジ</t>
    </rPh>
    <rPh sb="285" eb="287">
      <t>テイキョウ</t>
    </rPh>
    <rPh sb="287" eb="288">
      <t>オヨ</t>
    </rPh>
    <rPh sb="289" eb="291">
      <t>カイジョ</t>
    </rPh>
    <rPh sb="292" eb="294">
      <t>ミマモ</t>
    </rPh>
    <rPh sb="296" eb="297">
      <t>オコナ</t>
    </rPh>
    <rPh sb="317" eb="319">
      <t>ブンカ</t>
    </rPh>
    <rPh sb="320" eb="322">
      <t>ヨカ</t>
    </rPh>
    <rPh sb="322" eb="324">
      <t>リヨウ</t>
    </rPh>
    <rPh sb="324" eb="326">
      <t>カツドウ</t>
    </rPh>
    <rPh sb="327" eb="329">
      <t>ウンドウ</t>
    </rPh>
    <rPh sb="330" eb="332">
      <t>ゴラク</t>
    </rPh>
    <rPh sb="342" eb="343">
      <t>カン</t>
    </rPh>
    <rPh sb="345" eb="347">
      <t>セイカツ</t>
    </rPh>
    <rPh sb="347" eb="349">
      <t>シエン</t>
    </rPh>
    <rPh sb="350" eb="351">
      <t>オコナ</t>
    </rPh>
    <phoneticPr fontId="1"/>
  </si>
  <si>
    <t>１　自ら実施</t>
  </si>
  <si>
    <t>○</t>
  </si>
  <si>
    <t>医療法人社団皆吉会　プライムコーストみなとみらいクリニック</t>
    <phoneticPr fontId="1"/>
  </si>
  <si>
    <t>横浜市西区みなとみらい6-3-4</t>
    <phoneticPr fontId="1"/>
  </si>
  <si>
    <t>内科</t>
    <rPh sb="0" eb="2">
      <t>ナイカ</t>
    </rPh>
    <phoneticPr fontId="1"/>
  </si>
  <si>
    <t>医療法人横浜柏堤会　戸塚共立リハビリテーション病院</t>
    <phoneticPr fontId="1"/>
  </si>
  <si>
    <t xml:space="preserve">横浜市泉区和泉中央北1-40-34 </t>
    <phoneticPr fontId="1"/>
  </si>
  <si>
    <t>整形外科</t>
    <rPh sb="0" eb="4">
      <t>セイケイゲカ</t>
    </rPh>
    <phoneticPr fontId="1"/>
  </si>
  <si>
    <t>医療法人社団皆吉会　プライムコーストみなとみらい歯科クリニック</t>
    <phoneticPr fontId="1"/>
  </si>
  <si>
    <t>往診診療、口腔ケア等</t>
    <phoneticPr fontId="1"/>
  </si>
  <si>
    <t>・発熱、嘔吐、発疹等、入居者に急激な体調変化が認められる場合、入居者の意思確認を経て、一時的に入居者を一時介護室に移動して介護を行う場合があります。</t>
    <rPh sb="1" eb="3">
      <t>ハツネツ</t>
    </rPh>
    <rPh sb="4" eb="6">
      <t>オウト</t>
    </rPh>
    <rPh sb="7" eb="9">
      <t>ホッシン</t>
    </rPh>
    <rPh sb="9" eb="10">
      <t>トウ</t>
    </rPh>
    <rPh sb="11" eb="14">
      <t>ニュウキョシャ</t>
    </rPh>
    <rPh sb="15" eb="17">
      <t>キュウゲキ</t>
    </rPh>
    <rPh sb="18" eb="20">
      <t>タイチョウ</t>
    </rPh>
    <rPh sb="20" eb="22">
      <t>ヘンカ</t>
    </rPh>
    <rPh sb="23" eb="24">
      <t>ミト</t>
    </rPh>
    <rPh sb="28" eb="30">
      <t>バアイ</t>
    </rPh>
    <rPh sb="31" eb="34">
      <t>ニュウキョシャ</t>
    </rPh>
    <rPh sb="35" eb="37">
      <t>イシ</t>
    </rPh>
    <rPh sb="37" eb="39">
      <t>カクニン</t>
    </rPh>
    <rPh sb="40" eb="41">
      <t>ヘ</t>
    </rPh>
    <rPh sb="43" eb="46">
      <t>イチジテキ</t>
    </rPh>
    <rPh sb="47" eb="50">
      <t>ニュウキョシャ</t>
    </rPh>
    <rPh sb="51" eb="53">
      <t>イチジ</t>
    </rPh>
    <rPh sb="53" eb="56">
      <t>カイゴシツ</t>
    </rPh>
    <rPh sb="57" eb="59">
      <t>イドウ</t>
    </rPh>
    <rPh sb="61" eb="63">
      <t>カイゴ</t>
    </rPh>
    <rPh sb="64" eb="65">
      <t>オコナ</t>
    </rPh>
    <rPh sb="66" eb="68">
      <t>バアイ</t>
    </rPh>
    <phoneticPr fontId="1"/>
  </si>
  <si>
    <t>２　なし</t>
    <phoneticPr fontId="1"/>
  </si>
  <si>
    <t>身元引受人を2名または1名定めて頂きます。
身元引受人等は、入居者の事業者に対する債務について、月額利用料の24か月分を極度額として、入居者と連携して責任を追うことになります。また、入居契約が解除されたときに、入居者を引き受けることになります。</t>
    <rPh sb="0" eb="2">
      <t>ミモト</t>
    </rPh>
    <rPh sb="2" eb="4">
      <t>ヒキウケ</t>
    </rPh>
    <rPh sb="4" eb="5">
      <t>ニン</t>
    </rPh>
    <rPh sb="7" eb="8">
      <t>メイ</t>
    </rPh>
    <rPh sb="12" eb="13">
      <t>メイ</t>
    </rPh>
    <rPh sb="13" eb="14">
      <t>サダ</t>
    </rPh>
    <rPh sb="16" eb="17">
      <t>イタダ</t>
    </rPh>
    <rPh sb="22" eb="24">
      <t>ミモト</t>
    </rPh>
    <rPh sb="24" eb="26">
      <t>ヒキウケ</t>
    </rPh>
    <rPh sb="26" eb="27">
      <t>ニン</t>
    </rPh>
    <rPh sb="27" eb="28">
      <t>トウ</t>
    </rPh>
    <rPh sb="30" eb="33">
      <t>ニュウキョシャ</t>
    </rPh>
    <rPh sb="34" eb="37">
      <t>ジギョウシャ</t>
    </rPh>
    <rPh sb="38" eb="39">
      <t>タイ</t>
    </rPh>
    <rPh sb="41" eb="43">
      <t>サイム</t>
    </rPh>
    <rPh sb="48" eb="49">
      <t>ツキ</t>
    </rPh>
    <rPh sb="49" eb="50">
      <t>ガク</t>
    </rPh>
    <rPh sb="50" eb="53">
      <t>リヨウリョウ</t>
    </rPh>
    <rPh sb="57" eb="58">
      <t>ゲツ</t>
    </rPh>
    <rPh sb="58" eb="59">
      <t>ブン</t>
    </rPh>
    <rPh sb="60" eb="62">
      <t>キョクド</t>
    </rPh>
    <rPh sb="62" eb="63">
      <t>ガク</t>
    </rPh>
    <rPh sb="67" eb="70">
      <t>ニュウキョシャ</t>
    </rPh>
    <rPh sb="71" eb="73">
      <t>レンケイ</t>
    </rPh>
    <rPh sb="75" eb="77">
      <t>セキニン</t>
    </rPh>
    <rPh sb="78" eb="79">
      <t>オ</t>
    </rPh>
    <rPh sb="91" eb="93">
      <t>ニュウキョ</t>
    </rPh>
    <rPh sb="93" eb="95">
      <t>ケイヤク</t>
    </rPh>
    <rPh sb="96" eb="98">
      <t>カイジョ</t>
    </rPh>
    <rPh sb="105" eb="108">
      <t>ニュウキョシャ</t>
    </rPh>
    <rPh sb="109" eb="110">
      <t>ヒ</t>
    </rPh>
    <rPh sb="111" eb="112">
      <t>ウ</t>
    </rPh>
    <phoneticPr fontId="1"/>
  </si>
  <si>
    <t xml:space="preserve">◎入居者が次のいずれかに該当し、且つ、これによって本契約を将来に渡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⑥共用部分を不法に占拠もしくは占有し、あるいは物品を頻繁に放置して、施設の求めに反して撤去しないとき。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減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治療を受けている場合は除く。）
◎入居者からの契約解除について
①入居者は書面にて施設に通知し、通知後３０日の予告期間をもうけて本契約を解除することができる。
② 項の予告期間が経過するも、なお入居者が任意に居室を明渡さないとき、前項の解除通知はなかったものとみなす。
</t>
    <phoneticPr fontId="1"/>
  </si>
  <si>
    <t>最長1週間　１人当たり
費用は一日当たり
個室：13,200円</t>
    <rPh sb="0" eb="2">
      <t>サイチョウ</t>
    </rPh>
    <rPh sb="3" eb="5">
      <t>シュウカン</t>
    </rPh>
    <rPh sb="6" eb="8">
      <t>ヒトリ</t>
    </rPh>
    <rPh sb="8" eb="9">
      <t>ア</t>
    </rPh>
    <rPh sb="12" eb="14">
      <t>ヒヨウ</t>
    </rPh>
    <rPh sb="15" eb="17">
      <t>イチニチ</t>
    </rPh>
    <rPh sb="17" eb="18">
      <t>ア</t>
    </rPh>
    <rPh sb="21" eb="23">
      <t>コシツ</t>
    </rPh>
    <rPh sb="30" eb="31">
      <t>エン</t>
    </rPh>
    <phoneticPr fontId="1"/>
  </si>
  <si>
    <t>ｄ　３：１以上</t>
  </si>
  <si>
    <t>初任者研修</t>
    <phoneticPr fontId="1"/>
  </si>
  <si>
    <t>１　利用権方式</t>
  </si>
  <si>
    <t>３　月払い方式</t>
  </si>
  <si>
    <t>２　日割り計算で減額</t>
  </si>
  <si>
    <t>横浜市に係わる消費者物価指数及び人件費、物価の変動に基づき</t>
    <rPh sb="0" eb="2">
      <t>ヨコハマ</t>
    </rPh>
    <rPh sb="2" eb="3">
      <t>シ</t>
    </rPh>
    <rPh sb="4" eb="5">
      <t>カカ</t>
    </rPh>
    <rPh sb="7" eb="10">
      <t>ショウヒシャ</t>
    </rPh>
    <rPh sb="10" eb="12">
      <t>ブッカ</t>
    </rPh>
    <rPh sb="12" eb="14">
      <t>シスウ</t>
    </rPh>
    <rPh sb="14" eb="15">
      <t>オヨ</t>
    </rPh>
    <rPh sb="16" eb="19">
      <t>ジンケンヒ</t>
    </rPh>
    <rPh sb="20" eb="22">
      <t>ブッカ</t>
    </rPh>
    <rPh sb="23" eb="25">
      <t>ヘンドウ</t>
    </rPh>
    <rPh sb="26" eb="27">
      <t>モト</t>
    </rPh>
    <phoneticPr fontId="1"/>
  </si>
  <si>
    <t>運営懇談会の意見等を参考に改定する。</t>
    <rPh sb="0" eb="2">
      <t>ウンエイ</t>
    </rPh>
    <rPh sb="2" eb="5">
      <t>コンダンカイ</t>
    </rPh>
    <rPh sb="6" eb="8">
      <t>イケン</t>
    </rPh>
    <rPh sb="8" eb="9">
      <t>トウ</t>
    </rPh>
    <rPh sb="10" eb="12">
      <t>サンコウ</t>
    </rPh>
    <rPh sb="13" eb="15">
      <t>カイテイ</t>
    </rPh>
    <phoneticPr fontId="1"/>
  </si>
  <si>
    <t>有料老人ホームの整備に要した費用、修繕費、管理事務費、賃借料等。</t>
    <rPh sb="0" eb="2">
      <t>ユウリョウ</t>
    </rPh>
    <rPh sb="2" eb="4">
      <t>ロウジン</t>
    </rPh>
    <rPh sb="8" eb="10">
      <t>セイビ</t>
    </rPh>
    <rPh sb="11" eb="12">
      <t>ヨウ</t>
    </rPh>
    <rPh sb="14" eb="16">
      <t>ヒヨウ</t>
    </rPh>
    <rPh sb="17" eb="20">
      <t>シュウゼンヒ</t>
    </rPh>
    <rPh sb="21" eb="23">
      <t>カンリ</t>
    </rPh>
    <rPh sb="23" eb="26">
      <t>ジムヒ</t>
    </rPh>
    <rPh sb="27" eb="30">
      <t>チンシャクリョウ</t>
    </rPh>
    <rPh sb="30" eb="31">
      <t>ナド</t>
    </rPh>
    <phoneticPr fontId="1"/>
  </si>
  <si>
    <t>共用施設等の維持に関する管理費・事務費・管理部門に関わる人件費等。</t>
    <rPh sb="0" eb="2">
      <t>キョウヨウ</t>
    </rPh>
    <rPh sb="2" eb="4">
      <t>シセツ</t>
    </rPh>
    <rPh sb="4" eb="5">
      <t>トウ</t>
    </rPh>
    <rPh sb="6" eb="8">
      <t>イジ</t>
    </rPh>
    <rPh sb="9" eb="10">
      <t>カン</t>
    </rPh>
    <rPh sb="12" eb="15">
      <t>カンリヒ</t>
    </rPh>
    <rPh sb="16" eb="19">
      <t>ジムヒ</t>
    </rPh>
    <rPh sb="20" eb="22">
      <t>カンリ</t>
    </rPh>
    <rPh sb="22" eb="24">
      <t>ブモン</t>
    </rPh>
    <rPh sb="25" eb="26">
      <t>カカ</t>
    </rPh>
    <rPh sb="28" eb="31">
      <t>ジンケンヒ</t>
    </rPh>
    <rPh sb="31" eb="32">
      <t>トウ</t>
    </rPh>
    <phoneticPr fontId="1"/>
  </si>
  <si>
    <t>1日3食定食方式。おやつ代含む。
欠食の場合は2日前の申し出より、終日欠食の場合に限り翌月日割り変換。ただし、基本料金20,005円は除く。</t>
    <rPh sb="1" eb="2">
      <t>ヒ</t>
    </rPh>
    <rPh sb="3" eb="4">
      <t>ショク</t>
    </rPh>
    <rPh sb="4" eb="6">
      <t>テイショク</t>
    </rPh>
    <rPh sb="6" eb="8">
      <t>ホウシキ</t>
    </rPh>
    <rPh sb="12" eb="13">
      <t>ダイ</t>
    </rPh>
    <rPh sb="13" eb="14">
      <t>フク</t>
    </rPh>
    <rPh sb="17" eb="19">
      <t>ケッショク</t>
    </rPh>
    <rPh sb="20" eb="22">
      <t>バアイ</t>
    </rPh>
    <rPh sb="24" eb="25">
      <t>ヒ</t>
    </rPh>
    <rPh sb="25" eb="26">
      <t>マエ</t>
    </rPh>
    <rPh sb="27" eb="28">
      <t>モウ</t>
    </rPh>
    <rPh sb="29" eb="30">
      <t>デ</t>
    </rPh>
    <rPh sb="33" eb="35">
      <t>シュウジツ</t>
    </rPh>
    <rPh sb="35" eb="37">
      <t>ケッショク</t>
    </rPh>
    <rPh sb="38" eb="40">
      <t>バアイ</t>
    </rPh>
    <rPh sb="41" eb="42">
      <t>カギ</t>
    </rPh>
    <rPh sb="43" eb="45">
      <t>ヨクゲツ</t>
    </rPh>
    <rPh sb="45" eb="47">
      <t>ヒワ</t>
    </rPh>
    <rPh sb="48" eb="50">
      <t>ヘンカン</t>
    </rPh>
    <rPh sb="55" eb="57">
      <t>キホン</t>
    </rPh>
    <rPh sb="57" eb="59">
      <t>リョウキン</t>
    </rPh>
    <rPh sb="65" eb="66">
      <t>エン</t>
    </rPh>
    <rPh sb="67" eb="68">
      <t>ノゾ</t>
    </rPh>
    <phoneticPr fontId="1"/>
  </si>
  <si>
    <t>要支援、自立の方については、「介護サービス等の一覧」に記載のサービスを提供の為、生活サポート費として月額36,665円の負担あり。</t>
    <phoneticPr fontId="1"/>
  </si>
  <si>
    <t>所得により負担上限額（月額15,000円～140,100円）の設定があり、自己負担の合計額が負担上限額を超えた場合は、その超えた額が国学介護サービス費として払い戻されます。</t>
    <rPh sb="0" eb="2">
      <t>ショトク</t>
    </rPh>
    <rPh sb="5" eb="7">
      <t>フタン</t>
    </rPh>
    <rPh sb="7" eb="10">
      <t>ジョウゲンガク</t>
    </rPh>
    <rPh sb="11" eb="12">
      <t>ツキ</t>
    </rPh>
    <rPh sb="12" eb="13">
      <t>ガク</t>
    </rPh>
    <rPh sb="19" eb="20">
      <t>エン</t>
    </rPh>
    <rPh sb="28" eb="29">
      <t>エン</t>
    </rPh>
    <rPh sb="31" eb="33">
      <t>セッテイ</t>
    </rPh>
    <rPh sb="37" eb="39">
      <t>ジコ</t>
    </rPh>
    <rPh sb="39" eb="41">
      <t>フタン</t>
    </rPh>
    <rPh sb="42" eb="44">
      <t>ゴウケイ</t>
    </rPh>
    <rPh sb="44" eb="45">
      <t>ガク</t>
    </rPh>
    <rPh sb="46" eb="48">
      <t>フタン</t>
    </rPh>
    <rPh sb="48" eb="51">
      <t>ジョウゲンガク</t>
    </rPh>
    <rPh sb="52" eb="53">
      <t>コ</t>
    </rPh>
    <rPh sb="55" eb="57">
      <t>バアイ</t>
    </rPh>
    <rPh sb="61" eb="62">
      <t>コ</t>
    </rPh>
    <rPh sb="64" eb="65">
      <t>ガク</t>
    </rPh>
    <rPh sb="66" eb="68">
      <t>コクガク</t>
    </rPh>
    <rPh sb="68" eb="70">
      <t>カイゴ</t>
    </rPh>
    <rPh sb="74" eb="75">
      <t>ヒ</t>
    </rPh>
    <rPh sb="78" eb="79">
      <t>ハラ</t>
    </rPh>
    <rPh sb="80" eb="81">
      <t>モド</t>
    </rPh>
    <phoneticPr fontId="1"/>
  </si>
  <si>
    <t>サニーライフ東京事務所
お客様相談室</t>
    <phoneticPr fontId="1"/>
  </si>
  <si>
    <t>0120</t>
    <phoneticPr fontId="1"/>
  </si>
  <si>
    <t>17</t>
    <phoneticPr fontId="1"/>
  </si>
  <si>
    <t>0036</t>
    <phoneticPr fontId="1"/>
  </si>
  <si>
    <t>神奈川県　国民健康保険団体連合会　苦情相談窓口</t>
    <phoneticPr fontId="1"/>
  </si>
  <si>
    <t>他施設への移動のため</t>
    <rPh sb="0" eb="3">
      <t>タシセツ</t>
    </rPh>
    <rPh sb="5" eb="7">
      <t>イドウ</t>
    </rPh>
    <phoneticPr fontId="1"/>
  </si>
  <si>
    <t>3447</t>
    <phoneticPr fontId="1"/>
  </si>
  <si>
    <t>329</t>
    <phoneticPr fontId="1"/>
  </si>
  <si>
    <t>神奈川県横浜市健康福祉局　高齢健康福祉部高齢施設課</t>
    <phoneticPr fontId="1"/>
  </si>
  <si>
    <t>671</t>
    <phoneticPr fontId="1"/>
  </si>
  <si>
    <t>4117</t>
    <phoneticPr fontId="1"/>
  </si>
  <si>
    <t>土日祝日、年末年始</t>
    <phoneticPr fontId="1"/>
  </si>
  <si>
    <t>　介護サービス等の提供にあたり、事故が発生し、入居者の生命・身体・財産の損害が発生した場合は、地震・火災・風水害・盗難等及び不慮の事故又は入居者の故意によるもの等を除いて、速やかに損害保険等の手配を行い、誠実に対応します。
ただし、入居者に重大な過失がある場合には、賠償を減ずることがあります。</t>
    <phoneticPr fontId="1"/>
  </si>
  <si>
    <t>常時</t>
    <rPh sb="0" eb="2">
      <t>ジョウジ</t>
    </rPh>
    <phoneticPr fontId="1"/>
  </si>
  <si>
    <t>２　入居希望者に交付</t>
  </si>
  <si>
    <t>３　公開していない</t>
  </si>
  <si>
    <t>１　入居希望者に公開</t>
  </si>
  <si>
    <t>瀬谷やわらぎ</t>
    <phoneticPr fontId="1"/>
  </si>
  <si>
    <t>横浜市瀬谷区橋戸1-27-1</t>
    <phoneticPr fontId="1"/>
  </si>
  <si>
    <t>サニーライフ厚木デイサービス</t>
    <phoneticPr fontId="1"/>
  </si>
  <si>
    <t>厚木市飯山3199-1</t>
    <phoneticPr fontId="1"/>
  </si>
  <si>
    <t>サニーライフ青葉</t>
    <phoneticPr fontId="1"/>
  </si>
  <si>
    <t>横浜市青葉区荏田西4-7-16</t>
    <phoneticPr fontId="1"/>
  </si>
  <si>
    <t>サニーライフ瀬谷</t>
    <phoneticPr fontId="1"/>
  </si>
  <si>
    <t>サニーライフ横浜</t>
    <phoneticPr fontId="1"/>
  </si>
  <si>
    <t>横浜市青葉区みたけ台41-1</t>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</si>
  <si>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5">
      <t>ゼン</t>
    </rPh>
    <rPh sb="25" eb="27">
      <t>カイジョ</t>
    </rPh>
    <phoneticPr fontId="1"/>
  </si>
  <si>
    <t>トイレまたはポータブルトイレへの誘導・一部または全介助・随時対応。
状態によりk証時・日中・就寝前・就寝中１日６回程度、および適宜実施</t>
    <rPh sb="16" eb="18">
      <t>ユウドウ</t>
    </rPh>
    <rPh sb="19" eb="21">
      <t>イチブ</t>
    </rPh>
    <rPh sb="24" eb="27">
      <t>ゼンカイジョ</t>
    </rPh>
    <rPh sb="28" eb="30">
      <t>ズイジ</t>
    </rPh>
    <rPh sb="30" eb="32">
      <t>タイオウ</t>
    </rPh>
    <rPh sb="34" eb="36">
      <t>ジョウタイ</t>
    </rPh>
    <rPh sb="40" eb="41">
      <t>ショウ</t>
    </rPh>
    <rPh sb="41" eb="42">
      <t>ジ</t>
    </rPh>
    <rPh sb="43" eb="45">
      <t>ニッチュウ</t>
    </rPh>
    <rPh sb="46" eb="48">
      <t>シュウシン</t>
    </rPh>
    <rPh sb="48" eb="49">
      <t>マエ</t>
    </rPh>
    <rPh sb="50" eb="52">
      <t>シュウシン</t>
    </rPh>
    <rPh sb="52" eb="53">
      <t>チュウ</t>
    </rPh>
    <rPh sb="54" eb="55">
      <t>ニチ</t>
    </rPh>
    <rPh sb="56" eb="57">
      <t>カイ</t>
    </rPh>
    <rPh sb="57" eb="59">
      <t>テイド</t>
    </rPh>
    <rPh sb="63" eb="65">
      <t>テキギ</t>
    </rPh>
    <rPh sb="65" eb="67">
      <t>ジッシ</t>
    </rPh>
    <phoneticPr fontId="1"/>
  </si>
  <si>
    <t>実費</t>
    <rPh sb="0" eb="2">
      <t>ジッピ</t>
    </rPh>
    <phoneticPr fontId="1"/>
  </si>
  <si>
    <t>週２回又は必要に応じ対応、適宜更衣介助・洗体・洗髪・一部または全介助</t>
    <rPh sb="0" eb="1">
      <t>シュウ</t>
    </rPh>
    <rPh sb="2" eb="3">
      <t>カイ</t>
    </rPh>
    <rPh sb="3" eb="4">
      <t>マタ</t>
    </rPh>
    <rPh sb="5" eb="7">
      <t>ヒツヨウ</t>
    </rPh>
    <rPh sb="8" eb="9">
      <t>オウ</t>
    </rPh>
    <rPh sb="10" eb="12">
      <t>タイオウ</t>
    </rPh>
    <rPh sb="13" eb="15">
      <t>テキギ</t>
    </rPh>
    <rPh sb="15" eb="17">
      <t>コウイ</t>
    </rPh>
    <rPh sb="17" eb="19">
      <t>カイジョ</t>
    </rPh>
    <rPh sb="20" eb="21">
      <t>セン</t>
    </rPh>
    <rPh sb="21" eb="22">
      <t>カラダ</t>
    </rPh>
    <rPh sb="23" eb="25">
      <t>センパツ</t>
    </rPh>
    <rPh sb="26" eb="28">
      <t>イチブ</t>
    </rPh>
    <rPh sb="31" eb="34">
      <t>ゼンカイジョ</t>
    </rPh>
    <phoneticPr fontId="1"/>
  </si>
  <si>
    <t>週２回又は必要に応じ対応、更衣介助・洗体・洗髪・一部または全介助</t>
    <rPh sb="0" eb="1">
      <t>シュウ</t>
    </rPh>
    <rPh sb="2" eb="3">
      <t>カイ</t>
    </rPh>
    <rPh sb="3" eb="4">
      <t>マタ</t>
    </rPh>
    <rPh sb="5" eb="7">
      <t>ヒツヨウ</t>
    </rPh>
    <rPh sb="8" eb="9">
      <t>オウ</t>
    </rPh>
    <rPh sb="10" eb="12">
      <t>タイオウ</t>
    </rPh>
    <rPh sb="13" eb="15">
      <t>コウイ</t>
    </rPh>
    <rPh sb="15" eb="17">
      <t>カイジョ</t>
    </rPh>
    <rPh sb="18" eb="19">
      <t>セン</t>
    </rPh>
    <rPh sb="19" eb="20">
      <t>カラダ</t>
    </rPh>
    <rPh sb="21" eb="23">
      <t>センパツ</t>
    </rPh>
    <rPh sb="24" eb="26">
      <t>イチブ</t>
    </rPh>
    <rPh sb="29" eb="32">
      <t>ゼンカイジョ</t>
    </rPh>
    <phoneticPr fontId="1"/>
  </si>
  <si>
    <t>歩行介助（杖・歩行器）車椅子誘導等、移動時に適宜対応。
起床時・就寝時・入浴時及び必要に応じ対応</t>
    <rPh sb="0" eb="2">
      <t>ホコウ</t>
    </rPh>
    <rPh sb="2" eb="4">
      <t>カイジョ</t>
    </rPh>
    <rPh sb="5" eb="6">
      <t>ツエ</t>
    </rPh>
    <rPh sb="7" eb="9">
      <t>ホコウ</t>
    </rPh>
    <rPh sb="9" eb="10">
      <t>キ</t>
    </rPh>
    <rPh sb="11" eb="14">
      <t>クルマイス</t>
    </rPh>
    <rPh sb="14" eb="16">
      <t>ユウドウ</t>
    </rPh>
    <rPh sb="16" eb="17">
      <t>ナド</t>
    </rPh>
    <rPh sb="18" eb="20">
      <t>イドウ</t>
    </rPh>
    <rPh sb="20" eb="21">
      <t>ジ</t>
    </rPh>
    <rPh sb="22" eb="24">
      <t>テキギ</t>
    </rPh>
    <rPh sb="24" eb="26">
      <t>タイオウ</t>
    </rPh>
    <rPh sb="28" eb="31">
      <t>キショウジ</t>
    </rPh>
    <rPh sb="32" eb="34">
      <t>シュウシン</t>
    </rPh>
    <rPh sb="34" eb="35">
      <t>ジ</t>
    </rPh>
    <rPh sb="36" eb="38">
      <t>ニュウヨク</t>
    </rPh>
    <rPh sb="38" eb="39">
      <t>ジ</t>
    </rPh>
    <rPh sb="39" eb="40">
      <t>オヨ</t>
    </rPh>
    <rPh sb="41" eb="43">
      <t>ヒツヨウ</t>
    </rPh>
    <rPh sb="44" eb="45">
      <t>オウ</t>
    </rPh>
    <rPh sb="46" eb="48">
      <t>タイオウ</t>
    </rPh>
    <phoneticPr fontId="1"/>
  </si>
  <si>
    <t>必要に応じ、随時機能訓練指導員により必要に応じて指導</t>
    <rPh sb="6" eb="8">
      <t>ズイジ</t>
    </rPh>
    <rPh sb="8" eb="15">
      <t>キノウクンレンシドウイン</t>
    </rPh>
    <rPh sb="18" eb="20">
      <t>ヒツヨウ</t>
    </rPh>
    <rPh sb="21" eb="22">
      <t>オウ</t>
    </rPh>
    <rPh sb="24" eb="26">
      <t>シドウ</t>
    </rPh>
    <phoneticPr fontId="1"/>
  </si>
  <si>
    <t>協力医療機関以外は30分550円</t>
    <rPh sb="0" eb="8">
      <t>キョウリョクイリョウキカンイガイ</t>
    </rPh>
    <rPh sb="11" eb="12">
      <t>フン</t>
    </rPh>
    <rPh sb="15" eb="16">
      <t>エン</t>
    </rPh>
    <phoneticPr fontId="1"/>
  </si>
  <si>
    <t>協力医療機関へは適時対応</t>
    <rPh sb="0" eb="6">
      <t>キョウリョクイリョウキカン</t>
    </rPh>
    <rPh sb="8" eb="12">
      <t>テキジタイオウ</t>
    </rPh>
    <phoneticPr fontId="1"/>
  </si>
  <si>
    <t>右記以外
30分550円</t>
    <rPh sb="0" eb="4">
      <t>ウキイガイ</t>
    </rPh>
    <rPh sb="7" eb="8">
      <t>フン</t>
    </rPh>
    <rPh sb="11" eb="12">
      <t>エン</t>
    </rPh>
    <phoneticPr fontId="1"/>
  </si>
  <si>
    <t>週2回及び必
要に応じて適時対応</t>
    <rPh sb="0" eb="1">
      <t>シュウ</t>
    </rPh>
    <rPh sb="2" eb="3">
      <t>カイ</t>
    </rPh>
    <rPh sb="3" eb="4">
      <t>オヨ</t>
    </rPh>
    <rPh sb="5" eb="6">
      <t>ヒツ</t>
    </rPh>
    <rPh sb="7" eb="8">
      <t>ヨウ</t>
    </rPh>
    <rPh sb="9" eb="10">
      <t>オウ</t>
    </rPh>
    <rPh sb="12" eb="14">
      <t>テキジ</t>
    </rPh>
    <rPh sb="14" eb="16">
      <t>タイオウ</t>
    </rPh>
    <phoneticPr fontId="1"/>
  </si>
  <si>
    <t>週1回又は必
要に応じ対応</t>
    <rPh sb="0" eb="1">
      <t>シュウ</t>
    </rPh>
    <rPh sb="2" eb="3">
      <t>カイ</t>
    </rPh>
    <rPh sb="3" eb="4">
      <t>マタ</t>
    </rPh>
    <rPh sb="5" eb="6">
      <t>ヒツ</t>
    </rPh>
    <rPh sb="7" eb="8">
      <t>ヨウ</t>
    </rPh>
    <rPh sb="9" eb="10">
      <t>オウ</t>
    </rPh>
    <rPh sb="11" eb="13">
      <t>タイオウ</t>
    </rPh>
    <phoneticPr fontId="1"/>
  </si>
  <si>
    <t>健康状態により居室配膳・下膳
食事毎見守り・一部又は全介助</t>
    <rPh sb="0" eb="2">
      <t>ケンコウ</t>
    </rPh>
    <rPh sb="2" eb="4">
      <t>ジョウタイ</t>
    </rPh>
    <rPh sb="7" eb="9">
      <t>キョシツ</t>
    </rPh>
    <rPh sb="9" eb="11">
      <t>ハイゼン</t>
    </rPh>
    <rPh sb="12" eb="14">
      <t>ゲゼン</t>
    </rPh>
    <rPh sb="15" eb="17">
      <t>ショクジ</t>
    </rPh>
    <rPh sb="17" eb="18">
      <t>ゴト</t>
    </rPh>
    <rPh sb="18" eb="20">
      <t>ミマモ</t>
    </rPh>
    <rPh sb="22" eb="24">
      <t>イチブ</t>
    </rPh>
    <rPh sb="24" eb="25">
      <t>マタ</t>
    </rPh>
    <rPh sb="26" eb="29">
      <t>ゼンカイジョ</t>
    </rPh>
    <phoneticPr fontId="1"/>
  </si>
  <si>
    <t>要望時</t>
    <rPh sb="0" eb="2">
      <t>ヨウボウ</t>
    </rPh>
    <rPh sb="2" eb="3">
      <t>ジ</t>
    </rPh>
    <phoneticPr fontId="1"/>
  </si>
  <si>
    <t>週1回指定日</t>
    <rPh sb="0" eb="1">
      <t>シュウ</t>
    </rPh>
    <rPh sb="2" eb="3">
      <t>カイ</t>
    </rPh>
    <rPh sb="3" eb="6">
      <t>シテイビ</t>
    </rPh>
    <phoneticPr fontId="1"/>
  </si>
  <si>
    <t>年2回</t>
    <rPh sb="0" eb="1">
      <t>ネン</t>
    </rPh>
    <rPh sb="2" eb="3">
      <t>カイ</t>
    </rPh>
    <phoneticPr fontId="1"/>
  </si>
  <si>
    <t>随時</t>
    <rPh sb="0" eb="2">
      <t>ズイジ</t>
    </rPh>
    <phoneticPr fontId="1"/>
  </si>
  <si>
    <t>協力医療機関以外は30分550円</t>
    <rPh sb="0" eb="6">
      <t>キョウリョクイリョウキカン</t>
    </rPh>
    <rPh sb="6" eb="8">
      <t>イガイ</t>
    </rPh>
    <rPh sb="11" eb="12">
      <t>フン</t>
    </rPh>
    <rPh sb="15" eb="16">
      <t>エン</t>
    </rPh>
    <phoneticPr fontId="1"/>
  </si>
  <si>
    <t>協力医療機関以外は30分550円</t>
    <phoneticPr fontId="1"/>
  </si>
  <si>
    <t>協力医療機関へは週1回又は適時対応</t>
    <rPh sb="0" eb="2">
      <t>キョウリョク</t>
    </rPh>
    <rPh sb="2" eb="4">
      <t>イリョウ</t>
    </rPh>
    <rPh sb="4" eb="6">
      <t>キカン</t>
    </rPh>
    <rPh sb="8" eb="9">
      <t>シュウ</t>
    </rPh>
    <rPh sb="10" eb="11">
      <t>カイ</t>
    </rPh>
    <rPh sb="11" eb="12">
      <t>マタ</t>
    </rPh>
    <rPh sb="13" eb="15">
      <t>テキジ</t>
    </rPh>
    <rPh sb="15" eb="17">
      <t>タイオウ</t>
    </rPh>
    <phoneticPr fontId="1"/>
  </si>
  <si>
    <t>あいおいニッセイ同和損害保険株式会社
介護保険・社会福祉事業者総合保険</t>
    <phoneticPr fontId="1"/>
  </si>
  <si>
    <t>1410092010525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</si>
</sst>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B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2024</v>
      </c>
      <c r="G4" s="448"/>
      <c r="H4" s="25" t="s">
        <v>466</v>
      </c>
      <c r="I4" s="568">
        <v>7</v>
      </c>
      <c r="J4" s="448"/>
      <c r="K4" s="25" t="s">
        <v>2448</v>
      </c>
      <c r="L4" s="568">
        <v>1</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2528</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2644</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2529</v>
      </c>
      <c r="G11" s="78"/>
      <c r="H11" s="78"/>
      <c r="I11" s="78"/>
      <c r="J11" s="78"/>
      <c r="K11" s="78"/>
      <c r="L11" s="78"/>
      <c r="M11" s="78"/>
      <c r="N11" s="78"/>
      <c r="O11" s="78"/>
      <c r="P11" s="79"/>
    </row>
    <row r="12" spans="1:20" ht="40.5" customHeight="1">
      <c r="B12" s="453"/>
      <c r="C12" s="454"/>
      <c r="D12" s="454"/>
      <c r="E12" s="455"/>
      <c r="F12" s="113" t="s">
        <v>11</v>
      </c>
      <c r="G12" s="113"/>
      <c r="H12" s="113"/>
      <c r="I12" s="113"/>
      <c r="J12" s="573" t="s">
        <v>2530</v>
      </c>
      <c r="K12" s="410"/>
      <c r="L12" s="410"/>
      <c r="M12" s="410"/>
      <c r="N12" s="410"/>
      <c r="O12" s="411"/>
      <c r="P12" s="412"/>
    </row>
    <row r="13" spans="1:20" ht="39" customHeight="1">
      <c r="B13" s="169" t="s">
        <v>5</v>
      </c>
      <c r="C13" s="113"/>
      <c r="D13" s="113"/>
      <c r="E13" s="113"/>
      <c r="F13" s="80" t="s">
        <v>12</v>
      </c>
      <c r="G13" s="81"/>
      <c r="H13" s="574" t="s">
        <v>2531</v>
      </c>
      <c r="I13" s="456"/>
      <c r="J13" s="456"/>
      <c r="K13" s="456"/>
      <c r="L13" s="456"/>
      <c r="M13" s="456"/>
      <c r="N13" s="456"/>
      <c r="O13" s="456"/>
      <c r="P13" s="457"/>
      <c r="S13" s="12" t="str">
        <f>IF(H13="","未記入","")</f>
        <v/>
      </c>
    </row>
    <row r="14" spans="1:20" ht="39" customHeight="1">
      <c r="B14" s="169"/>
      <c r="C14" s="113"/>
      <c r="D14" s="113"/>
      <c r="E14" s="113"/>
      <c r="F14" s="575"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2360</v>
      </c>
      <c r="K15" s="100"/>
      <c r="L15" s="100"/>
      <c r="M15" s="100"/>
      <c r="N15" s="100"/>
      <c r="O15" s="100"/>
      <c r="P15" s="101"/>
    </row>
    <row r="16" spans="1:20" ht="19.899999999999999" customHeight="1">
      <c r="B16" s="285"/>
      <c r="C16" s="86"/>
      <c r="D16" s="86"/>
      <c r="E16" s="87"/>
      <c r="F16" s="113" t="s">
        <v>499</v>
      </c>
      <c r="G16" s="113"/>
      <c r="H16" s="113"/>
      <c r="I16" s="113"/>
      <c r="J16" s="576" t="s">
        <v>2533</v>
      </c>
      <c r="K16" s="115"/>
      <c r="L16" s="115"/>
      <c r="M16" s="115"/>
      <c r="N16" s="115"/>
      <c r="O16" s="115"/>
      <c r="P16" s="116"/>
    </row>
    <row r="17" spans="1:20" ht="20.100000000000001" customHeight="1">
      <c r="B17" s="321" t="s">
        <v>6</v>
      </c>
      <c r="C17" s="81"/>
      <c r="D17" s="81"/>
      <c r="E17" s="249"/>
      <c r="F17" s="26" t="s">
        <v>13</v>
      </c>
      <c r="G17" s="577">
        <v>292</v>
      </c>
      <c r="H17" s="27" t="s">
        <v>469</v>
      </c>
      <c r="I17" s="578">
        <v>1161</v>
      </c>
      <c r="J17" s="294"/>
      <c r="K17" s="295"/>
      <c r="L17" s="295"/>
      <c r="M17" s="295"/>
      <c r="N17" s="295"/>
      <c r="O17" s="295"/>
      <c r="P17" s="296"/>
      <c r="S17" s="12" t="str">
        <f>IF(OR(G17="",I17=""),"未記入","")</f>
        <v/>
      </c>
    </row>
    <row r="18" spans="1:20" ht="57.75" customHeight="1">
      <c r="B18" s="283"/>
      <c r="C18" s="305"/>
      <c r="D18" s="305"/>
      <c r="E18" s="284"/>
      <c r="F18" s="579" t="s">
        <v>2534</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2535</v>
      </c>
      <c r="K19" s="27" t="s">
        <v>469</v>
      </c>
      <c r="L19" s="581" t="s">
        <v>2536</v>
      </c>
      <c r="M19" s="27" t="s">
        <v>469</v>
      </c>
      <c r="N19" s="581" t="s">
        <v>2537</v>
      </c>
      <c r="O19" s="295"/>
      <c r="P19" s="296"/>
      <c r="Q19" s="11"/>
    </row>
    <row r="20" spans="1:20" ht="20.100000000000001" customHeight="1">
      <c r="B20" s="345"/>
      <c r="C20" s="346"/>
      <c r="D20" s="346"/>
      <c r="E20" s="347"/>
      <c r="F20" s="113" t="s">
        <v>15</v>
      </c>
      <c r="G20" s="113"/>
      <c r="H20" s="113"/>
      <c r="I20" s="113"/>
      <c r="J20" s="580" t="s">
        <v>2535</v>
      </c>
      <c r="K20" s="27" t="s">
        <v>469</v>
      </c>
      <c r="L20" s="581" t="s">
        <v>2536</v>
      </c>
      <c r="M20" s="27" t="s">
        <v>469</v>
      </c>
      <c r="N20" s="581" t="s">
        <v>2538</v>
      </c>
      <c r="O20" s="295"/>
      <c r="P20" s="296"/>
      <c r="Q20" s="11"/>
    </row>
    <row r="21" spans="1:20" ht="20.100000000000001" customHeight="1">
      <c r="B21" s="345"/>
      <c r="C21" s="346"/>
      <c r="D21" s="346"/>
      <c r="E21" s="347"/>
      <c r="F21" s="177" t="s">
        <v>411</v>
      </c>
      <c r="G21" s="178"/>
      <c r="H21" s="178"/>
      <c r="I21" s="179"/>
      <c r="J21" s="570"/>
      <c r="K21" s="100"/>
      <c r="L21" s="100"/>
      <c r="M21" s="27" t="s">
        <v>465</v>
      </c>
      <c r="N21" s="582"/>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2539</v>
      </c>
      <c r="K23" s="381"/>
      <c r="L23" s="583" t="s">
        <v>2540</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2541</v>
      </c>
      <c r="K24" s="91"/>
      <c r="L24" s="91"/>
      <c r="M24" s="91"/>
      <c r="N24" s="91"/>
      <c r="O24" s="92"/>
      <c r="P24" s="93"/>
    </row>
    <row r="25" spans="1:20" ht="20.100000000000001" customHeight="1">
      <c r="B25" s="283"/>
      <c r="C25" s="305"/>
      <c r="D25" s="305"/>
      <c r="E25" s="284"/>
      <c r="F25" s="242" t="s">
        <v>18</v>
      </c>
      <c r="G25" s="242"/>
      <c r="H25" s="113"/>
      <c r="I25" s="113"/>
      <c r="J25" s="91" t="s">
        <v>2542</v>
      </c>
      <c r="K25" s="91"/>
      <c r="L25" s="91"/>
      <c r="M25" s="91"/>
      <c r="N25" s="91"/>
      <c r="O25" s="92"/>
      <c r="P25" s="93"/>
    </row>
    <row r="26" spans="1:20" ht="20.100000000000001" customHeight="1">
      <c r="B26" s="169" t="s">
        <v>9</v>
      </c>
      <c r="C26" s="113"/>
      <c r="D26" s="113"/>
      <c r="E26" s="113"/>
      <c r="F26" s="584">
        <v>1990</v>
      </c>
      <c r="G26" s="425"/>
      <c r="H26" s="27" t="s">
        <v>466</v>
      </c>
      <c r="I26" s="585">
        <v>9</v>
      </c>
      <c r="J26" s="425"/>
      <c r="K26" s="27" t="s">
        <v>467</v>
      </c>
      <c r="L26" s="585">
        <v>17</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2543</v>
      </c>
      <c r="I31" s="441"/>
      <c r="J31" s="441"/>
      <c r="K31" s="441"/>
      <c r="L31" s="441"/>
      <c r="M31" s="441"/>
      <c r="N31" s="441"/>
      <c r="O31" s="441"/>
      <c r="P31" s="442"/>
      <c r="S31" s="12" t="str">
        <f>IF(H31="","未記入","")</f>
        <v/>
      </c>
    </row>
    <row r="32" spans="1:20" ht="39" customHeight="1">
      <c r="B32" s="283"/>
      <c r="C32" s="305"/>
      <c r="D32" s="305"/>
      <c r="E32" s="284"/>
      <c r="F32" s="575" t="s">
        <v>2544</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245</v>
      </c>
      <c r="H33" s="27" t="s">
        <v>469</v>
      </c>
      <c r="I33" s="578">
        <v>12</v>
      </c>
      <c r="J33" s="431"/>
      <c r="K33" s="431"/>
      <c r="L33" s="431"/>
      <c r="M33" s="431"/>
      <c r="N33" s="431"/>
      <c r="O33" s="431"/>
      <c r="P33" s="432"/>
      <c r="S33" s="12" t="str">
        <f>IF(OR(G33="",I33=""),"未記入","")</f>
        <v/>
      </c>
    </row>
    <row r="34" spans="2:20" ht="58.5" customHeight="1">
      <c r="B34" s="283"/>
      <c r="C34" s="305"/>
      <c r="D34" s="305"/>
      <c r="E34" s="284"/>
      <c r="F34" s="579" t="s">
        <v>2545</v>
      </c>
      <c r="G34" s="114"/>
      <c r="H34" s="114"/>
      <c r="I34" s="114"/>
      <c r="J34" s="114"/>
      <c r="K34" s="114"/>
      <c r="L34" s="114"/>
      <c r="M34" s="114"/>
      <c r="N34" s="114"/>
      <c r="O34" s="104"/>
      <c r="P34" s="407"/>
      <c r="S34" s="12" t="str">
        <f>IF(F34="","未記入","")</f>
        <v/>
      </c>
    </row>
    <row r="35" spans="2:20" ht="58.5" customHeight="1">
      <c r="B35" s="125" t="s">
        <v>551</v>
      </c>
      <c r="C35" s="126"/>
      <c r="D35" s="126"/>
      <c r="E35" s="127"/>
      <c r="F35" s="114" t="s">
        <v>2546</v>
      </c>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2547</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2548</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2549</v>
      </c>
      <c r="K43" s="27" t="s">
        <v>469</v>
      </c>
      <c r="L43" s="589" t="s">
        <v>2550</v>
      </c>
      <c r="M43" s="27" t="s">
        <v>469</v>
      </c>
      <c r="N43" s="589" t="s">
        <v>2537</v>
      </c>
      <c r="O43" s="295"/>
      <c r="P43" s="296"/>
      <c r="S43" s="12" t="str">
        <f>IF(OR(J43="",L43="",N43=""),"未記入","")</f>
        <v/>
      </c>
    </row>
    <row r="44" spans="2:20" ht="20.100000000000001" customHeight="1">
      <c r="B44" s="169"/>
      <c r="C44" s="113"/>
      <c r="D44" s="113"/>
      <c r="E44" s="113"/>
      <c r="F44" s="113" t="s">
        <v>15</v>
      </c>
      <c r="G44" s="113"/>
      <c r="H44" s="113"/>
      <c r="I44" s="113"/>
      <c r="J44" s="580" t="s">
        <v>2549</v>
      </c>
      <c r="K44" s="27" t="s">
        <v>469</v>
      </c>
      <c r="L44" s="581" t="s">
        <v>2550</v>
      </c>
      <c r="M44" s="27" t="s">
        <v>469</v>
      </c>
      <c r="N44" s="581" t="s">
        <v>2551</v>
      </c>
      <c r="O44" s="295"/>
      <c r="P44" s="296"/>
    </row>
    <row r="45" spans="2:20" ht="20.100000000000001" customHeight="1">
      <c r="B45" s="169"/>
      <c r="C45" s="113"/>
      <c r="D45" s="113"/>
      <c r="E45" s="113"/>
      <c r="F45" s="177" t="s">
        <v>411</v>
      </c>
      <c r="G45" s="178"/>
      <c r="H45" s="178"/>
      <c r="I45" s="179"/>
      <c r="J45" s="570" t="s">
        <v>2552</v>
      </c>
      <c r="K45" s="100"/>
      <c r="L45" s="100"/>
      <c r="M45" s="27" t="s">
        <v>465</v>
      </c>
      <c r="N45" s="582" t="s">
        <v>2553</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2539</v>
      </c>
      <c r="K47" s="381"/>
      <c r="L47" s="583" t="s">
        <v>2540</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2527</v>
      </c>
      <c r="K48" s="91"/>
      <c r="L48" s="91"/>
      <c r="M48" s="91"/>
      <c r="N48" s="91"/>
      <c r="O48" s="92"/>
      <c r="P48" s="93"/>
    </row>
    <row r="49" spans="1:20" ht="20.100000000000001" customHeight="1">
      <c r="B49" s="169"/>
      <c r="C49" s="113"/>
      <c r="D49" s="113"/>
      <c r="E49" s="113"/>
      <c r="F49" s="113" t="s">
        <v>18</v>
      </c>
      <c r="G49" s="113"/>
      <c r="H49" s="113"/>
      <c r="I49" s="113"/>
      <c r="J49" s="91" t="s">
        <v>2554</v>
      </c>
      <c r="K49" s="91"/>
      <c r="L49" s="91"/>
      <c r="M49" s="91"/>
      <c r="N49" s="91"/>
      <c r="O49" s="92"/>
      <c r="P49" s="93"/>
    </row>
    <row r="50" spans="1:20" ht="20.100000000000001" customHeight="1">
      <c r="B50" s="134" t="s">
        <v>28</v>
      </c>
      <c r="C50" s="84"/>
      <c r="D50" s="84"/>
      <c r="E50" s="84"/>
      <c r="F50" s="84"/>
      <c r="G50" s="84"/>
      <c r="H50" s="84"/>
      <c r="I50" s="84"/>
      <c r="J50" s="584">
        <v>2017</v>
      </c>
      <c r="K50" s="425"/>
      <c r="L50" s="27" t="s">
        <v>466</v>
      </c>
      <c r="M50" s="591">
        <v>1</v>
      </c>
      <c r="N50" s="27" t="s">
        <v>467</v>
      </c>
      <c r="O50" s="591">
        <v>31</v>
      </c>
      <c r="P50" s="29" t="s">
        <v>468</v>
      </c>
      <c r="S50" s="12" t="str">
        <f>IF(OR(J50="",M50="",O50=""),"未記入","")</f>
        <v/>
      </c>
    </row>
    <row r="51" spans="1:20" ht="20.100000000000001" customHeight="1" thickBot="1">
      <c r="B51" s="135" t="s">
        <v>29</v>
      </c>
      <c r="C51" s="427"/>
      <c r="D51" s="427"/>
      <c r="E51" s="427"/>
      <c r="F51" s="427"/>
      <c r="G51" s="427"/>
      <c r="H51" s="427"/>
      <c r="I51" s="427"/>
      <c r="J51" s="592">
        <v>2017</v>
      </c>
      <c r="K51" s="426"/>
      <c r="L51" s="28" t="s">
        <v>466</v>
      </c>
      <c r="M51" s="593">
        <v>3</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2555</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t="s">
        <v>2556</v>
      </c>
      <c r="K55" s="115"/>
      <c r="L55" s="115"/>
      <c r="M55" s="115"/>
      <c r="N55" s="115"/>
      <c r="O55" s="115"/>
      <c r="P55" s="116"/>
    </row>
    <row r="56" spans="1:20" ht="20.100000000000001" customHeight="1">
      <c r="B56" s="71"/>
      <c r="C56" s="72"/>
      <c r="D56" s="73"/>
      <c r="E56" s="113" t="s">
        <v>33</v>
      </c>
      <c r="F56" s="113"/>
      <c r="G56" s="113"/>
      <c r="H56" s="113"/>
      <c r="I56" s="113"/>
      <c r="J56" s="92" t="s">
        <v>2557</v>
      </c>
      <c r="K56" s="100"/>
      <c r="L56" s="100"/>
      <c r="M56" s="100"/>
      <c r="N56" s="100"/>
      <c r="O56" s="100"/>
      <c r="P56" s="101"/>
    </row>
    <row r="57" spans="1:20" ht="20.100000000000001" customHeight="1">
      <c r="B57" s="71"/>
      <c r="C57" s="72"/>
      <c r="D57" s="73"/>
      <c r="E57" s="113" t="s">
        <v>34</v>
      </c>
      <c r="F57" s="113"/>
      <c r="G57" s="113"/>
      <c r="H57" s="113"/>
      <c r="I57" s="113"/>
      <c r="J57" s="584">
        <v>2017</v>
      </c>
      <c r="K57" s="425"/>
      <c r="L57" s="27" t="s">
        <v>466</v>
      </c>
      <c r="M57" s="591">
        <v>3</v>
      </c>
      <c r="N57" s="27" t="s">
        <v>467</v>
      </c>
      <c r="O57" s="591">
        <v>1</v>
      </c>
      <c r="P57" s="29" t="s">
        <v>468</v>
      </c>
    </row>
    <row r="58" spans="1:20" ht="20.100000000000001" customHeight="1" thickBot="1">
      <c r="B58" s="97"/>
      <c r="C58" s="98"/>
      <c r="D58" s="99"/>
      <c r="E58" s="239" t="s">
        <v>35</v>
      </c>
      <c r="F58" s="239"/>
      <c r="G58" s="239"/>
      <c r="H58" s="239"/>
      <c r="I58" s="239"/>
      <c r="J58" s="592">
        <v>2023</v>
      </c>
      <c r="K58" s="426"/>
      <c r="L58" s="28" t="s">
        <v>466</v>
      </c>
      <c r="M58" s="593">
        <v>3</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2221.06</v>
      </c>
      <c r="H61" s="78"/>
      <c r="I61" s="78"/>
      <c r="J61" s="78"/>
      <c r="K61" s="424"/>
      <c r="L61" s="348" t="s">
        <v>497</v>
      </c>
      <c r="M61" s="288"/>
      <c r="N61" s="288"/>
      <c r="O61" s="288"/>
      <c r="P61" s="391"/>
    </row>
    <row r="62" spans="1:20" ht="20.100000000000001" customHeight="1">
      <c r="B62" s="169"/>
      <c r="C62" s="113"/>
      <c r="D62" s="80" t="s">
        <v>39</v>
      </c>
      <c r="E62" s="81"/>
      <c r="F62" s="249"/>
      <c r="G62" s="590"/>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c r="L64" s="100"/>
      <c r="M64" s="100"/>
      <c r="N64" s="100"/>
      <c r="O64" s="100"/>
      <c r="P64" s="101"/>
    </row>
    <row r="65" spans="2:16" ht="20.100000000000001" customHeight="1">
      <c r="B65" s="169"/>
      <c r="C65" s="113"/>
      <c r="D65" s="417"/>
      <c r="E65" s="346"/>
      <c r="F65" s="347"/>
      <c r="G65" s="102"/>
      <c r="H65" s="86" t="s">
        <v>420</v>
      </c>
      <c r="I65" s="86"/>
      <c r="J65" s="87"/>
      <c r="K65" s="570"/>
      <c r="L65" s="100"/>
      <c r="M65" s="100"/>
      <c r="N65" s="100"/>
      <c r="O65" s="100"/>
      <c r="P65" s="101"/>
    </row>
    <row r="66" spans="2:16" ht="20.100000000000001" customHeight="1">
      <c r="B66" s="169"/>
      <c r="C66" s="113"/>
      <c r="D66" s="417"/>
      <c r="E66" s="346"/>
      <c r="F66" s="347"/>
      <c r="G66" s="102"/>
      <c r="H66" s="80" t="s">
        <v>421</v>
      </c>
      <c r="I66" s="81"/>
      <c r="J66" s="249"/>
      <c r="K66" s="570"/>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c r="L68" s="31" t="s">
        <v>466</v>
      </c>
      <c r="M68" s="591"/>
      <c r="N68" s="31" t="s">
        <v>467</v>
      </c>
      <c r="O68" s="591"/>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c r="L70" s="31" t="s">
        <v>466</v>
      </c>
      <c r="M70" s="591"/>
      <c r="N70" s="31" t="s">
        <v>467</v>
      </c>
      <c r="O70" s="591"/>
      <c r="P70" s="32" t="s">
        <v>468</v>
      </c>
    </row>
    <row r="71" spans="2:16" ht="20.100000000000001" customHeight="1">
      <c r="B71" s="169"/>
      <c r="C71" s="113"/>
      <c r="D71" s="304"/>
      <c r="E71" s="305"/>
      <c r="F71" s="284"/>
      <c r="G71" s="83"/>
      <c r="H71" s="86" t="s">
        <v>422</v>
      </c>
      <c r="I71" s="86"/>
      <c r="J71" s="87"/>
      <c r="K71" s="570"/>
      <c r="L71" s="100"/>
      <c r="M71" s="100"/>
      <c r="N71" s="100"/>
      <c r="O71" s="100"/>
      <c r="P71" s="101"/>
    </row>
    <row r="72" spans="2:16" ht="20.100000000000001" customHeight="1">
      <c r="B72" s="188" t="s">
        <v>2356</v>
      </c>
      <c r="C72" s="189"/>
      <c r="D72" s="80" t="s">
        <v>40</v>
      </c>
      <c r="E72" s="81"/>
      <c r="F72" s="249"/>
      <c r="G72" s="294" t="s">
        <v>41</v>
      </c>
      <c r="H72" s="295"/>
      <c r="I72" s="295"/>
      <c r="J72" s="367"/>
      <c r="K72" s="92">
        <v>2180.48</v>
      </c>
      <c r="L72" s="100"/>
      <c r="M72" s="100"/>
      <c r="N72" s="86" t="s">
        <v>472</v>
      </c>
      <c r="O72" s="86"/>
      <c r="P72" s="245"/>
    </row>
    <row r="73" spans="2:16" ht="20.100000000000001" customHeight="1">
      <c r="B73" s="190"/>
      <c r="C73" s="191"/>
      <c r="D73" s="304"/>
      <c r="E73" s="305"/>
      <c r="F73" s="284"/>
      <c r="G73" s="84" t="s">
        <v>42</v>
      </c>
      <c r="H73" s="84"/>
      <c r="I73" s="84"/>
      <c r="J73" s="84"/>
      <c r="K73" s="92">
        <v>2180.48</v>
      </c>
      <c r="L73" s="100"/>
      <c r="M73" s="100"/>
      <c r="N73" s="86" t="s">
        <v>472</v>
      </c>
      <c r="O73" s="86"/>
      <c r="P73" s="245"/>
    </row>
    <row r="74" spans="2:16" ht="20.100000000000001" customHeight="1">
      <c r="B74" s="190"/>
      <c r="C74" s="191"/>
      <c r="D74" s="113" t="s">
        <v>43</v>
      </c>
      <c r="E74" s="113"/>
      <c r="F74" s="113"/>
      <c r="G74" s="590" t="s">
        <v>2558</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2559</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2560</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c r="L83" s="100"/>
      <c r="M83" s="100"/>
      <c r="N83" s="100"/>
      <c r="O83" s="100"/>
      <c r="P83" s="101"/>
    </row>
    <row r="84" spans="2:19" ht="20.100000000000001" customHeight="1">
      <c r="B84" s="190"/>
      <c r="C84" s="191"/>
      <c r="D84" s="113"/>
      <c r="E84" s="113"/>
      <c r="F84" s="113"/>
      <c r="G84" s="102"/>
      <c r="H84" s="80" t="s">
        <v>421</v>
      </c>
      <c r="I84" s="81"/>
      <c r="J84" s="249"/>
      <c r="K84" s="570" t="s">
        <v>2561</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2017</v>
      </c>
      <c r="L86" s="31" t="s">
        <v>466</v>
      </c>
      <c r="M86" s="591">
        <v>2</v>
      </c>
      <c r="N86" s="31" t="s">
        <v>467</v>
      </c>
      <c r="O86" s="591">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2042</v>
      </c>
      <c r="L88" s="31" t="s">
        <v>466</v>
      </c>
      <c r="M88" s="591">
        <v>1</v>
      </c>
      <c r="N88" s="31" t="s">
        <v>467</v>
      </c>
      <c r="O88" s="591">
        <v>31</v>
      </c>
      <c r="P88" s="32" t="s">
        <v>468</v>
      </c>
    </row>
    <row r="89" spans="2:19" ht="20.100000000000001" customHeight="1">
      <c r="B89" s="192"/>
      <c r="C89" s="193"/>
      <c r="D89" s="113"/>
      <c r="E89" s="113"/>
      <c r="F89" s="113"/>
      <c r="G89" s="83"/>
      <c r="H89" s="86" t="s">
        <v>422</v>
      </c>
      <c r="I89" s="86"/>
      <c r="J89" s="87"/>
      <c r="K89" s="570" t="s">
        <v>2561</v>
      </c>
      <c r="L89" s="100"/>
      <c r="M89" s="100"/>
      <c r="N89" s="100"/>
      <c r="O89" s="100"/>
      <c r="P89" s="101"/>
    </row>
    <row r="90" spans="2:19" ht="20.100000000000001" customHeight="1">
      <c r="B90" s="169" t="s">
        <v>45</v>
      </c>
      <c r="C90" s="113"/>
      <c r="D90" s="117" t="s">
        <v>46</v>
      </c>
      <c r="E90" s="81"/>
      <c r="F90" s="249"/>
      <c r="G90" s="590" t="s">
        <v>2562</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2359</v>
      </c>
      <c r="G95" s="91"/>
      <c r="H95" s="590" t="s">
        <v>2360</v>
      </c>
      <c r="I95" s="91"/>
      <c r="J95" s="595">
        <v>16.5</v>
      </c>
      <c r="K95" s="42" t="s">
        <v>472</v>
      </c>
      <c r="L95" s="570">
        <v>47</v>
      </c>
      <c r="M95" s="381"/>
      <c r="N95" s="573" t="s">
        <v>2399</v>
      </c>
      <c r="O95" s="411"/>
      <c r="P95" s="412"/>
      <c r="S95" s="12" t="str">
        <f>IF(OR(F95="",H95="",J95="",L95="",N95=""),IF(OR(F95&lt;&gt;"",H95&lt;&gt;"",J95&lt;&gt;"",L95&lt;&gt;"",N95&lt;&gt;""),"未記入",""),"")</f>
        <v/>
      </c>
    </row>
    <row r="96" spans="2:19" ht="20.100000000000001" customHeight="1">
      <c r="B96" s="169"/>
      <c r="C96" s="113"/>
      <c r="D96" s="113" t="s">
        <v>48</v>
      </c>
      <c r="E96" s="113"/>
      <c r="F96" s="590" t="s">
        <v>2359</v>
      </c>
      <c r="G96" s="91"/>
      <c r="H96" s="590" t="s">
        <v>2360</v>
      </c>
      <c r="I96" s="91"/>
      <c r="J96" s="595">
        <v>17.25</v>
      </c>
      <c r="K96" s="42" t="s">
        <v>472</v>
      </c>
      <c r="L96" s="570">
        <v>13</v>
      </c>
      <c r="M96" s="381"/>
      <c r="N96" s="573" t="s">
        <v>2399</v>
      </c>
      <c r="O96" s="411"/>
      <c r="P96" s="412"/>
      <c r="S96" s="12" t="str">
        <f t="shared" ref="S96:S104" si="0">IF(OR(F96="",H96="",J96="",L96="",N96=""),IF(OR(F96&lt;&gt;"",H96&lt;&gt;"",J96&lt;&gt;"",L96&lt;&gt;"",N96&lt;&gt;""),"未記入",""),"")</f>
        <v/>
      </c>
    </row>
    <row r="97" spans="2:19" ht="20.100000000000001" customHeight="1">
      <c r="B97" s="169"/>
      <c r="C97" s="113"/>
      <c r="D97" s="113" t="s">
        <v>49</v>
      </c>
      <c r="E97" s="113"/>
      <c r="F97" s="590"/>
      <c r="G97" s="91"/>
      <c r="H97" s="590"/>
      <c r="I97" s="91"/>
      <c r="J97" s="595"/>
      <c r="K97" s="42" t="s">
        <v>472</v>
      </c>
      <c r="L97" s="570"/>
      <c r="M97" s="381"/>
      <c r="N97" s="573"/>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4</v>
      </c>
      <c r="H105" s="87" t="s">
        <v>474</v>
      </c>
      <c r="I105" s="380" t="s">
        <v>66</v>
      </c>
      <c r="J105" s="380"/>
      <c r="K105" s="380"/>
      <c r="L105" s="380"/>
      <c r="M105" s="380"/>
      <c r="N105" s="92">
        <v>2</v>
      </c>
      <c r="O105" s="100"/>
      <c r="P105" s="29" t="s">
        <v>474</v>
      </c>
    </row>
    <row r="106" spans="2:19" ht="20.100000000000001" customHeight="1">
      <c r="B106" s="413"/>
      <c r="C106" s="414"/>
      <c r="D106" s="136"/>
      <c r="E106" s="126"/>
      <c r="F106" s="127"/>
      <c r="G106" s="92"/>
      <c r="H106" s="87"/>
      <c r="I106" s="409" t="s">
        <v>67</v>
      </c>
      <c r="J106" s="409"/>
      <c r="K106" s="409"/>
      <c r="L106" s="409"/>
      <c r="M106" s="409"/>
      <c r="N106" s="92">
        <v>4</v>
      </c>
      <c r="O106" s="100"/>
      <c r="P106" s="29" t="s">
        <v>474</v>
      </c>
    </row>
    <row r="107" spans="2:19" ht="20.100000000000001" customHeight="1">
      <c r="B107" s="413"/>
      <c r="C107" s="414"/>
      <c r="D107" s="80" t="s">
        <v>64</v>
      </c>
      <c r="E107" s="81"/>
      <c r="F107" s="249"/>
      <c r="G107" s="143">
        <v>1</v>
      </c>
      <c r="H107" s="249" t="s">
        <v>474</v>
      </c>
      <c r="I107" s="113" t="s">
        <v>68</v>
      </c>
      <c r="J107" s="113"/>
      <c r="K107" s="113"/>
      <c r="L107" s="113"/>
      <c r="M107" s="113"/>
      <c r="N107" s="92"/>
      <c r="O107" s="100"/>
      <c r="P107" s="29" t="s">
        <v>474</v>
      </c>
    </row>
    <row r="108" spans="2:19" ht="20.100000000000001" customHeight="1">
      <c r="B108" s="413"/>
      <c r="C108" s="414"/>
      <c r="D108" s="304"/>
      <c r="E108" s="305"/>
      <c r="F108" s="284"/>
      <c r="G108" s="149"/>
      <c r="H108" s="284"/>
      <c r="I108" s="113" t="s">
        <v>69</v>
      </c>
      <c r="J108" s="113"/>
      <c r="K108" s="113"/>
      <c r="L108" s="113"/>
      <c r="M108" s="113"/>
      <c r="N108" s="92">
        <v>1</v>
      </c>
      <c r="O108" s="100"/>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c r="O109" s="100"/>
      <c r="P109" s="29" t="s">
        <v>474</v>
      </c>
    </row>
    <row r="110" spans="2:19" ht="20.100000000000001" customHeight="1">
      <c r="B110" s="413"/>
      <c r="C110" s="414"/>
      <c r="D110" s="118"/>
      <c r="E110" s="72"/>
      <c r="F110" s="73"/>
      <c r="G110" s="146"/>
      <c r="H110" s="395"/>
      <c r="I110" s="113" t="s">
        <v>82</v>
      </c>
      <c r="J110" s="113"/>
      <c r="K110" s="113"/>
      <c r="L110" s="113"/>
      <c r="M110" s="113"/>
      <c r="N110" s="92"/>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0" t="s">
        <v>2561</v>
      </c>
      <c r="H113" s="91"/>
      <c r="I113" s="91"/>
      <c r="J113" s="91"/>
      <c r="K113" s="91"/>
      <c r="L113" s="91"/>
      <c r="M113" s="91"/>
      <c r="N113" s="91"/>
      <c r="O113" s="92"/>
      <c r="P113" s="93"/>
    </row>
    <row r="114" spans="2:16" ht="20.100000000000001" customHeight="1">
      <c r="B114" s="413"/>
      <c r="C114" s="414"/>
      <c r="D114" s="117" t="s">
        <v>79</v>
      </c>
      <c r="E114" s="95"/>
      <c r="F114" s="96"/>
      <c r="G114" s="596" t="s">
        <v>2563</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2564</v>
      </c>
      <c r="H116" s="91"/>
      <c r="I116" s="91"/>
      <c r="J116" s="91"/>
      <c r="K116" s="91"/>
      <c r="L116" s="91"/>
      <c r="M116" s="91"/>
      <c r="N116" s="91"/>
      <c r="O116" s="92"/>
      <c r="P116" s="93"/>
    </row>
    <row r="117" spans="2:16" ht="20.100000000000001" customHeight="1">
      <c r="B117" s="94" t="s">
        <v>70</v>
      </c>
      <c r="C117" s="96"/>
      <c r="D117" s="85" t="s">
        <v>72</v>
      </c>
      <c r="E117" s="86"/>
      <c r="F117" s="87"/>
      <c r="G117" s="590" t="s">
        <v>2561</v>
      </c>
      <c r="H117" s="91"/>
      <c r="I117" s="91"/>
      <c r="J117" s="91"/>
      <c r="K117" s="91"/>
      <c r="L117" s="91"/>
      <c r="M117" s="91"/>
      <c r="N117" s="91"/>
      <c r="O117" s="92"/>
      <c r="P117" s="93"/>
    </row>
    <row r="118" spans="2:16" ht="20.100000000000001" customHeight="1">
      <c r="B118" s="71"/>
      <c r="C118" s="73"/>
      <c r="D118" s="136" t="s">
        <v>73</v>
      </c>
      <c r="E118" s="126"/>
      <c r="F118" s="127"/>
      <c r="G118" s="590" t="s">
        <v>2561</v>
      </c>
      <c r="H118" s="91"/>
      <c r="I118" s="91"/>
      <c r="J118" s="91"/>
      <c r="K118" s="91"/>
      <c r="L118" s="91"/>
      <c r="M118" s="91"/>
      <c r="N118" s="91"/>
      <c r="O118" s="92"/>
      <c r="P118" s="93"/>
    </row>
    <row r="119" spans="2:16" ht="20.100000000000001" customHeight="1">
      <c r="B119" s="71"/>
      <c r="C119" s="73"/>
      <c r="D119" s="120" t="s">
        <v>74</v>
      </c>
      <c r="E119" s="322"/>
      <c r="F119" s="121"/>
      <c r="G119" s="590" t="s">
        <v>2561</v>
      </c>
      <c r="H119" s="91"/>
      <c r="I119" s="91"/>
      <c r="J119" s="91"/>
      <c r="K119" s="91"/>
      <c r="L119" s="91"/>
      <c r="M119" s="91"/>
      <c r="N119" s="91"/>
      <c r="O119" s="92"/>
      <c r="P119" s="93"/>
    </row>
    <row r="120" spans="2:16" ht="20.100000000000001" customHeight="1">
      <c r="B120" s="71"/>
      <c r="C120" s="73"/>
      <c r="D120" s="85" t="s">
        <v>75</v>
      </c>
      <c r="E120" s="86"/>
      <c r="F120" s="87"/>
      <c r="G120" s="590" t="s">
        <v>2561</v>
      </c>
      <c r="H120" s="91"/>
      <c r="I120" s="91"/>
      <c r="J120" s="91"/>
      <c r="K120" s="91"/>
      <c r="L120" s="91"/>
      <c r="M120" s="91"/>
      <c r="N120" s="91"/>
      <c r="O120" s="92"/>
      <c r="P120" s="93"/>
    </row>
    <row r="121" spans="2:16" ht="20.100000000000001" customHeight="1">
      <c r="B121" s="71"/>
      <c r="C121" s="73"/>
      <c r="D121" s="85" t="s">
        <v>76</v>
      </c>
      <c r="E121" s="86"/>
      <c r="F121" s="87"/>
      <c r="G121" s="590" t="s">
        <v>2561</v>
      </c>
      <c r="H121" s="91"/>
      <c r="I121" s="91"/>
      <c r="J121" s="91"/>
      <c r="K121" s="91"/>
      <c r="L121" s="91"/>
      <c r="M121" s="91"/>
      <c r="N121" s="91"/>
      <c r="O121" s="92"/>
      <c r="P121" s="93"/>
    </row>
    <row r="122" spans="2:16" ht="20.100000000000001" customHeight="1">
      <c r="B122" s="74"/>
      <c r="C122" s="76"/>
      <c r="D122" s="85" t="s">
        <v>77</v>
      </c>
      <c r="E122" s="86"/>
      <c r="F122" s="87"/>
      <c r="G122" s="590" t="s">
        <v>2561</v>
      </c>
      <c r="H122" s="91"/>
      <c r="I122" s="91"/>
      <c r="J122" s="91"/>
      <c r="K122" s="91"/>
      <c r="L122" s="91"/>
      <c r="M122" s="91"/>
      <c r="N122" s="91"/>
      <c r="O122" s="92"/>
      <c r="P122" s="93"/>
    </row>
    <row r="123" spans="2:16" ht="20.100000000000001" customHeight="1">
      <c r="B123" s="94" t="s">
        <v>412</v>
      </c>
      <c r="C123" s="96"/>
      <c r="D123" s="85" t="s">
        <v>430</v>
      </c>
      <c r="E123" s="86"/>
      <c r="F123" s="87"/>
      <c r="G123" s="590" t="s">
        <v>2565</v>
      </c>
      <c r="H123" s="91"/>
      <c r="I123" s="91"/>
      <c r="J123" s="91"/>
      <c r="K123" s="91"/>
      <c r="L123" s="91"/>
      <c r="M123" s="91"/>
      <c r="N123" s="91"/>
      <c r="O123" s="92"/>
      <c r="P123" s="93"/>
    </row>
    <row r="124" spans="2:16" ht="20.100000000000001" customHeight="1">
      <c r="B124" s="71"/>
      <c r="C124" s="73"/>
      <c r="D124" s="136" t="s">
        <v>431</v>
      </c>
      <c r="E124" s="126"/>
      <c r="F124" s="127"/>
      <c r="G124" s="590" t="s">
        <v>2566</v>
      </c>
      <c r="H124" s="91"/>
      <c r="I124" s="91"/>
      <c r="J124" s="91"/>
      <c r="K124" s="91"/>
      <c r="L124" s="91"/>
      <c r="M124" s="91"/>
      <c r="N124" s="91"/>
      <c r="O124" s="92"/>
      <c r="P124" s="93"/>
    </row>
    <row r="125" spans="2:16" ht="20.100000000000001" customHeight="1">
      <c r="B125" s="71"/>
      <c r="C125" s="73"/>
      <c r="D125" s="120" t="s">
        <v>432</v>
      </c>
      <c r="E125" s="322"/>
      <c r="F125" s="121"/>
      <c r="G125" s="590" t="s">
        <v>2567</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2568</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2569</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2570</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2570</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2570</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2570</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2570</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2570</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t="s">
        <v>2563</v>
      </c>
      <c r="L144" s="386"/>
      <c r="M144" s="386"/>
      <c r="N144" s="386"/>
      <c r="O144" s="77"/>
      <c r="P144" s="387"/>
    </row>
    <row r="145" spans="1:20" ht="20.100000000000001" customHeight="1">
      <c r="B145" s="197"/>
      <c r="C145" s="198"/>
      <c r="D145" s="198"/>
      <c r="E145" s="199"/>
      <c r="F145" s="120" t="s">
        <v>2453</v>
      </c>
      <c r="G145" s="322"/>
      <c r="H145" s="322"/>
      <c r="I145" s="322"/>
      <c r="J145" s="121"/>
      <c r="K145" s="590" t="s">
        <v>2563</v>
      </c>
      <c r="L145" s="91"/>
      <c r="M145" s="91"/>
      <c r="N145" s="91"/>
      <c r="O145" s="92"/>
      <c r="P145" s="93"/>
    </row>
    <row r="146" spans="1:20" ht="20.100000000000001" customHeight="1">
      <c r="B146" s="197"/>
      <c r="C146" s="198"/>
      <c r="D146" s="198"/>
      <c r="E146" s="199"/>
      <c r="F146" s="120" t="s">
        <v>2456</v>
      </c>
      <c r="G146" s="322"/>
      <c r="H146" s="322"/>
      <c r="I146" s="322"/>
      <c r="J146" s="121"/>
      <c r="K146" s="590" t="s">
        <v>2563</v>
      </c>
      <c r="L146" s="91"/>
      <c r="M146" s="91"/>
      <c r="N146" s="91"/>
      <c r="O146" s="92"/>
      <c r="P146" s="93"/>
    </row>
    <row r="147" spans="1:20" ht="20.100000000000001" customHeight="1">
      <c r="B147" s="197"/>
      <c r="C147" s="198"/>
      <c r="D147" s="198"/>
      <c r="E147" s="199"/>
      <c r="F147" s="120" t="s">
        <v>2455</v>
      </c>
      <c r="G147" s="322"/>
      <c r="H147" s="322"/>
      <c r="I147" s="322"/>
      <c r="J147" s="121"/>
      <c r="K147" s="590" t="s">
        <v>2563</v>
      </c>
      <c r="L147" s="91"/>
      <c r="M147" s="91"/>
      <c r="N147" s="91"/>
      <c r="O147" s="92"/>
      <c r="P147" s="93"/>
    </row>
    <row r="148" spans="1:20" ht="20.100000000000001" customHeight="1">
      <c r="B148" s="197"/>
      <c r="C148" s="198"/>
      <c r="D148" s="198"/>
      <c r="E148" s="199"/>
      <c r="F148" s="85" t="s">
        <v>2458</v>
      </c>
      <c r="G148" s="86"/>
      <c r="H148" s="86"/>
      <c r="I148" s="86"/>
      <c r="J148" s="87"/>
      <c r="K148" s="590" t="s">
        <v>2561</v>
      </c>
      <c r="L148" s="91"/>
      <c r="M148" s="91"/>
      <c r="N148" s="91"/>
      <c r="O148" s="92"/>
      <c r="P148" s="93"/>
    </row>
    <row r="149" spans="1:20" ht="20.100000000000001" customHeight="1">
      <c r="B149" s="197"/>
      <c r="C149" s="198"/>
      <c r="D149" s="198"/>
      <c r="E149" s="199"/>
      <c r="F149" s="85" t="s">
        <v>2457</v>
      </c>
      <c r="G149" s="86"/>
      <c r="H149" s="86"/>
      <c r="I149" s="86"/>
      <c r="J149" s="87"/>
      <c r="K149" s="590" t="s">
        <v>2563</v>
      </c>
      <c r="L149" s="91"/>
      <c r="M149" s="91"/>
      <c r="N149" s="91"/>
      <c r="O149" s="92"/>
      <c r="P149" s="93"/>
    </row>
    <row r="150" spans="1:20" ht="20.100000000000001" customHeight="1">
      <c r="B150" s="197"/>
      <c r="C150" s="198"/>
      <c r="D150" s="198"/>
      <c r="E150" s="199"/>
      <c r="F150" s="85" t="s">
        <v>2459</v>
      </c>
      <c r="G150" s="86"/>
      <c r="H150" s="86"/>
      <c r="I150" s="86"/>
      <c r="J150" s="87"/>
      <c r="K150" s="590" t="s">
        <v>2563</v>
      </c>
      <c r="L150" s="91"/>
      <c r="M150" s="91"/>
      <c r="N150" s="91"/>
      <c r="O150" s="92"/>
      <c r="P150" s="93"/>
    </row>
    <row r="151" spans="1:20" ht="20.100000000000001" customHeight="1">
      <c r="B151" s="197"/>
      <c r="C151" s="198"/>
      <c r="D151" s="198"/>
      <c r="E151" s="199"/>
      <c r="F151" s="85" t="s">
        <v>2460</v>
      </c>
      <c r="G151" s="86"/>
      <c r="H151" s="86"/>
      <c r="I151" s="86"/>
      <c r="J151" s="87"/>
      <c r="K151" s="590" t="s">
        <v>2563</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0" t="s">
        <v>2563</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t="s">
        <v>2561</v>
      </c>
      <c r="L153" s="91"/>
      <c r="M153" s="91"/>
      <c r="N153" s="91"/>
      <c r="O153" s="92"/>
      <c r="P153" s="93"/>
      <c r="T153" s="53"/>
    </row>
    <row r="154" spans="1:20" ht="20.100000000000001" customHeight="1">
      <c r="B154" s="197"/>
      <c r="C154" s="198"/>
      <c r="D154" s="198"/>
      <c r="E154" s="199"/>
      <c r="F154" s="85" t="s">
        <v>399</v>
      </c>
      <c r="G154" s="86"/>
      <c r="H154" s="86"/>
      <c r="I154" s="86"/>
      <c r="J154" s="87"/>
      <c r="K154" s="590" t="s">
        <v>2563</v>
      </c>
      <c r="L154" s="91"/>
      <c r="M154" s="91"/>
      <c r="N154" s="91"/>
      <c r="O154" s="92"/>
      <c r="P154" s="93"/>
    </row>
    <row r="155" spans="1:20" customFormat="1" ht="62.25" customHeight="1">
      <c r="A155" s="4"/>
      <c r="B155" s="197"/>
      <c r="C155" s="198"/>
      <c r="D155" s="198"/>
      <c r="E155" s="199"/>
      <c r="F155" s="136" t="s">
        <v>2468</v>
      </c>
      <c r="G155" s="126"/>
      <c r="H155" s="126"/>
      <c r="I155" s="126"/>
      <c r="J155" s="127"/>
      <c r="K155" s="590" t="s">
        <v>2561</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t="s">
        <v>2563</v>
      </c>
      <c r="L156" s="91"/>
      <c r="M156" s="91"/>
      <c r="N156" s="91"/>
      <c r="O156" s="92"/>
      <c r="P156" s="93"/>
      <c r="T156" s="53"/>
    </row>
    <row r="157" spans="1:20" ht="20.100000000000001" customHeight="1">
      <c r="B157" s="197"/>
      <c r="C157" s="198"/>
      <c r="D157" s="198"/>
      <c r="E157" s="199"/>
      <c r="F157" s="85" t="s">
        <v>2461</v>
      </c>
      <c r="G157" s="86"/>
      <c r="H157" s="86"/>
      <c r="I157" s="86"/>
      <c r="J157" s="87"/>
      <c r="K157" s="570" t="s">
        <v>2561</v>
      </c>
      <c r="L157" s="100"/>
      <c r="M157" s="100"/>
      <c r="N157" s="100"/>
      <c r="O157" s="100"/>
      <c r="P157" s="101"/>
    </row>
    <row r="158" spans="1:20" ht="20.100000000000001" customHeight="1">
      <c r="B158" s="197"/>
      <c r="C158" s="198"/>
      <c r="D158" s="198"/>
      <c r="E158" s="199"/>
      <c r="F158" s="85" t="s">
        <v>2462</v>
      </c>
      <c r="G158" s="86"/>
      <c r="H158" s="86"/>
      <c r="I158" s="86"/>
      <c r="J158" s="87"/>
      <c r="K158" s="570" t="s">
        <v>2561</v>
      </c>
      <c r="L158" s="100"/>
      <c r="M158" s="100"/>
      <c r="N158" s="100"/>
      <c r="O158" s="100"/>
      <c r="P158" s="101"/>
    </row>
    <row r="159" spans="1:20" ht="20.100000000000001" customHeight="1">
      <c r="B159" s="197"/>
      <c r="C159" s="198"/>
      <c r="D159" s="198"/>
      <c r="E159" s="199"/>
      <c r="F159" s="85" t="s">
        <v>403</v>
      </c>
      <c r="G159" s="86"/>
      <c r="H159" s="86"/>
      <c r="I159" s="86"/>
      <c r="J159" s="87"/>
      <c r="K159" s="590" t="s">
        <v>2561</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0" t="s">
        <v>2561</v>
      </c>
      <c r="L160" s="91"/>
      <c r="M160" s="91"/>
      <c r="N160" s="91"/>
      <c r="O160" s="92"/>
      <c r="P160" s="93"/>
      <c r="T160" s="53"/>
    </row>
    <row r="161" spans="1:20" ht="20.100000000000001" customHeight="1">
      <c r="B161" s="197"/>
      <c r="C161" s="198"/>
      <c r="D161" s="198"/>
      <c r="E161" s="199"/>
      <c r="F161" s="85" t="s">
        <v>2464</v>
      </c>
      <c r="G161" s="86"/>
      <c r="H161" s="86"/>
      <c r="I161" s="86"/>
      <c r="J161" s="87"/>
      <c r="K161" s="590" t="s">
        <v>2561</v>
      </c>
      <c r="L161" s="91"/>
      <c r="M161" s="91"/>
      <c r="N161" s="91"/>
      <c r="O161" s="92"/>
      <c r="P161" s="93"/>
    </row>
    <row r="162" spans="1:20" ht="20.100000000000001" customHeight="1">
      <c r="B162" s="197"/>
      <c r="C162" s="198"/>
      <c r="D162" s="198"/>
      <c r="E162" s="199"/>
      <c r="F162" s="85" t="s">
        <v>2463</v>
      </c>
      <c r="G162" s="86"/>
      <c r="H162" s="86"/>
      <c r="I162" s="86"/>
      <c r="J162" s="87"/>
      <c r="K162" s="590" t="s">
        <v>2563</v>
      </c>
      <c r="L162" s="91"/>
      <c r="M162" s="91"/>
      <c r="N162" s="91"/>
      <c r="O162" s="92"/>
      <c r="P162" s="93"/>
    </row>
    <row r="163" spans="1:20" ht="20.100000000000001" customHeight="1">
      <c r="B163" s="197"/>
      <c r="C163" s="198"/>
      <c r="D163" s="198"/>
      <c r="E163" s="199"/>
      <c r="F163" s="117" t="s">
        <v>2520</v>
      </c>
      <c r="G163" s="95"/>
      <c r="H163" s="95"/>
      <c r="I163" s="95"/>
      <c r="J163" s="96"/>
      <c r="K163" s="590" t="s">
        <v>2563</v>
      </c>
      <c r="L163" s="91"/>
      <c r="M163" s="91"/>
      <c r="N163" s="91"/>
      <c r="O163" s="92"/>
      <c r="P163" s="93"/>
    </row>
    <row r="164" spans="1:20" ht="20.100000000000001" customHeight="1">
      <c r="B164" s="197"/>
      <c r="C164" s="198"/>
      <c r="D164" s="198"/>
      <c r="E164" s="199"/>
      <c r="F164" s="136" t="s">
        <v>2521</v>
      </c>
      <c r="G164" s="126"/>
      <c r="H164" s="126"/>
      <c r="I164" s="126"/>
      <c r="J164" s="127"/>
      <c r="K164" s="590" t="s">
        <v>2563</v>
      </c>
      <c r="L164" s="91"/>
      <c r="M164" s="91"/>
      <c r="N164" s="91"/>
      <c r="O164" s="92"/>
      <c r="P164" s="93"/>
    </row>
    <row r="165" spans="1:20" customFormat="1" ht="33.75" customHeight="1">
      <c r="A165" s="4"/>
      <c r="B165" s="197"/>
      <c r="C165" s="198"/>
      <c r="D165" s="198"/>
      <c r="E165" s="199"/>
      <c r="F165" s="136" t="s">
        <v>2471</v>
      </c>
      <c r="G165" s="126"/>
      <c r="H165" s="126"/>
      <c r="I165" s="126"/>
      <c r="J165" s="127"/>
      <c r="K165" s="590" t="s">
        <v>2563</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t="s">
        <v>2563</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t="s">
        <v>2563</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t="s">
        <v>2563</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t="s">
        <v>2561</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0" t="s">
        <v>2563</v>
      </c>
      <c r="L170" s="91"/>
      <c r="M170" s="91"/>
      <c r="N170" s="91"/>
      <c r="O170" s="92"/>
      <c r="P170" s="93"/>
    </row>
    <row r="171" spans="1:20" ht="20.100000000000001" customHeight="1">
      <c r="B171" s="197"/>
      <c r="C171" s="198"/>
      <c r="D171" s="198"/>
      <c r="E171" s="199"/>
      <c r="F171" s="118"/>
      <c r="G171" s="72"/>
      <c r="H171" s="73"/>
      <c r="I171" s="177" t="s">
        <v>95</v>
      </c>
      <c r="J171" s="179"/>
      <c r="K171" s="590" t="s">
        <v>2563</v>
      </c>
      <c r="L171" s="91"/>
      <c r="M171" s="91"/>
      <c r="N171" s="91"/>
      <c r="O171" s="92"/>
      <c r="P171" s="93"/>
    </row>
    <row r="172" spans="1:20" ht="20.100000000000001" customHeight="1">
      <c r="B172" s="197"/>
      <c r="C172" s="198"/>
      <c r="D172" s="198"/>
      <c r="E172" s="199"/>
      <c r="F172" s="119"/>
      <c r="G172" s="75"/>
      <c r="H172" s="76"/>
      <c r="I172" s="248" t="s">
        <v>96</v>
      </c>
      <c r="J172" s="216"/>
      <c r="K172" s="590" t="s">
        <v>2563</v>
      </c>
      <c r="L172" s="91"/>
      <c r="M172" s="91"/>
      <c r="N172" s="91"/>
      <c r="O172" s="92"/>
      <c r="P172" s="93"/>
    </row>
    <row r="173" spans="1:20" ht="20.100000000000001" customHeight="1">
      <c r="B173" s="197"/>
      <c r="C173" s="198"/>
      <c r="D173" s="198"/>
      <c r="E173" s="199"/>
      <c r="F173" s="180" t="s">
        <v>2516</v>
      </c>
      <c r="G173" s="181"/>
      <c r="H173" s="182"/>
      <c r="I173" s="177" t="s">
        <v>94</v>
      </c>
      <c r="J173" s="179"/>
      <c r="K173" s="590" t="s">
        <v>2563</v>
      </c>
      <c r="L173" s="91"/>
      <c r="M173" s="91"/>
      <c r="N173" s="91"/>
      <c r="O173" s="92"/>
      <c r="P173" s="93"/>
    </row>
    <row r="174" spans="1:20" ht="20.100000000000001" customHeight="1">
      <c r="B174" s="197"/>
      <c r="C174" s="198"/>
      <c r="D174" s="198"/>
      <c r="E174" s="199"/>
      <c r="F174" s="180"/>
      <c r="G174" s="181"/>
      <c r="H174" s="182"/>
      <c r="I174" s="177" t="s">
        <v>95</v>
      </c>
      <c r="J174" s="179"/>
      <c r="K174" s="590" t="s">
        <v>2561</v>
      </c>
      <c r="L174" s="91"/>
      <c r="M174" s="91"/>
      <c r="N174" s="91"/>
      <c r="O174" s="92"/>
      <c r="P174" s="93"/>
    </row>
    <row r="175" spans="1:20" ht="20.100000000000001" customHeight="1">
      <c r="B175" s="197"/>
      <c r="C175" s="198"/>
      <c r="D175" s="198"/>
      <c r="E175" s="199"/>
      <c r="F175" s="180"/>
      <c r="G175" s="181"/>
      <c r="H175" s="182"/>
      <c r="I175" s="248" t="s">
        <v>96</v>
      </c>
      <c r="J175" s="216"/>
      <c r="K175" s="590" t="s">
        <v>2563</v>
      </c>
      <c r="L175" s="91"/>
      <c r="M175" s="91"/>
      <c r="N175" s="91"/>
      <c r="O175" s="92"/>
      <c r="P175" s="93"/>
    </row>
    <row r="176" spans="1:20" ht="20.100000000000001" customHeight="1">
      <c r="B176" s="197"/>
      <c r="C176" s="198"/>
      <c r="D176" s="198"/>
      <c r="E176" s="199"/>
      <c r="F176" s="180"/>
      <c r="G176" s="181"/>
      <c r="H176" s="182"/>
      <c r="I176" s="177" t="s">
        <v>413</v>
      </c>
      <c r="J176" s="179"/>
      <c r="K176" s="590" t="s">
        <v>2563</v>
      </c>
      <c r="L176" s="91"/>
      <c r="M176" s="91"/>
      <c r="N176" s="91"/>
      <c r="O176" s="92"/>
      <c r="P176" s="93"/>
    </row>
    <row r="177" spans="1:20" customFormat="1" ht="30" customHeight="1">
      <c r="A177" s="2"/>
      <c r="B177" s="197"/>
      <c r="C177" s="198"/>
      <c r="D177" s="198"/>
      <c r="E177" s="199"/>
      <c r="F177" s="180"/>
      <c r="G177" s="181"/>
      <c r="H177" s="182"/>
      <c r="I177" s="177" t="s">
        <v>2475</v>
      </c>
      <c r="J177" s="179"/>
      <c r="K177" s="590" t="s">
        <v>2563</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t="s">
        <v>2563</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t="s">
        <v>2563</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t="s">
        <v>2563</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t="s">
        <v>2563</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t="s">
        <v>2563</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t="s">
        <v>2563</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t="s">
        <v>2563</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t="s">
        <v>2563</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t="s">
        <v>2563</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t="s">
        <v>2563</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t="s">
        <v>2563</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t="s">
        <v>2563</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t="s">
        <v>2563</v>
      </c>
      <c r="L190" s="91"/>
      <c r="M190" s="91"/>
      <c r="N190" s="91"/>
      <c r="O190" s="92"/>
      <c r="P190" s="93"/>
      <c r="T190" s="53"/>
    </row>
    <row r="191" spans="1:20" ht="20.100000000000001" customHeight="1">
      <c r="B191" s="94" t="s">
        <v>97</v>
      </c>
      <c r="C191" s="95"/>
      <c r="D191" s="95"/>
      <c r="E191" s="95"/>
      <c r="F191" s="96"/>
      <c r="G191" s="569" t="s">
        <v>2563</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2571</v>
      </c>
      <c r="G196" s="288" t="s">
        <v>456</v>
      </c>
      <c r="H196" s="288"/>
      <c r="I196" s="288"/>
      <c r="J196" s="288"/>
      <c r="K196" s="288"/>
      <c r="L196" s="288"/>
      <c r="M196" s="288"/>
      <c r="N196" s="288"/>
      <c r="O196" s="288"/>
      <c r="P196" s="391"/>
    </row>
    <row r="197" spans="1:20" ht="20.100000000000001" customHeight="1">
      <c r="B197" s="169"/>
      <c r="C197" s="113"/>
      <c r="D197" s="113"/>
      <c r="E197" s="113"/>
      <c r="F197" s="600" t="s">
        <v>2571</v>
      </c>
      <c r="G197" s="86" t="s">
        <v>457</v>
      </c>
      <c r="H197" s="86"/>
      <c r="I197" s="86"/>
      <c r="J197" s="86"/>
      <c r="K197" s="86"/>
      <c r="L197" s="86"/>
      <c r="M197" s="86"/>
      <c r="N197" s="86"/>
      <c r="O197" s="86"/>
      <c r="P197" s="245"/>
    </row>
    <row r="198" spans="1:20" ht="20.100000000000001" customHeight="1">
      <c r="B198" s="169"/>
      <c r="C198" s="113"/>
      <c r="D198" s="113"/>
      <c r="E198" s="113"/>
      <c r="F198" s="600" t="s">
        <v>2571</v>
      </c>
      <c r="G198" s="86" t="s">
        <v>458</v>
      </c>
      <c r="H198" s="86"/>
      <c r="I198" s="86"/>
      <c r="J198" s="86"/>
      <c r="K198" s="86"/>
      <c r="L198" s="86"/>
      <c r="M198" s="86"/>
      <c r="N198" s="86"/>
      <c r="O198" s="86"/>
      <c r="P198" s="245"/>
    </row>
    <row r="199" spans="1:20" ht="79.5" customHeight="1">
      <c r="B199" s="169"/>
      <c r="C199" s="113"/>
      <c r="D199" s="113"/>
      <c r="E199" s="113"/>
      <c r="F199" s="600" t="s">
        <v>2571</v>
      </c>
      <c r="G199" s="86" t="s">
        <v>433</v>
      </c>
      <c r="H199" s="86"/>
      <c r="I199" s="87"/>
      <c r="J199" s="104"/>
      <c r="K199" s="105"/>
      <c r="L199" s="105"/>
      <c r="M199" s="105"/>
      <c r="N199" s="105"/>
      <c r="O199" s="105"/>
      <c r="P199" s="106"/>
    </row>
    <row r="200" spans="1:20" ht="39.950000000000003" customHeight="1">
      <c r="B200" s="65" t="s">
        <v>101</v>
      </c>
      <c r="C200" s="60"/>
      <c r="D200" s="431">
        <v>1</v>
      </c>
      <c r="E200" s="393"/>
      <c r="F200" s="113" t="s">
        <v>5</v>
      </c>
      <c r="G200" s="113"/>
      <c r="H200" s="113"/>
      <c r="I200" s="114" t="s">
        <v>2572</v>
      </c>
      <c r="J200" s="88"/>
      <c r="K200" s="88"/>
      <c r="L200" s="88"/>
      <c r="M200" s="88"/>
      <c r="N200" s="88"/>
      <c r="O200" s="89"/>
      <c r="P200" s="90"/>
    </row>
    <row r="201" spans="1:20" ht="39.950000000000003" customHeight="1">
      <c r="B201" s="66"/>
      <c r="C201" s="62"/>
      <c r="D201" s="462"/>
      <c r="E201" s="395"/>
      <c r="F201" s="113" t="s">
        <v>103</v>
      </c>
      <c r="G201" s="113"/>
      <c r="H201" s="113"/>
      <c r="I201" s="114" t="s">
        <v>2573</v>
      </c>
      <c r="J201" s="88"/>
      <c r="K201" s="88"/>
      <c r="L201" s="88"/>
      <c r="M201" s="88"/>
      <c r="N201" s="88"/>
      <c r="O201" s="89"/>
      <c r="P201" s="90"/>
    </row>
    <row r="202" spans="1:20" ht="79.5" customHeight="1">
      <c r="B202" s="66"/>
      <c r="C202" s="62"/>
      <c r="D202" s="462"/>
      <c r="E202" s="395"/>
      <c r="F202" s="113" t="s">
        <v>104</v>
      </c>
      <c r="G202" s="113"/>
      <c r="H202" s="113"/>
      <c r="I202" s="114" t="s">
        <v>2574</v>
      </c>
      <c r="J202" s="88"/>
      <c r="K202" s="88"/>
      <c r="L202" s="88"/>
      <c r="M202" s="88"/>
      <c r="N202" s="88"/>
      <c r="O202" s="89"/>
      <c r="P202" s="90"/>
    </row>
    <row r="203" spans="1:20" ht="79.5" customHeight="1">
      <c r="B203" s="66"/>
      <c r="C203" s="62"/>
      <c r="D203" s="462"/>
      <c r="E203" s="395"/>
      <c r="F203" s="113" t="s">
        <v>414</v>
      </c>
      <c r="G203" s="113"/>
      <c r="H203" s="113"/>
      <c r="I203" s="114"/>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2561</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2563</v>
      </c>
      <c r="N205" s="100"/>
      <c r="O205" s="100"/>
      <c r="P205" s="101"/>
      <c r="T205" s="53"/>
    </row>
    <row r="206" spans="1:20" ht="39.950000000000003" customHeight="1">
      <c r="B206" s="66"/>
      <c r="C206" s="62"/>
      <c r="D206" s="431">
        <v>2</v>
      </c>
      <c r="E206" s="393"/>
      <c r="F206" s="113" t="s">
        <v>5</v>
      </c>
      <c r="G206" s="113"/>
      <c r="H206" s="113"/>
      <c r="I206" s="104" t="s">
        <v>2575</v>
      </c>
      <c r="J206" s="250"/>
      <c r="K206" s="250"/>
      <c r="L206" s="250"/>
      <c r="M206" s="250"/>
      <c r="N206" s="250"/>
      <c r="O206" s="250"/>
      <c r="P206" s="251"/>
    </row>
    <row r="207" spans="1:20" ht="39.950000000000003" customHeight="1">
      <c r="B207" s="66"/>
      <c r="C207" s="62"/>
      <c r="D207" s="462"/>
      <c r="E207" s="395"/>
      <c r="F207" s="113" t="s">
        <v>103</v>
      </c>
      <c r="G207" s="113"/>
      <c r="H207" s="113"/>
      <c r="I207" s="114" t="s">
        <v>2576</v>
      </c>
      <c r="J207" s="88"/>
      <c r="K207" s="88"/>
      <c r="L207" s="88"/>
      <c r="M207" s="88"/>
      <c r="N207" s="88"/>
      <c r="O207" s="89"/>
      <c r="P207" s="90"/>
    </row>
    <row r="208" spans="1:20" ht="79.5" customHeight="1">
      <c r="B208" s="66"/>
      <c r="C208" s="62"/>
      <c r="D208" s="462"/>
      <c r="E208" s="395"/>
      <c r="F208" s="113" t="s">
        <v>104</v>
      </c>
      <c r="G208" s="113"/>
      <c r="H208" s="113"/>
      <c r="I208" s="114" t="s">
        <v>2574</v>
      </c>
      <c r="J208" s="88"/>
      <c r="K208" s="88"/>
      <c r="L208" s="88"/>
      <c r="M208" s="88"/>
      <c r="N208" s="88"/>
      <c r="O208" s="89"/>
      <c r="P208" s="90"/>
    </row>
    <row r="209" spans="1:20" ht="79.5" customHeight="1">
      <c r="B209" s="66"/>
      <c r="C209" s="62"/>
      <c r="D209" s="462"/>
      <c r="E209" s="395"/>
      <c r="F209" s="113" t="s">
        <v>414</v>
      </c>
      <c r="G209" s="113"/>
      <c r="H209" s="113"/>
      <c r="I209" s="114" t="s">
        <v>2577</v>
      </c>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t="s">
        <v>2561</v>
      </c>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t="s">
        <v>2563</v>
      </c>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2563</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2578</v>
      </c>
      <c r="J234" s="88"/>
      <c r="K234" s="88"/>
      <c r="L234" s="88"/>
      <c r="M234" s="88"/>
      <c r="N234" s="88"/>
      <c r="O234" s="89"/>
      <c r="P234" s="90"/>
    </row>
    <row r="235" spans="1:20" ht="39.950000000000003" customHeight="1">
      <c r="B235" s="66"/>
      <c r="C235" s="62"/>
      <c r="D235" s="394"/>
      <c r="E235" s="395"/>
      <c r="F235" s="113" t="s">
        <v>103</v>
      </c>
      <c r="G235" s="113"/>
      <c r="H235" s="113"/>
      <c r="I235" s="114" t="s">
        <v>2573</v>
      </c>
      <c r="J235" s="88"/>
      <c r="K235" s="88"/>
      <c r="L235" s="88"/>
      <c r="M235" s="88"/>
      <c r="N235" s="88"/>
      <c r="O235" s="89"/>
      <c r="P235" s="90"/>
    </row>
    <row r="236" spans="1:20" ht="39.950000000000003" customHeight="1">
      <c r="B236" s="66"/>
      <c r="C236" s="62"/>
      <c r="D236" s="394"/>
      <c r="E236" s="395"/>
      <c r="F236" s="242" t="s">
        <v>105</v>
      </c>
      <c r="G236" s="242"/>
      <c r="H236" s="242"/>
      <c r="I236" s="114" t="s">
        <v>2579</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t="s">
        <v>2571</v>
      </c>
      <c r="G242" s="390" t="s">
        <v>459</v>
      </c>
      <c r="H242" s="288"/>
      <c r="I242" s="288"/>
      <c r="J242" s="288"/>
      <c r="K242" s="288"/>
      <c r="L242" s="288"/>
      <c r="M242" s="288"/>
      <c r="N242" s="288"/>
      <c r="O242" s="288"/>
      <c r="P242" s="391"/>
    </row>
    <row r="243" spans="2:16" ht="20.100000000000001" customHeight="1">
      <c r="B243" s="71"/>
      <c r="C243" s="72"/>
      <c r="D243" s="72"/>
      <c r="E243" s="73"/>
      <c r="F243" s="600" t="s">
        <v>2571</v>
      </c>
      <c r="G243" s="327" t="s">
        <v>460</v>
      </c>
      <c r="H243" s="86"/>
      <c r="I243" s="86"/>
      <c r="J243" s="86"/>
      <c r="K243" s="86"/>
      <c r="L243" s="86"/>
      <c r="M243" s="86"/>
      <c r="N243" s="86"/>
      <c r="O243" s="86"/>
      <c r="P243" s="245"/>
    </row>
    <row r="244" spans="2:16" ht="60" customHeight="1">
      <c r="B244" s="74"/>
      <c r="C244" s="75"/>
      <c r="D244" s="75"/>
      <c r="E244" s="76"/>
      <c r="F244" s="600" t="s">
        <v>2571</v>
      </c>
      <c r="G244" s="327" t="s">
        <v>433</v>
      </c>
      <c r="H244" s="86"/>
      <c r="I244" s="87"/>
      <c r="J244" s="104"/>
      <c r="K244" s="105"/>
      <c r="L244" s="105"/>
      <c r="M244" s="105"/>
      <c r="N244" s="105"/>
      <c r="O244" s="105"/>
      <c r="P244" s="106"/>
    </row>
    <row r="245" spans="2:16" ht="120" customHeight="1">
      <c r="B245" s="169" t="s">
        <v>109</v>
      </c>
      <c r="C245" s="113"/>
      <c r="D245" s="113"/>
      <c r="E245" s="113"/>
      <c r="F245" s="104" t="s">
        <v>2580</v>
      </c>
      <c r="G245" s="250"/>
      <c r="H245" s="250"/>
      <c r="I245" s="250"/>
      <c r="J245" s="250"/>
      <c r="K245" s="250"/>
      <c r="L245" s="250"/>
      <c r="M245" s="250"/>
      <c r="N245" s="250"/>
      <c r="O245" s="250"/>
      <c r="P245" s="251"/>
    </row>
    <row r="246" spans="2:16" ht="120" customHeight="1">
      <c r="B246" s="169" t="s">
        <v>110</v>
      </c>
      <c r="C246" s="113"/>
      <c r="D246" s="113"/>
      <c r="E246" s="113"/>
      <c r="F246" s="104"/>
      <c r="G246" s="250"/>
      <c r="H246" s="250"/>
      <c r="I246" s="250"/>
      <c r="J246" s="250"/>
      <c r="K246" s="250"/>
      <c r="L246" s="250"/>
      <c r="M246" s="250"/>
      <c r="N246" s="250"/>
      <c r="O246" s="250"/>
      <c r="P246" s="251"/>
    </row>
    <row r="247" spans="2:16" ht="20.100000000000001" customHeight="1">
      <c r="B247" s="169" t="s">
        <v>111</v>
      </c>
      <c r="C247" s="113"/>
      <c r="D247" s="113"/>
      <c r="E247" s="113"/>
      <c r="F247" s="570" t="s">
        <v>2563</v>
      </c>
      <c r="G247" s="100"/>
      <c r="H247" s="100"/>
      <c r="I247" s="100"/>
      <c r="J247" s="100"/>
      <c r="K247" s="100"/>
      <c r="L247" s="100"/>
      <c r="M247" s="100"/>
      <c r="N247" s="100"/>
      <c r="O247" s="100"/>
      <c r="P247" s="101"/>
    </row>
    <row r="248" spans="2:16" ht="120" customHeight="1">
      <c r="B248" s="169" t="s">
        <v>112</v>
      </c>
      <c r="C248" s="113"/>
      <c r="D248" s="113"/>
      <c r="E248" s="113"/>
      <c r="F248" s="104"/>
      <c r="G248" s="250"/>
      <c r="H248" s="250"/>
      <c r="I248" s="250"/>
      <c r="J248" s="250"/>
      <c r="K248" s="250"/>
      <c r="L248" s="250"/>
      <c r="M248" s="250"/>
      <c r="N248" s="250"/>
      <c r="O248" s="250"/>
      <c r="P248" s="251"/>
    </row>
    <row r="249" spans="2:16" ht="20.100000000000001" customHeight="1">
      <c r="B249" s="229" t="s">
        <v>114</v>
      </c>
      <c r="C249" s="230"/>
      <c r="D249" s="230"/>
      <c r="E249" s="230"/>
      <c r="F249" s="570" t="s">
        <v>2563</v>
      </c>
      <c r="G249" s="100"/>
      <c r="H249" s="100"/>
      <c r="I249" s="100"/>
      <c r="J249" s="100"/>
      <c r="K249" s="100"/>
      <c r="L249" s="100"/>
      <c r="M249" s="100"/>
      <c r="N249" s="100"/>
      <c r="O249" s="100"/>
      <c r="P249" s="101"/>
    </row>
    <row r="250" spans="2:16" ht="20.100000000000001" customHeight="1">
      <c r="B250" s="173" t="s">
        <v>115</v>
      </c>
      <c r="C250" s="174"/>
      <c r="D250" s="230" t="s">
        <v>116</v>
      </c>
      <c r="E250" s="230"/>
      <c r="F250" s="570" t="s">
        <v>2561</v>
      </c>
      <c r="G250" s="100"/>
      <c r="H250" s="100"/>
      <c r="I250" s="100"/>
      <c r="J250" s="100"/>
      <c r="K250" s="100"/>
      <c r="L250" s="100"/>
      <c r="M250" s="100"/>
      <c r="N250" s="100"/>
      <c r="O250" s="100"/>
      <c r="P250" s="101"/>
    </row>
    <row r="251" spans="2:16" ht="20.100000000000001" customHeight="1">
      <c r="B251" s="173"/>
      <c r="C251" s="174"/>
      <c r="D251" s="230" t="s">
        <v>117</v>
      </c>
      <c r="E251" s="230"/>
      <c r="F251" s="570" t="s">
        <v>2563</v>
      </c>
      <c r="G251" s="100"/>
      <c r="H251" s="100"/>
      <c r="I251" s="100"/>
      <c r="J251" s="100"/>
      <c r="K251" s="100"/>
      <c r="L251" s="100"/>
      <c r="M251" s="100"/>
      <c r="N251" s="100"/>
      <c r="O251" s="100"/>
      <c r="P251" s="101"/>
    </row>
    <row r="252" spans="2:16" ht="20.100000000000001" customHeight="1">
      <c r="B252" s="173"/>
      <c r="C252" s="174"/>
      <c r="D252" s="230" t="s">
        <v>118</v>
      </c>
      <c r="E252" s="230"/>
      <c r="F252" s="570" t="s">
        <v>2563</v>
      </c>
      <c r="G252" s="100"/>
      <c r="H252" s="100"/>
      <c r="I252" s="100"/>
      <c r="J252" s="100"/>
      <c r="K252" s="100"/>
      <c r="L252" s="100"/>
      <c r="M252" s="100"/>
      <c r="N252" s="100"/>
      <c r="O252" s="100"/>
      <c r="P252" s="101"/>
    </row>
    <row r="253" spans="2:16" ht="20.100000000000001" customHeight="1">
      <c r="B253" s="173"/>
      <c r="C253" s="174"/>
      <c r="D253" s="230" t="s">
        <v>119</v>
      </c>
      <c r="E253" s="230"/>
      <c r="F253" s="570" t="s">
        <v>2563</v>
      </c>
      <c r="G253" s="100"/>
      <c r="H253" s="100"/>
      <c r="I253" s="100"/>
      <c r="J253" s="100"/>
      <c r="K253" s="100"/>
      <c r="L253" s="100"/>
      <c r="M253" s="100"/>
      <c r="N253" s="100"/>
      <c r="O253" s="100"/>
      <c r="P253" s="101"/>
    </row>
    <row r="254" spans="2:16" ht="20.100000000000001" customHeight="1">
      <c r="B254" s="173"/>
      <c r="C254" s="174"/>
      <c r="D254" s="230" t="s">
        <v>120</v>
      </c>
      <c r="E254" s="230"/>
      <c r="F254" s="570" t="s">
        <v>2563</v>
      </c>
      <c r="G254" s="100"/>
      <c r="H254" s="100"/>
      <c r="I254" s="100"/>
      <c r="J254" s="100"/>
      <c r="K254" s="100"/>
      <c r="L254" s="100"/>
      <c r="M254" s="100"/>
      <c r="N254" s="100"/>
      <c r="O254" s="100"/>
      <c r="P254" s="101"/>
    </row>
    <row r="255" spans="2:16" ht="20.100000000000001" customHeight="1">
      <c r="B255" s="173"/>
      <c r="C255" s="174"/>
      <c r="D255" s="174" t="s">
        <v>121</v>
      </c>
      <c r="E255" s="174"/>
      <c r="F255" s="570" t="s">
        <v>2563</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2581</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2563</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2561</v>
      </c>
      <c r="K262" s="91"/>
      <c r="L262" s="91"/>
      <c r="M262" s="91"/>
      <c r="N262" s="91"/>
      <c r="O262" s="92"/>
      <c r="P262" s="93"/>
      <c r="S262" s="12" t="str">
        <f>IF(J262="","未記入","")</f>
        <v/>
      </c>
    </row>
    <row r="263" spans="2:20" ht="120" customHeight="1">
      <c r="B263" s="169" t="s">
        <v>123</v>
      </c>
      <c r="C263" s="113"/>
      <c r="D263" s="113"/>
      <c r="E263" s="113"/>
      <c r="F263" s="104" t="s">
        <v>2582</v>
      </c>
      <c r="G263" s="250"/>
      <c r="H263" s="250"/>
      <c r="I263" s="250"/>
      <c r="J263" s="250"/>
      <c r="K263" s="250"/>
      <c r="L263" s="250"/>
      <c r="M263" s="250"/>
      <c r="N263" s="250"/>
      <c r="O263" s="250"/>
      <c r="P263" s="251"/>
    </row>
    <row r="264" spans="2:20" ht="60" customHeight="1">
      <c r="B264" s="169" t="s">
        <v>475</v>
      </c>
      <c r="C264" s="113"/>
      <c r="D264" s="113"/>
      <c r="E264" s="113"/>
      <c r="F264" s="104" t="s">
        <v>2583</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2583</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2561</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2584</v>
      </c>
      <c r="K270" s="105"/>
      <c r="L270" s="105"/>
      <c r="M270" s="105"/>
      <c r="N270" s="105"/>
      <c r="O270" s="105"/>
      <c r="P270" s="106"/>
    </row>
    <row r="271" spans="2:20" ht="20.100000000000001" customHeight="1">
      <c r="B271" s="169" t="s">
        <v>127</v>
      </c>
      <c r="C271" s="113"/>
      <c r="D271" s="113"/>
      <c r="E271" s="113"/>
      <c r="F271" s="92">
        <v>60</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c r="O281" s="92"/>
      <c r="P281" s="93"/>
    </row>
    <row r="282" spans="1:20" ht="20.100000000000001" customHeight="1">
      <c r="B282" s="169" t="s">
        <v>136</v>
      </c>
      <c r="C282" s="113"/>
      <c r="D282" s="113"/>
      <c r="E282" s="380">
        <f>IF(OR($H$282&lt;&gt;"",$K$282&lt;&gt;""),SUM($H$282,$K$282),"")</f>
        <v>1</v>
      </c>
      <c r="F282" s="380"/>
      <c r="G282" s="380"/>
      <c r="H282" s="92">
        <v>1</v>
      </c>
      <c r="I282" s="100"/>
      <c r="J282" s="381"/>
      <c r="K282" s="91"/>
      <c r="L282" s="91"/>
      <c r="M282" s="91"/>
      <c r="N282" s="91"/>
      <c r="O282" s="92"/>
      <c r="P282" s="93"/>
    </row>
    <row r="283" spans="1:20" ht="20.100000000000001" customHeight="1">
      <c r="B283" s="241" t="s">
        <v>137</v>
      </c>
      <c r="C283" s="113"/>
      <c r="D283" s="113"/>
      <c r="E283" s="380">
        <f>IF(OR($H$283&lt;&gt;"",$K$283&lt;&gt;""),SUM($H$283,$K$283),"")</f>
        <v>50</v>
      </c>
      <c r="F283" s="380"/>
      <c r="G283" s="380"/>
      <c r="H283" s="92">
        <v>32</v>
      </c>
      <c r="I283" s="100"/>
      <c r="J283" s="381"/>
      <c r="K283" s="91">
        <v>18</v>
      </c>
      <c r="L283" s="91"/>
      <c r="M283" s="91"/>
      <c r="N283" s="91">
        <v>23.5</v>
      </c>
      <c r="O283" s="92"/>
      <c r="P283" s="93"/>
    </row>
    <row r="284" spans="1:20" ht="20.100000000000001" customHeight="1">
      <c r="B284" s="36"/>
      <c r="C284" s="113" t="s">
        <v>138</v>
      </c>
      <c r="D284" s="113"/>
      <c r="E284" s="380">
        <f>IF(OR($H$284&lt;&gt;"",$K$284&lt;&gt;""),SUM($H$284,$K$284),"")</f>
        <v>39</v>
      </c>
      <c r="F284" s="380"/>
      <c r="G284" s="380"/>
      <c r="H284" s="92">
        <v>25</v>
      </c>
      <c r="I284" s="100"/>
      <c r="J284" s="381"/>
      <c r="K284" s="91">
        <v>14</v>
      </c>
      <c r="L284" s="91"/>
      <c r="M284" s="91"/>
      <c r="N284" s="91">
        <v>19</v>
      </c>
      <c r="O284" s="92"/>
      <c r="P284" s="93"/>
    </row>
    <row r="285" spans="1:20" ht="20.100000000000001" customHeight="1">
      <c r="B285" s="37"/>
      <c r="C285" s="113" t="s">
        <v>139</v>
      </c>
      <c r="D285" s="113"/>
      <c r="E285" s="380">
        <f>IF(OR($H$285&lt;&gt;"",$K$285&lt;&gt;""),SUM($H$285,$K$285),"")</f>
        <v>11</v>
      </c>
      <c r="F285" s="380"/>
      <c r="G285" s="380"/>
      <c r="H285" s="92">
        <v>7</v>
      </c>
      <c r="I285" s="100"/>
      <c r="J285" s="381"/>
      <c r="K285" s="91">
        <v>4</v>
      </c>
      <c r="L285" s="91"/>
      <c r="M285" s="91"/>
      <c r="N285" s="91">
        <v>4.5</v>
      </c>
      <c r="O285" s="92"/>
      <c r="P285" s="93"/>
    </row>
    <row r="286" spans="1:20" ht="20.100000000000001" customHeight="1">
      <c r="B286" s="169" t="s">
        <v>140</v>
      </c>
      <c r="C286" s="113"/>
      <c r="D286" s="113"/>
      <c r="E286" s="380">
        <f>IF(OR($H$286&lt;&gt;"",$K$286&lt;&gt;""),SUM($H$286,$K$286),"")</f>
        <v>1</v>
      </c>
      <c r="F286" s="380"/>
      <c r="G286" s="380"/>
      <c r="H286" s="92">
        <v>1</v>
      </c>
      <c r="I286" s="100"/>
      <c r="J286" s="381"/>
      <c r="K286" s="91"/>
      <c r="L286" s="91"/>
      <c r="M286" s="91"/>
      <c r="N286" s="91"/>
      <c r="O286" s="92"/>
      <c r="P286" s="93"/>
    </row>
    <row r="287" spans="1:20" ht="20.100000000000001" customHeight="1">
      <c r="B287" s="169" t="s">
        <v>141</v>
      </c>
      <c r="C287" s="113"/>
      <c r="D287" s="113"/>
      <c r="E287" s="380">
        <f>IF(OR($H$287&lt;&gt;"",$K$287&lt;&gt;""),SUM($H$287,$K$287),"")</f>
        <v>1</v>
      </c>
      <c r="F287" s="380"/>
      <c r="G287" s="380"/>
      <c r="H287" s="92">
        <v>1</v>
      </c>
      <c r="I287" s="100"/>
      <c r="J287" s="381"/>
      <c r="K287" s="91"/>
      <c r="L287" s="91"/>
      <c r="M287" s="91"/>
      <c r="N287" s="91"/>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f>IF(OR($H$289&lt;&gt;"",$K$289&lt;&gt;""),SUM($H$289,$K$289),"")</f>
        <v>7</v>
      </c>
      <c r="F289" s="380"/>
      <c r="G289" s="380"/>
      <c r="H289" s="92">
        <v>5</v>
      </c>
      <c r="I289" s="100"/>
      <c r="J289" s="381"/>
      <c r="K289" s="91">
        <v>2</v>
      </c>
      <c r="L289" s="91"/>
      <c r="M289" s="91"/>
      <c r="N289" s="91"/>
      <c r="O289" s="92"/>
      <c r="P289" s="93"/>
    </row>
    <row r="290" spans="2:20" ht="20.100000000000001" customHeight="1">
      <c r="B290" s="169" t="s">
        <v>144</v>
      </c>
      <c r="C290" s="113"/>
      <c r="D290" s="113"/>
      <c r="E290" s="380">
        <f>IF(OR($H$290&lt;&gt;"",$K$290&lt;&gt;""),SUM($H$290,$K$290),"")</f>
        <v>2</v>
      </c>
      <c r="F290" s="380"/>
      <c r="G290" s="380"/>
      <c r="H290" s="92">
        <v>2</v>
      </c>
      <c r="I290" s="100"/>
      <c r="J290" s="381"/>
      <c r="K290" s="91"/>
      <c r="L290" s="91"/>
      <c r="M290" s="91"/>
      <c r="N290" s="91"/>
      <c r="O290" s="92"/>
      <c r="P290" s="93"/>
    </row>
    <row r="291" spans="2:20" ht="20.100000000000001" customHeight="1">
      <c r="B291" s="169" t="s">
        <v>145</v>
      </c>
      <c r="C291" s="113"/>
      <c r="D291" s="113"/>
      <c r="E291" s="380">
        <f>IF(OR($H$291&lt;&gt;"",$K$291&lt;&gt;""),SUM($H$291,$K$291),"")</f>
        <v>2</v>
      </c>
      <c r="F291" s="380"/>
      <c r="G291" s="380"/>
      <c r="H291" s="92">
        <v>2</v>
      </c>
      <c r="I291" s="100"/>
      <c r="J291" s="381"/>
      <c r="K291" s="91"/>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5</v>
      </c>
      <c r="H302" s="178"/>
      <c r="I302" s="179"/>
      <c r="J302" s="91">
        <v>4</v>
      </c>
      <c r="K302" s="91"/>
      <c r="L302" s="91"/>
      <c r="M302" s="91">
        <v>1</v>
      </c>
      <c r="N302" s="91"/>
      <c r="O302" s="92"/>
      <c r="P302" s="93"/>
    </row>
    <row r="303" spans="2:20" ht="20.100000000000001" customHeight="1">
      <c r="B303" s="169" t="s">
        <v>158</v>
      </c>
      <c r="C303" s="113"/>
      <c r="D303" s="113"/>
      <c r="E303" s="113"/>
      <c r="F303" s="113"/>
      <c r="G303" s="177">
        <f>IF(OR($J$303&lt;&gt;"",$M$303&lt;&gt;""),SUM($J$303,$M$303),"")</f>
        <v>2</v>
      </c>
      <c r="H303" s="178"/>
      <c r="I303" s="179"/>
      <c r="J303" s="91">
        <v>2</v>
      </c>
      <c r="K303" s="91"/>
      <c r="L303" s="91"/>
      <c r="M303" s="91"/>
      <c r="N303" s="91"/>
      <c r="O303" s="92"/>
      <c r="P303" s="93"/>
    </row>
    <row r="304" spans="2:20" ht="20.100000000000001" customHeight="1">
      <c r="B304" s="169" t="s">
        <v>390</v>
      </c>
      <c r="C304" s="113"/>
      <c r="D304" s="113"/>
      <c r="E304" s="113"/>
      <c r="F304" s="113"/>
      <c r="G304" s="177">
        <f>IF(OR($J$304&lt;&gt;"",$M$304&lt;&gt;""),SUM($J$304,$M$304),"")</f>
        <v>5</v>
      </c>
      <c r="H304" s="178"/>
      <c r="I304" s="179"/>
      <c r="J304" s="91">
        <v>2</v>
      </c>
      <c r="K304" s="91"/>
      <c r="L304" s="91"/>
      <c r="M304" s="91">
        <v>3</v>
      </c>
      <c r="N304" s="91"/>
      <c r="O304" s="92"/>
      <c r="P304" s="93"/>
    </row>
    <row r="305" spans="1:20" ht="20.100000000000001" customHeight="1" thickBot="1">
      <c r="B305" s="238" t="s">
        <v>159</v>
      </c>
      <c r="C305" s="239"/>
      <c r="D305" s="239"/>
      <c r="E305" s="239"/>
      <c r="F305" s="239"/>
      <c r="G305" s="362" t="str">
        <f>IF(OR($J$305&lt;&gt;"",$M$305&lt;&gt;""),SUM($J$305,$M$305),"")</f>
        <v/>
      </c>
      <c r="H305" s="363"/>
      <c r="I305" s="364"/>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1</v>
      </c>
      <c r="H310" s="178"/>
      <c r="I310" s="179"/>
      <c r="J310" s="91">
        <v>1</v>
      </c>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16</v>
      </c>
      <c r="H320" s="39" t="s">
        <v>486</v>
      </c>
      <c r="I320" s="23">
        <v>0</v>
      </c>
      <c r="J320" s="39" t="s">
        <v>487</v>
      </c>
      <c r="K320" s="40" t="s">
        <v>435</v>
      </c>
      <c r="L320" s="23">
        <v>9</v>
      </c>
      <c r="M320" s="39" t="s">
        <v>486</v>
      </c>
      <c r="N320" s="23">
        <v>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c r="G322" s="100"/>
      <c r="H322" s="100"/>
      <c r="I322" s="100"/>
      <c r="J322" s="42" t="s">
        <v>477</v>
      </c>
      <c r="K322" s="92"/>
      <c r="L322" s="100"/>
      <c r="M322" s="100"/>
      <c r="N322" s="100"/>
      <c r="O322" s="100"/>
      <c r="P322" s="29" t="s">
        <v>477</v>
      </c>
    </row>
    <row r="323" spans="2:20" ht="20.100000000000001" customHeight="1" thickBot="1">
      <c r="B323" s="238" t="s">
        <v>138</v>
      </c>
      <c r="C323" s="239"/>
      <c r="D323" s="239"/>
      <c r="E323" s="239"/>
      <c r="F323" s="111">
        <v>2</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t="s">
        <v>2585</v>
      </c>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v>2.2999999999999998</v>
      </c>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2563</v>
      </c>
      <c r="M338" s="78"/>
      <c r="N338" s="78"/>
      <c r="O338" s="78"/>
      <c r="P338" s="79"/>
    </row>
    <row r="339" spans="2:20" ht="20.100000000000001" customHeight="1">
      <c r="B339" s="345"/>
      <c r="C339" s="346"/>
      <c r="D339" s="346"/>
      <c r="E339" s="346"/>
      <c r="F339" s="347"/>
      <c r="G339" s="117" t="s">
        <v>441</v>
      </c>
      <c r="H339" s="96"/>
      <c r="I339" s="570" t="s">
        <v>2561</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2586</v>
      </c>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0</v>
      </c>
      <c r="H344" s="22">
        <v>0</v>
      </c>
      <c r="I344" s="22">
        <v>3</v>
      </c>
      <c r="J344" s="22">
        <v>8</v>
      </c>
      <c r="K344" s="22">
        <v>1</v>
      </c>
      <c r="L344" s="22"/>
      <c r="M344" s="22"/>
      <c r="N344" s="22"/>
      <c r="O344" s="22"/>
      <c r="P344" s="22"/>
      <c r="Q344" s="11"/>
    </row>
    <row r="345" spans="2:20" ht="20.100000000000001" customHeight="1">
      <c r="B345" s="94" t="s">
        <v>181</v>
      </c>
      <c r="C345" s="95"/>
      <c r="D345" s="95"/>
      <c r="E345" s="95"/>
      <c r="F345" s="96"/>
      <c r="G345" s="22">
        <v>0</v>
      </c>
      <c r="H345" s="22">
        <v>0</v>
      </c>
      <c r="I345" s="22">
        <v>2</v>
      </c>
      <c r="J345" s="22">
        <v>9</v>
      </c>
      <c r="K345" s="22">
        <v>1</v>
      </c>
      <c r="L345" s="22"/>
      <c r="M345" s="22">
        <v>1</v>
      </c>
      <c r="N345" s="22"/>
      <c r="O345" s="22"/>
      <c r="P345" s="22"/>
      <c r="Q345" s="11"/>
    </row>
    <row r="346" spans="2:20" ht="20.100000000000001" customHeight="1">
      <c r="B346" s="335" t="s">
        <v>182</v>
      </c>
      <c r="C346" s="336"/>
      <c r="D346" s="85" t="s">
        <v>183</v>
      </c>
      <c r="E346" s="86"/>
      <c r="F346" s="87"/>
      <c r="G346" s="22">
        <v>0</v>
      </c>
      <c r="H346" s="22">
        <v>1</v>
      </c>
      <c r="I346" s="22">
        <v>4</v>
      </c>
      <c r="J346" s="22">
        <v>2</v>
      </c>
      <c r="K346" s="22">
        <v>1</v>
      </c>
      <c r="L346" s="22"/>
      <c r="M346" s="22"/>
      <c r="N346" s="22"/>
      <c r="O346" s="22"/>
      <c r="P346" s="22"/>
      <c r="Q346" s="11"/>
    </row>
    <row r="347" spans="2:20" ht="20.100000000000001" customHeight="1">
      <c r="B347" s="337"/>
      <c r="C347" s="338"/>
      <c r="D347" s="117" t="s">
        <v>184</v>
      </c>
      <c r="E347" s="95"/>
      <c r="F347" s="96"/>
      <c r="G347" s="333">
        <v>1</v>
      </c>
      <c r="H347" s="333">
        <v>0</v>
      </c>
      <c r="I347" s="333">
        <v>2</v>
      </c>
      <c r="J347" s="333">
        <v>1</v>
      </c>
      <c r="K347" s="333"/>
      <c r="L347" s="333"/>
      <c r="M347" s="333"/>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v>1</v>
      </c>
      <c r="H349" s="333">
        <v>0</v>
      </c>
      <c r="I349" s="333">
        <v>2</v>
      </c>
      <c r="J349" s="333">
        <v>1</v>
      </c>
      <c r="K349" s="333"/>
      <c r="L349" s="333"/>
      <c r="M349" s="333">
        <v>1</v>
      </c>
      <c r="N349" s="333"/>
      <c r="O349" s="333">
        <v>1</v>
      </c>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v>1</v>
      </c>
      <c r="H351" s="333">
        <v>3</v>
      </c>
      <c r="I351" s="333">
        <v>4</v>
      </c>
      <c r="J351" s="333"/>
      <c r="K351" s="333"/>
      <c r="L351" s="333"/>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c r="H353" s="22"/>
      <c r="I353" s="22"/>
      <c r="J353" s="22"/>
      <c r="K353" s="22"/>
      <c r="L353" s="22"/>
      <c r="M353" s="22"/>
      <c r="N353" s="22"/>
      <c r="O353" s="22"/>
      <c r="P353" s="22"/>
      <c r="Q353" s="11"/>
    </row>
    <row r="354" spans="1:20" ht="20.100000000000001" customHeight="1" thickBot="1">
      <c r="B354" s="238" t="s">
        <v>188</v>
      </c>
      <c r="C354" s="239"/>
      <c r="D354" s="239"/>
      <c r="E354" s="239"/>
      <c r="F354" s="239"/>
      <c r="G354" s="239"/>
      <c r="H354" s="597"/>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2587</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2588</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2563</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2563</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2589</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2590</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2591</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255</v>
      </c>
      <c r="J375" s="91"/>
      <c r="K375" s="91"/>
      <c r="L375" s="91"/>
      <c r="M375" s="92" t="s">
        <v>257</v>
      </c>
      <c r="N375" s="100"/>
      <c r="O375" s="100"/>
      <c r="P375" s="101"/>
    </row>
    <row r="376" spans="2:20" ht="20.100000000000001" customHeight="1">
      <c r="B376" s="169"/>
      <c r="C376" s="113"/>
      <c r="D376" s="113"/>
      <c r="E376" s="85" t="s">
        <v>210</v>
      </c>
      <c r="F376" s="86"/>
      <c r="G376" s="86"/>
      <c r="H376" s="87"/>
      <c r="I376" s="92">
        <v>80</v>
      </c>
      <c r="J376" s="100"/>
      <c r="K376" s="100"/>
      <c r="L376" s="47" t="s">
        <v>480</v>
      </c>
      <c r="M376" s="92">
        <v>80</v>
      </c>
      <c r="N376" s="100"/>
      <c r="O376" s="100"/>
      <c r="P376" s="32" t="s">
        <v>480</v>
      </c>
    </row>
    <row r="377" spans="2:20" ht="20.100000000000001" customHeight="1">
      <c r="B377" s="169" t="s">
        <v>45</v>
      </c>
      <c r="C377" s="113"/>
      <c r="D377" s="113"/>
      <c r="E377" s="85" t="s">
        <v>211</v>
      </c>
      <c r="F377" s="86"/>
      <c r="G377" s="86"/>
      <c r="H377" s="87"/>
      <c r="I377" s="92">
        <v>16.5</v>
      </c>
      <c r="J377" s="100"/>
      <c r="K377" s="100"/>
      <c r="L377" s="47" t="s">
        <v>472</v>
      </c>
      <c r="M377" s="92">
        <v>17.25</v>
      </c>
      <c r="N377" s="100"/>
      <c r="O377" s="100"/>
      <c r="P377" s="32" t="s">
        <v>472</v>
      </c>
    </row>
    <row r="378" spans="2:20" ht="20.100000000000001" customHeight="1">
      <c r="B378" s="169"/>
      <c r="C378" s="113"/>
      <c r="D378" s="113"/>
      <c r="E378" s="85" t="s">
        <v>212</v>
      </c>
      <c r="F378" s="86"/>
      <c r="G378" s="86"/>
      <c r="H378" s="87"/>
      <c r="I378" s="590" t="s">
        <v>2359</v>
      </c>
      <c r="J378" s="91"/>
      <c r="K378" s="91"/>
      <c r="L378" s="91"/>
      <c r="M378" s="569" t="s">
        <v>2359</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v>0</v>
      </c>
      <c r="J381" s="100"/>
      <c r="K381" s="100"/>
      <c r="L381" s="42" t="s">
        <v>481</v>
      </c>
      <c r="M381" s="92">
        <v>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1" t="s">
        <v>204</v>
      </c>
      <c r="C383" s="81"/>
      <c r="D383" s="81"/>
      <c r="E383" s="81"/>
      <c r="F383" s="81"/>
      <c r="G383" s="81"/>
      <c r="H383" s="249"/>
      <c r="I383" s="92">
        <v>161790</v>
      </c>
      <c r="J383" s="100"/>
      <c r="K383" s="100"/>
      <c r="L383" s="42" t="s">
        <v>481</v>
      </c>
      <c r="M383" s="92">
        <v>161790</v>
      </c>
      <c r="N383" s="100"/>
      <c r="O383" s="100"/>
      <c r="P383" s="29" t="s">
        <v>481</v>
      </c>
    </row>
    <row r="384" spans="2:20" ht="20.100000000000001" customHeight="1">
      <c r="B384" s="240"/>
      <c r="C384" s="85" t="s">
        <v>205</v>
      </c>
      <c r="D384" s="86"/>
      <c r="E384" s="86"/>
      <c r="F384" s="86"/>
      <c r="G384" s="86"/>
      <c r="H384" s="87"/>
      <c r="I384" s="92">
        <v>82500</v>
      </c>
      <c r="J384" s="100"/>
      <c r="K384" s="100"/>
      <c r="L384" s="42" t="s">
        <v>481</v>
      </c>
      <c r="M384" s="92">
        <v>82500</v>
      </c>
      <c r="N384" s="100"/>
      <c r="O384" s="100"/>
      <c r="P384" s="29" t="s">
        <v>481</v>
      </c>
    </row>
    <row r="385" spans="2:20" ht="20.100000000000001" customHeight="1">
      <c r="B385" s="169"/>
      <c r="C385" s="320" t="s">
        <v>207</v>
      </c>
      <c r="D385" s="120" t="s">
        <v>206</v>
      </c>
      <c r="E385" s="322"/>
      <c r="F385" s="322"/>
      <c r="G385" s="322"/>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92">
        <v>43456</v>
      </c>
      <c r="J386" s="100"/>
      <c r="K386" s="100"/>
      <c r="L386" s="42" t="s">
        <v>481</v>
      </c>
      <c r="M386" s="92">
        <v>43456</v>
      </c>
      <c r="N386" s="100"/>
      <c r="O386" s="100"/>
      <c r="P386" s="29" t="s">
        <v>481</v>
      </c>
    </row>
    <row r="387" spans="2:20" ht="20.100000000000001" customHeight="1">
      <c r="B387" s="169"/>
      <c r="C387" s="320"/>
      <c r="D387" s="320"/>
      <c r="E387" s="85" t="s">
        <v>217</v>
      </c>
      <c r="F387" s="86"/>
      <c r="G387" s="86"/>
      <c r="H387" s="87"/>
      <c r="I387" s="92">
        <v>35825</v>
      </c>
      <c r="J387" s="100"/>
      <c r="K387" s="100"/>
      <c r="L387" s="42" t="s">
        <v>481</v>
      </c>
      <c r="M387" s="92">
        <v>35825</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c r="J389" s="100"/>
      <c r="K389" s="100"/>
      <c r="L389" s="42" t="s">
        <v>481</v>
      </c>
      <c r="M389" s="92"/>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2592</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2593</v>
      </c>
      <c r="H400" s="250"/>
      <c r="I400" s="250"/>
      <c r="J400" s="250"/>
      <c r="K400" s="250"/>
      <c r="L400" s="250"/>
      <c r="M400" s="250"/>
      <c r="N400" s="250"/>
      <c r="O400" s="250"/>
      <c r="P400" s="251"/>
    </row>
    <row r="401" spans="2:20" ht="120" customHeight="1">
      <c r="B401" s="285" t="s">
        <v>216</v>
      </c>
      <c r="C401" s="86"/>
      <c r="D401" s="86"/>
      <c r="E401" s="86"/>
      <c r="F401" s="87"/>
      <c r="G401" s="104" t="s">
        <v>2594</v>
      </c>
      <c r="H401" s="250"/>
      <c r="I401" s="250"/>
      <c r="J401" s="250"/>
      <c r="K401" s="250"/>
      <c r="L401" s="250"/>
      <c r="M401" s="250"/>
      <c r="N401" s="250"/>
      <c r="O401" s="250"/>
      <c r="P401" s="251"/>
    </row>
    <row r="402" spans="2:20" ht="120" customHeight="1">
      <c r="B402" s="285" t="s">
        <v>219</v>
      </c>
      <c r="C402" s="86"/>
      <c r="D402" s="86"/>
      <c r="E402" s="86"/>
      <c r="F402" s="87"/>
      <c r="G402" s="104"/>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2595</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2596</v>
      </c>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12</v>
      </c>
      <c r="I430" s="78"/>
      <c r="J430" s="78"/>
      <c r="K430" s="78"/>
      <c r="L430" s="78"/>
      <c r="M430" s="78"/>
      <c r="N430" s="78"/>
      <c r="O430" s="78"/>
      <c r="P430" s="41" t="s">
        <v>477</v>
      </c>
    </row>
    <row r="431" spans="1:20" ht="20.100000000000001" customHeight="1">
      <c r="B431" s="283"/>
      <c r="C431" s="284"/>
      <c r="D431" s="113" t="s">
        <v>245</v>
      </c>
      <c r="E431" s="113"/>
      <c r="F431" s="113"/>
      <c r="G431" s="113"/>
      <c r="H431" s="92">
        <v>38</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2</v>
      </c>
      <c r="I433" s="100"/>
      <c r="J433" s="100"/>
      <c r="K433" s="100"/>
      <c r="L433" s="100"/>
      <c r="M433" s="100"/>
      <c r="N433" s="100"/>
      <c r="O433" s="100"/>
      <c r="P433" s="29" t="s">
        <v>479</v>
      </c>
    </row>
    <row r="434" spans="2:16" ht="20.100000000000001" customHeight="1">
      <c r="B434" s="169"/>
      <c r="C434" s="113"/>
      <c r="D434" s="113" t="s">
        <v>248</v>
      </c>
      <c r="E434" s="113"/>
      <c r="F434" s="113"/>
      <c r="G434" s="113"/>
      <c r="H434" s="92">
        <v>13</v>
      </c>
      <c r="I434" s="100"/>
      <c r="J434" s="100"/>
      <c r="K434" s="100"/>
      <c r="L434" s="100"/>
      <c r="M434" s="100"/>
      <c r="N434" s="100"/>
      <c r="O434" s="100"/>
      <c r="P434" s="29" t="s">
        <v>479</v>
      </c>
    </row>
    <row r="435" spans="2:16" ht="20.100000000000001" customHeight="1">
      <c r="B435" s="169"/>
      <c r="C435" s="113"/>
      <c r="D435" s="113" t="s">
        <v>249</v>
      </c>
      <c r="E435" s="113"/>
      <c r="F435" s="113"/>
      <c r="G435" s="113"/>
      <c r="H435" s="92">
        <v>35</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7</v>
      </c>
      <c r="I439" s="100"/>
      <c r="J439" s="100"/>
      <c r="K439" s="100"/>
      <c r="L439" s="100"/>
      <c r="M439" s="100"/>
      <c r="N439" s="100"/>
      <c r="O439" s="100"/>
      <c r="P439" s="29" t="s">
        <v>479</v>
      </c>
    </row>
    <row r="440" spans="2:16" ht="20.100000000000001" customHeight="1">
      <c r="B440" s="269"/>
      <c r="C440" s="270"/>
      <c r="D440" s="113" t="s">
        <v>254</v>
      </c>
      <c r="E440" s="113"/>
      <c r="F440" s="113"/>
      <c r="G440" s="113"/>
      <c r="H440" s="92">
        <v>17</v>
      </c>
      <c r="I440" s="100"/>
      <c r="J440" s="100"/>
      <c r="K440" s="100"/>
      <c r="L440" s="100"/>
      <c r="M440" s="100"/>
      <c r="N440" s="100"/>
      <c r="O440" s="100"/>
      <c r="P440" s="29" t="s">
        <v>479</v>
      </c>
    </row>
    <row r="441" spans="2:16" ht="20.100000000000001" customHeight="1">
      <c r="B441" s="269"/>
      <c r="C441" s="270"/>
      <c r="D441" s="113" t="s">
        <v>255</v>
      </c>
      <c r="E441" s="113"/>
      <c r="F441" s="113"/>
      <c r="G441" s="113"/>
      <c r="H441" s="92">
        <v>7</v>
      </c>
      <c r="I441" s="100"/>
      <c r="J441" s="100"/>
      <c r="K441" s="100"/>
      <c r="L441" s="100"/>
      <c r="M441" s="100"/>
      <c r="N441" s="100"/>
      <c r="O441" s="100"/>
      <c r="P441" s="29" t="s">
        <v>479</v>
      </c>
    </row>
    <row r="442" spans="2:16" ht="20.100000000000001" customHeight="1">
      <c r="B442" s="269"/>
      <c r="C442" s="270"/>
      <c r="D442" s="113" t="s">
        <v>256</v>
      </c>
      <c r="E442" s="113"/>
      <c r="F442" s="113"/>
      <c r="G442" s="113"/>
      <c r="H442" s="92">
        <v>15</v>
      </c>
      <c r="I442" s="100"/>
      <c r="J442" s="100"/>
      <c r="K442" s="100"/>
      <c r="L442" s="100"/>
      <c r="M442" s="100"/>
      <c r="N442" s="100"/>
      <c r="O442" s="100"/>
      <c r="P442" s="29" t="s">
        <v>479</v>
      </c>
    </row>
    <row r="443" spans="2:16" ht="20.100000000000001" customHeight="1">
      <c r="B443" s="271"/>
      <c r="C443" s="272"/>
      <c r="D443" s="113" t="s">
        <v>257</v>
      </c>
      <c r="E443" s="113"/>
      <c r="F443" s="113"/>
      <c r="G443" s="113"/>
      <c r="H443" s="92">
        <v>4</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3</v>
      </c>
      <c r="I444" s="100"/>
      <c r="J444" s="100"/>
      <c r="K444" s="100"/>
      <c r="L444" s="100"/>
      <c r="M444" s="100"/>
      <c r="N444" s="100"/>
      <c r="O444" s="100"/>
      <c r="P444" s="29" t="s">
        <v>479</v>
      </c>
    </row>
    <row r="445" spans="2:16" ht="20.100000000000001" customHeight="1">
      <c r="B445" s="169"/>
      <c r="C445" s="113"/>
      <c r="D445" s="113" t="s">
        <v>259</v>
      </c>
      <c r="E445" s="113"/>
      <c r="F445" s="113"/>
      <c r="G445" s="113"/>
      <c r="H445" s="92">
        <v>5</v>
      </c>
      <c r="I445" s="100"/>
      <c r="J445" s="100"/>
      <c r="K445" s="100"/>
      <c r="L445" s="100"/>
      <c r="M445" s="100"/>
      <c r="N445" s="100"/>
      <c r="O445" s="100"/>
      <c r="P445" s="29" t="s">
        <v>479</v>
      </c>
    </row>
    <row r="446" spans="2:16" ht="20.100000000000001" customHeight="1">
      <c r="B446" s="169"/>
      <c r="C446" s="113"/>
      <c r="D446" s="113" t="s">
        <v>260</v>
      </c>
      <c r="E446" s="113"/>
      <c r="F446" s="113"/>
      <c r="G446" s="113"/>
      <c r="H446" s="92">
        <v>31</v>
      </c>
      <c r="I446" s="100"/>
      <c r="J446" s="100"/>
      <c r="K446" s="100"/>
      <c r="L446" s="100"/>
      <c r="M446" s="100"/>
      <c r="N446" s="100"/>
      <c r="O446" s="100"/>
      <c r="P446" s="29" t="s">
        <v>479</v>
      </c>
    </row>
    <row r="447" spans="2:16" ht="20.100000000000001" customHeight="1">
      <c r="B447" s="169"/>
      <c r="C447" s="113"/>
      <c r="D447" s="113" t="s">
        <v>261</v>
      </c>
      <c r="E447" s="113"/>
      <c r="F447" s="113"/>
      <c r="G447" s="113"/>
      <c r="H447" s="92">
        <v>11</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87.9</v>
      </c>
      <c r="I452" s="78"/>
      <c r="J452" s="78"/>
      <c r="K452" s="78"/>
      <c r="L452" s="78"/>
      <c r="M452" s="78"/>
      <c r="N452" s="78"/>
      <c r="O452" s="78"/>
      <c r="P452" s="41" t="s">
        <v>485</v>
      </c>
    </row>
    <row r="453" spans="2:20" ht="20.100000000000001" customHeight="1">
      <c r="B453" s="169" t="s">
        <v>266</v>
      </c>
      <c r="C453" s="113"/>
      <c r="D453" s="113"/>
      <c r="E453" s="113"/>
      <c r="F453" s="113"/>
      <c r="G453" s="113"/>
      <c r="H453" s="92">
        <v>50</v>
      </c>
      <c r="I453" s="100"/>
      <c r="J453" s="100"/>
      <c r="K453" s="100"/>
      <c r="L453" s="100"/>
      <c r="M453" s="100"/>
      <c r="N453" s="100"/>
      <c r="O453" s="100"/>
      <c r="P453" s="29" t="s">
        <v>477</v>
      </c>
    </row>
    <row r="454" spans="2:20" ht="20.100000000000001" customHeight="1">
      <c r="B454" s="169" t="s">
        <v>267</v>
      </c>
      <c r="C454" s="113"/>
      <c r="D454" s="113"/>
      <c r="E454" s="113"/>
      <c r="F454" s="113"/>
      <c r="G454" s="113"/>
      <c r="H454" s="92">
        <v>83</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0</v>
      </c>
      <c r="I459" s="78"/>
      <c r="J459" s="78"/>
      <c r="K459" s="78"/>
      <c r="L459" s="78"/>
      <c r="M459" s="78"/>
      <c r="N459" s="78"/>
      <c r="O459" s="78"/>
      <c r="P459" s="41" t="s">
        <v>479</v>
      </c>
    </row>
    <row r="460" spans="2:20" ht="20.100000000000001" customHeight="1">
      <c r="B460" s="265"/>
      <c r="C460" s="266"/>
      <c r="D460" s="266"/>
      <c r="E460" s="113" t="s">
        <v>276</v>
      </c>
      <c r="F460" s="113"/>
      <c r="G460" s="113"/>
      <c r="H460" s="92">
        <v>0</v>
      </c>
      <c r="I460" s="100"/>
      <c r="J460" s="100"/>
      <c r="K460" s="100"/>
      <c r="L460" s="100"/>
      <c r="M460" s="100"/>
      <c r="N460" s="100"/>
      <c r="O460" s="100"/>
      <c r="P460" s="29" t="s">
        <v>479</v>
      </c>
    </row>
    <row r="461" spans="2:20" ht="20.100000000000001" customHeight="1">
      <c r="B461" s="265"/>
      <c r="C461" s="266"/>
      <c r="D461" s="266"/>
      <c r="E461" s="113" t="s">
        <v>277</v>
      </c>
      <c r="F461" s="113"/>
      <c r="G461" s="113"/>
      <c r="H461" s="92">
        <v>1</v>
      </c>
      <c r="I461" s="100"/>
      <c r="J461" s="100"/>
      <c r="K461" s="100"/>
      <c r="L461" s="100"/>
      <c r="M461" s="100"/>
      <c r="N461" s="100"/>
      <c r="O461" s="100"/>
      <c r="P461" s="29" t="s">
        <v>479</v>
      </c>
    </row>
    <row r="462" spans="2:20" ht="20.100000000000001" customHeight="1">
      <c r="B462" s="265"/>
      <c r="C462" s="266"/>
      <c r="D462" s="266"/>
      <c r="E462" s="113" t="s">
        <v>415</v>
      </c>
      <c r="F462" s="113"/>
      <c r="G462" s="113"/>
      <c r="H462" s="92">
        <v>10</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1</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2602</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2544</v>
      </c>
      <c r="I474" s="250"/>
      <c r="J474" s="250"/>
      <c r="K474" s="250"/>
      <c r="L474" s="250"/>
      <c r="M474" s="250"/>
      <c r="N474" s="250"/>
      <c r="O474" s="250"/>
      <c r="P474" s="251"/>
    </row>
    <row r="475" spans="1:20" ht="20.100000000000001" customHeight="1">
      <c r="B475" s="262"/>
      <c r="C475" s="85" t="s">
        <v>14</v>
      </c>
      <c r="D475" s="86"/>
      <c r="E475" s="86"/>
      <c r="F475" s="86"/>
      <c r="G475" s="87"/>
      <c r="H475" s="576" t="s">
        <v>2549</v>
      </c>
      <c r="I475" s="115"/>
      <c r="J475" s="27" t="s">
        <v>469</v>
      </c>
      <c r="K475" s="605" t="s">
        <v>2550</v>
      </c>
      <c r="L475" s="115"/>
      <c r="M475" s="27" t="s">
        <v>469</v>
      </c>
      <c r="N475" s="605" t="s">
        <v>2537</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17</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17</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17</v>
      </c>
      <c r="N478" s="27" t="s">
        <v>486</v>
      </c>
      <c r="O478" s="21">
        <v>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2597</v>
      </c>
      <c r="I481" s="250"/>
      <c r="J481" s="250"/>
      <c r="K481" s="250"/>
      <c r="L481" s="250"/>
      <c r="M481" s="250"/>
      <c r="N481" s="250"/>
      <c r="O481" s="250"/>
      <c r="P481" s="251"/>
    </row>
    <row r="482" spans="2:16" ht="20.100000000000001" customHeight="1">
      <c r="B482" s="255"/>
      <c r="C482" s="85" t="s">
        <v>14</v>
      </c>
      <c r="D482" s="86"/>
      <c r="E482" s="86"/>
      <c r="F482" s="86"/>
      <c r="G482" s="87"/>
      <c r="H482" s="576" t="s">
        <v>2598</v>
      </c>
      <c r="I482" s="115"/>
      <c r="J482" s="27" t="s">
        <v>469</v>
      </c>
      <c r="K482" s="605" t="s">
        <v>2599</v>
      </c>
      <c r="L482" s="115"/>
      <c r="M482" s="27" t="s">
        <v>469</v>
      </c>
      <c r="N482" s="605" t="s">
        <v>2600</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c r="I488" s="250"/>
      <c r="J488" s="250"/>
      <c r="K488" s="250"/>
      <c r="L488" s="250"/>
      <c r="M488" s="250"/>
      <c r="N488" s="250"/>
      <c r="O488" s="250"/>
      <c r="P488" s="251"/>
    </row>
    <row r="489" spans="2:16" ht="20.100000000000001" customHeight="1">
      <c r="B489" s="255"/>
      <c r="C489" s="85" t="s">
        <v>14</v>
      </c>
      <c r="D489" s="86"/>
      <c r="E489" s="86"/>
      <c r="F489" s="86"/>
      <c r="G489" s="87"/>
      <c r="H489" s="576"/>
      <c r="I489" s="115"/>
      <c r="J489" s="27" t="s">
        <v>469</v>
      </c>
      <c r="K489" s="605"/>
      <c r="L489" s="115"/>
      <c r="M489" s="27" t="s">
        <v>469</v>
      </c>
      <c r="N489" s="605"/>
      <c r="O489" s="115"/>
      <c r="P489" s="116"/>
    </row>
    <row r="490" spans="2:16" ht="20.100000000000001" customHeight="1">
      <c r="B490" s="255"/>
      <c r="C490" s="117" t="s">
        <v>280</v>
      </c>
      <c r="D490" s="95"/>
      <c r="E490" s="96"/>
      <c r="F490" s="120" t="s">
        <v>281</v>
      </c>
      <c r="G490" s="121"/>
      <c r="H490" s="20"/>
      <c r="I490" s="27" t="s">
        <v>486</v>
      </c>
      <c r="J490" s="21"/>
      <c r="K490" s="27" t="s">
        <v>487</v>
      </c>
      <c r="L490" s="48" t="s">
        <v>435</v>
      </c>
      <c r="M490" s="21"/>
      <c r="N490" s="27" t="s">
        <v>486</v>
      </c>
      <c r="O490" s="21"/>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2601</v>
      </c>
      <c r="I495" s="250"/>
      <c r="J495" s="250"/>
      <c r="K495" s="250"/>
      <c r="L495" s="250"/>
      <c r="M495" s="250"/>
      <c r="N495" s="250"/>
      <c r="O495" s="250"/>
      <c r="P495" s="251"/>
    </row>
    <row r="496" spans="2:16" ht="20.100000000000001" customHeight="1">
      <c r="B496" s="255"/>
      <c r="C496" s="85" t="s">
        <v>14</v>
      </c>
      <c r="D496" s="86"/>
      <c r="E496" s="86"/>
      <c r="F496" s="86"/>
      <c r="G496" s="87"/>
      <c r="H496" s="576" t="s">
        <v>2549</v>
      </c>
      <c r="I496" s="115"/>
      <c r="J496" s="27" t="s">
        <v>469</v>
      </c>
      <c r="K496" s="605" t="s">
        <v>2604</v>
      </c>
      <c r="L496" s="115"/>
      <c r="M496" s="27" t="s">
        <v>469</v>
      </c>
      <c r="N496" s="605" t="s">
        <v>2603</v>
      </c>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2608</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t="s">
        <v>2605</v>
      </c>
      <c r="I502" s="250"/>
      <c r="J502" s="250"/>
      <c r="K502" s="250"/>
      <c r="L502" s="250"/>
      <c r="M502" s="250"/>
      <c r="N502" s="250"/>
      <c r="O502" s="250"/>
      <c r="P502" s="251"/>
    </row>
    <row r="503" spans="2:20" ht="20.100000000000001" customHeight="1">
      <c r="B503" s="255"/>
      <c r="C503" s="85" t="s">
        <v>14</v>
      </c>
      <c r="D503" s="86"/>
      <c r="E503" s="86"/>
      <c r="F503" s="86"/>
      <c r="G503" s="87"/>
      <c r="H503" s="576" t="s">
        <v>2549</v>
      </c>
      <c r="I503" s="115"/>
      <c r="J503" s="27" t="s">
        <v>469</v>
      </c>
      <c r="K503" s="605" t="s">
        <v>2606</v>
      </c>
      <c r="L503" s="115"/>
      <c r="M503" s="27" t="s">
        <v>469</v>
      </c>
      <c r="N503" s="605" t="s">
        <v>2607</v>
      </c>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t="s">
        <v>2608</v>
      </c>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2561</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2643</v>
      </c>
      <c r="M512" s="88"/>
      <c r="N512" s="88"/>
      <c r="O512" s="89"/>
      <c r="P512" s="90"/>
    </row>
    <row r="513" spans="2:20" ht="20.100000000000001" customHeight="1">
      <c r="B513" s="94" t="s">
        <v>287</v>
      </c>
      <c r="C513" s="95"/>
      <c r="D513" s="95"/>
      <c r="E513" s="95"/>
      <c r="F513" s="95"/>
      <c r="G513" s="96"/>
      <c r="H513" s="570" t="s">
        <v>2561</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2609</v>
      </c>
      <c r="M515" s="88"/>
      <c r="N515" s="88"/>
      <c r="O515" s="89"/>
      <c r="P515" s="90"/>
    </row>
    <row r="516" spans="2:20" ht="20.100000000000001" customHeight="1" thickBot="1">
      <c r="B516" s="220" t="s">
        <v>288</v>
      </c>
      <c r="C516" s="221"/>
      <c r="D516" s="221"/>
      <c r="E516" s="221"/>
      <c r="F516" s="221"/>
      <c r="G516" s="221"/>
      <c r="H516" s="597"/>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2561</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t="s">
        <v>2610</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2561</v>
      </c>
      <c r="K522" s="91"/>
      <c r="L522" s="91"/>
      <c r="M522" s="91"/>
      <c r="N522" s="91"/>
      <c r="O522" s="92"/>
      <c r="P522" s="93"/>
      <c r="S522" s="12" t="str">
        <f>IF($F$519=MST!$I$6,IF(J522="","未記入",""),"")</f>
        <v/>
      </c>
    </row>
    <row r="523" spans="2:20" ht="20.100000000000001" customHeight="1">
      <c r="B523" s="94" t="s">
        <v>2514</v>
      </c>
      <c r="C523" s="95"/>
      <c r="D523" s="95"/>
      <c r="E523" s="96"/>
      <c r="F523" s="570" t="s">
        <v>2563</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2611</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2611</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2612</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2613</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2612</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2561</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2561</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2561</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2561</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2561</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2561</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2561</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2561</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2563</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2561</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2561</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2561</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2561</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2561</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2563</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2563</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2561</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2563</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2563</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J50" sqref="J50:L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2359</v>
      </c>
      <c r="I4" s="470"/>
      <c r="J4" s="471" t="s">
        <v>2614</v>
      </c>
      <c r="K4" s="472"/>
      <c r="L4" s="472"/>
      <c r="M4" s="471" t="s">
        <v>2615</v>
      </c>
      <c r="N4" s="472"/>
      <c r="O4" s="472"/>
      <c r="P4" s="472"/>
      <c r="Q4" s="472"/>
      <c r="R4" s="610"/>
      <c r="S4" s="611"/>
      <c r="T4" s="11"/>
    </row>
    <row r="5" spans="1:23" ht="50.1" customHeight="1">
      <c r="B5" s="498"/>
      <c r="C5" s="477" t="s">
        <v>308</v>
      </c>
      <c r="D5" s="477"/>
      <c r="E5" s="477"/>
      <c r="F5" s="477"/>
      <c r="G5" s="477"/>
      <c r="H5" s="609" t="s">
        <v>2360</v>
      </c>
      <c r="I5" s="470"/>
      <c r="J5" s="471"/>
      <c r="K5" s="472"/>
      <c r="L5" s="472"/>
      <c r="M5" s="471"/>
      <c r="N5" s="472"/>
      <c r="O5" s="472"/>
      <c r="P5" s="472"/>
      <c r="Q5" s="472"/>
      <c r="R5" s="610"/>
      <c r="S5" s="611"/>
    </row>
    <row r="6" spans="1:23" ht="50.1" customHeight="1">
      <c r="B6" s="498"/>
      <c r="C6" s="477" t="s">
        <v>309</v>
      </c>
      <c r="D6" s="477"/>
      <c r="E6" s="477"/>
      <c r="F6" s="477"/>
      <c r="G6" s="477"/>
      <c r="H6" s="609" t="s">
        <v>2360</v>
      </c>
      <c r="I6" s="470"/>
      <c r="J6" s="471"/>
      <c r="K6" s="472"/>
      <c r="L6" s="472"/>
      <c r="M6" s="471"/>
      <c r="N6" s="472"/>
      <c r="O6" s="472"/>
      <c r="P6" s="472"/>
      <c r="Q6" s="472"/>
      <c r="R6" s="610"/>
      <c r="S6" s="611"/>
    </row>
    <row r="7" spans="1:23" ht="50.1" customHeight="1">
      <c r="B7" s="498"/>
      <c r="C7" s="477" t="s">
        <v>310</v>
      </c>
      <c r="D7" s="477"/>
      <c r="E7" s="477"/>
      <c r="F7" s="477"/>
      <c r="G7" s="477"/>
      <c r="H7" s="609" t="s">
        <v>2360</v>
      </c>
      <c r="I7" s="470"/>
      <c r="J7" s="471"/>
      <c r="K7" s="472"/>
      <c r="L7" s="472"/>
      <c r="M7" s="471"/>
      <c r="N7" s="472"/>
      <c r="O7" s="472"/>
      <c r="P7" s="472"/>
      <c r="Q7" s="472"/>
      <c r="R7" s="610"/>
      <c r="S7" s="611"/>
    </row>
    <row r="8" spans="1:23" ht="50.1" customHeight="1">
      <c r="B8" s="498"/>
      <c r="C8" s="477" t="s">
        <v>311</v>
      </c>
      <c r="D8" s="477"/>
      <c r="E8" s="477"/>
      <c r="F8" s="477"/>
      <c r="G8" s="477"/>
      <c r="H8" s="609" t="s">
        <v>2360</v>
      </c>
      <c r="I8" s="470"/>
      <c r="J8" s="471"/>
      <c r="K8" s="472"/>
      <c r="L8" s="472"/>
      <c r="M8" s="471"/>
      <c r="N8" s="472"/>
      <c r="O8" s="472"/>
      <c r="P8" s="472"/>
      <c r="Q8" s="472"/>
      <c r="R8" s="610"/>
      <c r="S8" s="611"/>
    </row>
    <row r="9" spans="1:23" ht="50.1" customHeight="1">
      <c r="B9" s="498"/>
      <c r="C9" s="477" t="s">
        <v>312</v>
      </c>
      <c r="D9" s="477"/>
      <c r="E9" s="477"/>
      <c r="F9" s="477"/>
      <c r="G9" s="477"/>
      <c r="H9" s="609" t="s">
        <v>2359</v>
      </c>
      <c r="I9" s="470"/>
      <c r="J9" s="471" t="s">
        <v>2616</v>
      </c>
      <c r="K9" s="472"/>
      <c r="L9" s="472"/>
      <c r="M9" s="471" t="s">
        <v>2617</v>
      </c>
      <c r="N9" s="472"/>
      <c r="O9" s="472"/>
      <c r="P9" s="472"/>
      <c r="Q9" s="472"/>
      <c r="R9" s="610"/>
      <c r="S9" s="611"/>
    </row>
    <row r="10" spans="1:23" ht="50.1" customHeight="1">
      <c r="B10" s="498"/>
      <c r="C10" s="477" t="s">
        <v>313</v>
      </c>
      <c r="D10" s="477"/>
      <c r="E10" s="477"/>
      <c r="F10" s="477"/>
      <c r="G10" s="477"/>
      <c r="H10" s="609" t="s">
        <v>2360</v>
      </c>
      <c r="I10" s="470"/>
      <c r="J10" s="471"/>
      <c r="K10" s="472"/>
      <c r="L10" s="472"/>
      <c r="M10" s="471"/>
      <c r="N10" s="472"/>
      <c r="O10" s="472"/>
      <c r="P10" s="472"/>
      <c r="Q10" s="472"/>
      <c r="R10" s="610"/>
      <c r="S10" s="611"/>
    </row>
    <row r="11" spans="1:23" ht="50.1" customHeight="1">
      <c r="B11" s="498"/>
      <c r="C11" s="477" t="s">
        <v>314</v>
      </c>
      <c r="D11" s="477"/>
      <c r="E11" s="477"/>
      <c r="F11" s="477"/>
      <c r="G11" s="477"/>
      <c r="H11" s="609" t="s">
        <v>2360</v>
      </c>
      <c r="I11" s="470"/>
      <c r="J11" s="471"/>
      <c r="K11" s="472"/>
      <c r="L11" s="472"/>
      <c r="M11" s="471"/>
      <c r="N11" s="472"/>
      <c r="O11" s="472"/>
      <c r="P11" s="472"/>
      <c r="Q11" s="472"/>
      <c r="R11" s="610"/>
      <c r="S11" s="611"/>
    </row>
    <row r="12" spans="1:23" ht="50.1" customHeight="1">
      <c r="B12" s="498"/>
      <c r="C12" s="477" t="s">
        <v>315</v>
      </c>
      <c r="D12" s="477"/>
      <c r="E12" s="477"/>
      <c r="F12" s="477"/>
      <c r="G12" s="477"/>
      <c r="H12" s="609" t="s">
        <v>2360</v>
      </c>
      <c r="I12" s="470"/>
      <c r="J12" s="471"/>
      <c r="K12" s="472"/>
      <c r="L12" s="472"/>
      <c r="M12" s="471"/>
      <c r="N12" s="472"/>
      <c r="O12" s="472"/>
      <c r="P12" s="472"/>
      <c r="Q12" s="472"/>
      <c r="R12" s="610"/>
      <c r="S12" s="611"/>
    </row>
    <row r="13" spans="1:23" ht="50.1" customHeight="1">
      <c r="B13" s="498"/>
      <c r="C13" s="477" t="s">
        <v>316</v>
      </c>
      <c r="D13" s="477"/>
      <c r="E13" s="477"/>
      <c r="F13" s="477"/>
      <c r="G13" s="477"/>
      <c r="H13" s="609" t="s">
        <v>2359</v>
      </c>
      <c r="I13" s="470"/>
      <c r="J13" s="471" t="s">
        <v>2618</v>
      </c>
      <c r="K13" s="472"/>
      <c r="L13" s="472"/>
      <c r="M13" s="471" t="s">
        <v>2619</v>
      </c>
      <c r="N13" s="472"/>
      <c r="O13" s="472"/>
      <c r="P13" s="472"/>
      <c r="Q13" s="472"/>
      <c r="R13" s="610"/>
      <c r="S13" s="611"/>
    </row>
    <row r="14" spans="1:23" ht="50.1" customHeight="1">
      <c r="B14" s="498"/>
      <c r="C14" s="477" t="s">
        <v>317</v>
      </c>
      <c r="D14" s="477"/>
      <c r="E14" s="477"/>
      <c r="F14" s="477"/>
      <c r="G14" s="477"/>
      <c r="H14" s="609" t="s">
        <v>2360</v>
      </c>
      <c r="I14" s="470"/>
      <c r="J14" s="471"/>
      <c r="K14" s="472"/>
      <c r="L14" s="472"/>
      <c r="M14" s="471"/>
      <c r="N14" s="472"/>
      <c r="O14" s="472"/>
      <c r="P14" s="472"/>
      <c r="Q14" s="472"/>
      <c r="R14" s="610"/>
      <c r="S14" s="611"/>
    </row>
    <row r="15" spans="1:23" ht="50.1" customHeight="1" thickBot="1">
      <c r="B15" s="499"/>
      <c r="C15" s="507" t="s">
        <v>318</v>
      </c>
      <c r="D15" s="507"/>
      <c r="E15" s="507"/>
      <c r="F15" s="507"/>
      <c r="G15" s="507"/>
      <c r="H15" s="612" t="s">
        <v>2360</v>
      </c>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2360</v>
      </c>
      <c r="I17" s="470"/>
      <c r="J17" s="471"/>
      <c r="K17" s="472"/>
      <c r="L17" s="472"/>
      <c r="M17" s="471"/>
      <c r="N17" s="472"/>
      <c r="O17" s="472"/>
      <c r="P17" s="472"/>
      <c r="Q17" s="472"/>
      <c r="R17" s="610"/>
      <c r="S17" s="611"/>
    </row>
    <row r="18" spans="2:19" ht="50.1" customHeight="1">
      <c r="B18" s="51"/>
      <c r="C18" s="477" t="s">
        <v>341</v>
      </c>
      <c r="D18" s="477"/>
      <c r="E18" s="477"/>
      <c r="F18" s="477"/>
      <c r="G18" s="477"/>
      <c r="H18" s="609" t="s">
        <v>2360</v>
      </c>
      <c r="I18" s="470"/>
      <c r="J18" s="471"/>
      <c r="K18" s="472"/>
      <c r="L18" s="472"/>
      <c r="M18" s="471"/>
      <c r="N18" s="472"/>
      <c r="O18" s="472"/>
      <c r="P18" s="472"/>
      <c r="Q18" s="472"/>
      <c r="R18" s="610"/>
      <c r="S18" s="611"/>
    </row>
    <row r="19" spans="2:19" ht="50.1" customHeight="1">
      <c r="B19" s="51"/>
      <c r="C19" s="503" t="s">
        <v>406</v>
      </c>
      <c r="D19" s="504"/>
      <c r="E19" s="504"/>
      <c r="F19" s="504"/>
      <c r="G19" s="505"/>
      <c r="H19" s="609" t="s">
        <v>2360</v>
      </c>
      <c r="I19" s="470"/>
      <c r="J19" s="471"/>
      <c r="K19" s="472"/>
      <c r="L19" s="472"/>
      <c r="M19" s="471"/>
      <c r="N19" s="472"/>
      <c r="O19" s="472"/>
      <c r="P19" s="472"/>
      <c r="Q19" s="472"/>
      <c r="R19" s="610"/>
      <c r="S19" s="611"/>
    </row>
    <row r="20" spans="2:19" ht="50.1" customHeight="1">
      <c r="B20" s="51"/>
      <c r="C20" s="477" t="s">
        <v>334</v>
      </c>
      <c r="D20" s="477"/>
      <c r="E20" s="477"/>
      <c r="F20" s="477"/>
      <c r="G20" s="477"/>
      <c r="H20" s="609" t="s">
        <v>2360</v>
      </c>
      <c r="I20" s="470"/>
      <c r="J20" s="471"/>
      <c r="K20" s="472"/>
      <c r="L20" s="472"/>
      <c r="M20" s="471"/>
      <c r="N20" s="472"/>
      <c r="O20" s="472"/>
      <c r="P20" s="472"/>
      <c r="Q20" s="472"/>
      <c r="R20" s="610"/>
      <c r="S20" s="611"/>
    </row>
    <row r="21" spans="2:19" ht="50.1" customHeight="1">
      <c r="B21" s="51"/>
      <c r="C21" s="477" t="s">
        <v>338</v>
      </c>
      <c r="D21" s="477"/>
      <c r="E21" s="477"/>
      <c r="F21" s="477"/>
      <c r="G21" s="477"/>
      <c r="H21" s="609" t="s">
        <v>2360</v>
      </c>
      <c r="I21" s="470"/>
      <c r="J21" s="471"/>
      <c r="K21" s="472"/>
      <c r="L21" s="472"/>
      <c r="M21" s="471"/>
      <c r="N21" s="472"/>
      <c r="O21" s="472"/>
      <c r="P21" s="472"/>
      <c r="Q21" s="472"/>
      <c r="R21" s="610"/>
      <c r="S21" s="611"/>
    </row>
    <row r="22" spans="2:19" ht="50.1" customHeight="1">
      <c r="B22" s="51"/>
      <c r="C22" s="477" t="s">
        <v>337</v>
      </c>
      <c r="D22" s="477"/>
      <c r="E22" s="477"/>
      <c r="F22" s="477"/>
      <c r="G22" s="477"/>
      <c r="H22" s="609" t="s">
        <v>2360</v>
      </c>
      <c r="I22" s="470"/>
      <c r="J22" s="471"/>
      <c r="K22" s="472"/>
      <c r="L22" s="472"/>
      <c r="M22" s="471"/>
      <c r="N22" s="472"/>
      <c r="O22" s="472"/>
      <c r="P22" s="472"/>
      <c r="Q22" s="472"/>
      <c r="R22" s="610"/>
      <c r="S22" s="611"/>
    </row>
    <row r="23" spans="2:19" ht="50.1" customHeight="1">
      <c r="B23" s="51"/>
      <c r="C23" s="477" t="s">
        <v>342</v>
      </c>
      <c r="D23" s="477"/>
      <c r="E23" s="477"/>
      <c r="F23" s="477"/>
      <c r="G23" s="477"/>
      <c r="H23" s="609" t="s">
        <v>2360</v>
      </c>
      <c r="I23" s="470"/>
      <c r="J23" s="471"/>
      <c r="K23" s="472"/>
      <c r="L23" s="472"/>
      <c r="M23" s="471"/>
      <c r="N23" s="472"/>
      <c r="O23" s="472"/>
      <c r="P23" s="472"/>
      <c r="Q23" s="472"/>
      <c r="R23" s="610"/>
      <c r="S23" s="611"/>
    </row>
    <row r="24" spans="2:19" ht="50.1" customHeight="1">
      <c r="B24" s="51"/>
      <c r="C24" s="477" t="s">
        <v>395</v>
      </c>
      <c r="D24" s="477"/>
      <c r="E24" s="477"/>
      <c r="F24" s="477"/>
      <c r="G24" s="477"/>
      <c r="H24" s="609" t="s">
        <v>2360</v>
      </c>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2360</v>
      </c>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2359</v>
      </c>
      <c r="I26" s="474"/>
      <c r="J26" s="493" t="s">
        <v>2620</v>
      </c>
      <c r="K26" s="494"/>
      <c r="L26" s="494"/>
      <c r="M26" s="493" t="s">
        <v>2615</v>
      </c>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t="s">
        <v>2360</v>
      </c>
      <c r="I28" s="470"/>
      <c r="J28" s="471"/>
      <c r="K28" s="472"/>
      <c r="L28" s="472"/>
      <c r="M28" s="471"/>
      <c r="N28" s="472"/>
      <c r="O28" s="472"/>
      <c r="P28" s="472"/>
      <c r="Q28" s="472"/>
      <c r="R28" s="610"/>
      <c r="S28" s="611"/>
    </row>
    <row r="29" spans="2:19" ht="50.1" customHeight="1">
      <c r="B29" s="51"/>
      <c r="C29" s="477" t="s">
        <v>323</v>
      </c>
      <c r="D29" s="477"/>
      <c r="E29" s="477"/>
      <c r="F29" s="477"/>
      <c r="G29" s="477"/>
      <c r="H29" s="609" t="s">
        <v>2360</v>
      </c>
      <c r="I29" s="470"/>
      <c r="J29" s="471"/>
      <c r="K29" s="472"/>
      <c r="L29" s="472"/>
      <c r="M29" s="471"/>
      <c r="N29" s="472"/>
      <c r="O29" s="472"/>
      <c r="P29" s="472"/>
      <c r="Q29" s="472"/>
      <c r="R29" s="610"/>
      <c r="S29" s="611"/>
    </row>
    <row r="30" spans="2:19" ht="50.1" customHeight="1">
      <c r="B30" s="51"/>
      <c r="C30" s="477" t="s">
        <v>324</v>
      </c>
      <c r="D30" s="477"/>
      <c r="E30" s="477"/>
      <c r="F30" s="477"/>
      <c r="G30" s="477"/>
      <c r="H30" s="609" t="s">
        <v>2360</v>
      </c>
      <c r="I30" s="470"/>
      <c r="J30" s="471"/>
      <c r="K30" s="472"/>
      <c r="L30" s="472"/>
      <c r="M30" s="471"/>
      <c r="N30" s="472"/>
      <c r="O30" s="472"/>
      <c r="P30" s="472"/>
      <c r="Q30" s="472"/>
      <c r="R30" s="610"/>
      <c r="S30" s="611"/>
    </row>
    <row r="31" spans="2:19" ht="50.1" customHeight="1">
      <c r="B31" s="51"/>
      <c r="C31" s="477" t="s">
        <v>325</v>
      </c>
      <c r="D31" s="477"/>
      <c r="E31" s="477"/>
      <c r="F31" s="477"/>
      <c r="G31" s="477"/>
      <c r="H31" s="609" t="s">
        <v>2360</v>
      </c>
      <c r="I31" s="470"/>
      <c r="J31" s="471"/>
      <c r="K31" s="472"/>
      <c r="L31" s="472"/>
      <c r="M31" s="471"/>
      <c r="N31" s="472"/>
      <c r="O31" s="472"/>
      <c r="P31" s="472"/>
      <c r="Q31" s="472"/>
      <c r="R31" s="610"/>
      <c r="S31" s="611"/>
    </row>
    <row r="32" spans="2:19" ht="50.1" customHeight="1">
      <c r="B32" s="51"/>
      <c r="C32" s="477" t="s">
        <v>326</v>
      </c>
      <c r="D32" s="477"/>
      <c r="E32" s="477"/>
      <c r="F32" s="477"/>
      <c r="G32" s="477"/>
      <c r="H32" s="609" t="s">
        <v>2360</v>
      </c>
      <c r="I32" s="470"/>
      <c r="J32" s="471"/>
      <c r="K32" s="472"/>
      <c r="L32" s="472"/>
      <c r="M32" s="471"/>
      <c r="N32" s="472"/>
      <c r="O32" s="472"/>
      <c r="P32" s="472"/>
      <c r="Q32" s="472"/>
      <c r="R32" s="610"/>
      <c r="S32" s="611"/>
    </row>
    <row r="33" spans="2:19" ht="50.1" customHeight="1">
      <c r="B33" s="51"/>
      <c r="C33" s="477" t="s">
        <v>327</v>
      </c>
      <c r="D33" s="477"/>
      <c r="E33" s="477"/>
      <c r="F33" s="477"/>
      <c r="G33" s="477"/>
      <c r="H33" s="609" t="s">
        <v>2360</v>
      </c>
      <c r="I33" s="470"/>
      <c r="J33" s="471"/>
      <c r="K33" s="472"/>
      <c r="L33" s="472"/>
      <c r="M33" s="471"/>
      <c r="N33" s="472"/>
      <c r="O33" s="472"/>
      <c r="P33" s="472"/>
      <c r="Q33" s="472"/>
      <c r="R33" s="610"/>
      <c r="S33" s="611"/>
    </row>
    <row r="34" spans="2:19" ht="50.1" customHeight="1">
      <c r="B34" s="51"/>
      <c r="C34" s="477" t="s">
        <v>328</v>
      </c>
      <c r="D34" s="477"/>
      <c r="E34" s="477"/>
      <c r="F34" s="477"/>
      <c r="G34" s="477"/>
      <c r="H34" s="609" t="s">
        <v>2360</v>
      </c>
      <c r="I34" s="470"/>
      <c r="J34" s="471"/>
      <c r="K34" s="472"/>
      <c r="L34" s="472"/>
      <c r="M34" s="471"/>
      <c r="N34" s="472"/>
      <c r="O34" s="472"/>
      <c r="P34" s="472"/>
      <c r="Q34" s="472"/>
      <c r="R34" s="610"/>
      <c r="S34" s="611"/>
    </row>
    <row r="35" spans="2:19" ht="50.1" customHeight="1">
      <c r="B35" s="51"/>
      <c r="C35" s="477" t="s">
        <v>329</v>
      </c>
      <c r="D35" s="477"/>
      <c r="E35" s="477"/>
      <c r="F35" s="477"/>
      <c r="G35" s="477"/>
      <c r="H35" s="609" t="s">
        <v>2359</v>
      </c>
      <c r="I35" s="470"/>
      <c r="J35" s="471" t="s">
        <v>2621</v>
      </c>
      <c r="K35" s="472"/>
      <c r="L35" s="472"/>
      <c r="M35" s="471" t="s">
        <v>2622</v>
      </c>
      <c r="N35" s="472"/>
      <c r="O35" s="472"/>
      <c r="P35" s="472"/>
      <c r="Q35" s="472"/>
      <c r="R35" s="610"/>
      <c r="S35" s="611"/>
    </row>
    <row r="36" spans="2:19" ht="50.1" customHeight="1">
      <c r="B36" s="51"/>
      <c r="C36" s="477" t="s">
        <v>331</v>
      </c>
      <c r="D36" s="477"/>
      <c r="E36" s="477"/>
      <c r="F36" s="477"/>
      <c r="G36" s="477"/>
      <c r="H36" s="609" t="s">
        <v>2360</v>
      </c>
      <c r="I36" s="470"/>
      <c r="J36" s="471"/>
      <c r="K36" s="472"/>
      <c r="L36" s="472"/>
      <c r="M36" s="471"/>
      <c r="N36" s="472"/>
      <c r="O36" s="472"/>
      <c r="P36" s="472"/>
      <c r="Q36" s="472"/>
      <c r="R36" s="610"/>
      <c r="S36" s="611"/>
    </row>
    <row r="37" spans="2:19" ht="50.1" customHeight="1" thickBot="1">
      <c r="B37" s="51"/>
      <c r="C37" s="489" t="s">
        <v>330</v>
      </c>
      <c r="D37" s="489"/>
      <c r="E37" s="489"/>
      <c r="F37" s="489"/>
      <c r="G37" s="489"/>
      <c r="H37" s="609" t="s">
        <v>2360</v>
      </c>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t="s">
        <v>2360</v>
      </c>
      <c r="I39" s="470"/>
      <c r="J39" s="471"/>
      <c r="K39" s="472"/>
      <c r="L39" s="472"/>
      <c r="M39" s="471"/>
      <c r="N39" s="472"/>
      <c r="O39" s="472"/>
      <c r="P39" s="472"/>
      <c r="Q39" s="472"/>
      <c r="R39" s="610"/>
      <c r="S39" s="611"/>
    </row>
    <row r="40" spans="2:19" ht="50.1" customHeight="1">
      <c r="B40" s="475"/>
      <c r="C40" s="477" t="s">
        <v>335</v>
      </c>
      <c r="D40" s="477"/>
      <c r="E40" s="477"/>
      <c r="F40" s="477"/>
      <c r="G40" s="477"/>
      <c r="H40" s="609" t="s">
        <v>2360</v>
      </c>
      <c r="I40" s="470"/>
      <c r="J40" s="471"/>
      <c r="K40" s="472"/>
      <c r="L40" s="472"/>
      <c r="M40" s="471"/>
      <c r="N40" s="472"/>
      <c r="O40" s="472"/>
      <c r="P40" s="472"/>
      <c r="Q40" s="472"/>
      <c r="R40" s="610"/>
      <c r="S40" s="611"/>
    </row>
    <row r="41" spans="2:19" ht="50.1" customHeight="1" thickBot="1">
      <c r="B41" s="475"/>
      <c r="C41" s="489" t="s">
        <v>336</v>
      </c>
      <c r="D41" s="489"/>
      <c r="E41" s="489"/>
      <c r="F41" s="489"/>
      <c r="G41" s="489"/>
      <c r="H41" s="612" t="s">
        <v>2360</v>
      </c>
      <c r="I41" s="473"/>
      <c r="J41" s="484"/>
      <c r="K41" s="485"/>
      <c r="L41" s="485"/>
      <c r="M41" s="484"/>
      <c r="N41" s="485"/>
      <c r="O41" s="485"/>
      <c r="P41" s="485"/>
      <c r="Q41" s="485"/>
      <c r="R41" s="613"/>
      <c r="S41" s="614"/>
    </row>
    <row r="42" spans="2:19" ht="50.1" customHeight="1" thickBot="1">
      <c r="B42" s="490" t="s">
        <v>343</v>
      </c>
      <c r="C42" s="491"/>
      <c r="D42" s="491"/>
      <c r="E42" s="491"/>
      <c r="F42" s="491"/>
      <c r="G42" s="492"/>
      <c r="H42" s="615" t="s">
        <v>2360</v>
      </c>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t="s">
        <v>2360</v>
      </c>
      <c r="I44" s="470"/>
      <c r="J44" s="471"/>
      <c r="K44" s="472"/>
      <c r="L44" s="472"/>
      <c r="M44" s="471"/>
      <c r="N44" s="472"/>
      <c r="O44" s="472"/>
      <c r="P44" s="472"/>
      <c r="Q44" s="472"/>
      <c r="R44" s="610"/>
      <c r="S44" s="611"/>
    </row>
    <row r="45" spans="2:19" ht="50.1" customHeight="1">
      <c r="B45" s="475"/>
      <c r="C45" s="477" t="s">
        <v>346</v>
      </c>
      <c r="D45" s="477"/>
      <c r="E45" s="477"/>
      <c r="F45" s="477"/>
      <c r="G45" s="477"/>
      <c r="H45" s="609" t="s">
        <v>2360</v>
      </c>
      <c r="I45" s="470"/>
      <c r="J45" s="471"/>
      <c r="K45" s="472"/>
      <c r="L45" s="472"/>
      <c r="M45" s="471"/>
      <c r="N45" s="472"/>
      <c r="O45" s="472"/>
      <c r="P45" s="472"/>
      <c r="Q45" s="472"/>
      <c r="R45" s="610"/>
      <c r="S45" s="611"/>
    </row>
    <row r="46" spans="2:19" ht="50.1" customHeight="1" thickBot="1">
      <c r="B46" s="475"/>
      <c r="C46" s="486" t="s">
        <v>402</v>
      </c>
      <c r="D46" s="486"/>
      <c r="E46" s="486"/>
      <c r="F46" s="486"/>
      <c r="G46" s="486"/>
      <c r="H46" s="609" t="s">
        <v>2360</v>
      </c>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2360</v>
      </c>
      <c r="I48" s="470"/>
      <c r="J48" s="471"/>
      <c r="K48" s="472"/>
      <c r="L48" s="472"/>
      <c r="M48" s="471"/>
      <c r="N48" s="472"/>
      <c r="O48" s="472"/>
      <c r="P48" s="472"/>
      <c r="Q48" s="472"/>
      <c r="R48" s="610"/>
      <c r="S48" s="611"/>
    </row>
    <row r="49" spans="2:19" ht="50.1" customHeight="1">
      <c r="B49" s="475"/>
      <c r="C49" s="477" t="s">
        <v>409</v>
      </c>
      <c r="D49" s="477"/>
      <c r="E49" s="477"/>
      <c r="F49" s="477"/>
      <c r="G49" s="477"/>
      <c r="H49" s="609" t="s">
        <v>2360</v>
      </c>
      <c r="I49" s="470"/>
      <c r="J49" s="471"/>
      <c r="K49" s="472"/>
      <c r="L49" s="472"/>
      <c r="M49" s="471"/>
      <c r="N49" s="472"/>
      <c r="O49" s="472"/>
      <c r="P49" s="472"/>
      <c r="Q49" s="472"/>
      <c r="R49" s="610"/>
      <c r="S49" s="611"/>
    </row>
    <row r="50" spans="2:19" ht="50.1" customHeight="1" thickBot="1">
      <c r="B50" s="476"/>
      <c r="C50" s="507" t="s">
        <v>410</v>
      </c>
      <c r="D50" s="507"/>
      <c r="E50" s="507"/>
      <c r="F50" s="507"/>
      <c r="G50" s="507"/>
      <c r="H50" s="612" t="s">
        <v>2360</v>
      </c>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P14" sqref="P14:U14"/>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2561</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t="s">
        <v>2561</v>
      </c>
      <c r="K7" s="518"/>
      <c r="L7" s="518"/>
      <c r="M7" s="518"/>
      <c r="N7" s="518"/>
      <c r="O7" s="519"/>
      <c r="P7" s="619" t="s">
        <v>2362</v>
      </c>
      <c r="Q7" s="518"/>
      <c r="R7" s="518"/>
      <c r="S7" s="518"/>
      <c r="T7" s="518"/>
      <c r="U7" s="519"/>
      <c r="V7" s="620"/>
      <c r="W7" s="557"/>
      <c r="X7" s="557"/>
      <c r="Y7" s="620" t="s">
        <v>2571</v>
      </c>
      <c r="Z7" s="557"/>
      <c r="AA7" s="557"/>
      <c r="AB7" s="555"/>
      <c r="AC7" s="556"/>
      <c r="AD7" s="556"/>
      <c r="AE7" s="555" t="s">
        <v>2623</v>
      </c>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t="s">
        <v>2561</v>
      </c>
      <c r="K8" s="520"/>
      <c r="L8" s="520"/>
      <c r="M8" s="520"/>
      <c r="N8" s="520"/>
      <c r="O8" s="521"/>
      <c r="P8" s="621" t="s">
        <v>2563</v>
      </c>
      <c r="Q8" s="520"/>
      <c r="R8" s="520"/>
      <c r="S8" s="520"/>
      <c r="T8" s="520"/>
      <c r="U8" s="521"/>
      <c r="V8" s="622"/>
      <c r="W8" s="517"/>
      <c r="X8" s="517"/>
      <c r="Y8" s="622"/>
      <c r="Z8" s="517"/>
      <c r="AA8" s="517"/>
      <c r="AB8" s="524"/>
      <c r="AC8" s="525"/>
      <c r="AD8" s="525"/>
      <c r="AE8" s="524" t="s">
        <v>2624</v>
      </c>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2561</v>
      </c>
      <c r="Q9" s="520"/>
      <c r="R9" s="520"/>
      <c r="S9" s="520"/>
      <c r="T9" s="520"/>
      <c r="U9" s="521"/>
      <c r="V9" s="622"/>
      <c r="W9" s="517"/>
      <c r="X9" s="517"/>
      <c r="Y9" s="622" t="s">
        <v>2571</v>
      </c>
      <c r="Z9" s="517"/>
      <c r="AA9" s="517"/>
      <c r="AB9" s="524" t="s">
        <v>2625</v>
      </c>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t="s">
        <v>2561</v>
      </c>
      <c r="K10" s="520"/>
      <c r="L10" s="520"/>
      <c r="M10" s="520"/>
      <c r="N10" s="520"/>
      <c r="O10" s="521"/>
      <c r="P10" s="621" t="s">
        <v>2563</v>
      </c>
      <c r="Q10" s="520"/>
      <c r="R10" s="520"/>
      <c r="S10" s="520"/>
      <c r="T10" s="520"/>
      <c r="U10" s="521"/>
      <c r="V10" s="622"/>
      <c r="W10" s="517"/>
      <c r="X10" s="517"/>
      <c r="Y10" s="622"/>
      <c r="Z10" s="517"/>
      <c r="AA10" s="517"/>
      <c r="AB10" s="524"/>
      <c r="AC10" s="525"/>
      <c r="AD10" s="525"/>
      <c r="AE10" s="524" t="s">
        <v>2626</v>
      </c>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t="s">
        <v>2561</v>
      </c>
      <c r="K11" s="520"/>
      <c r="L11" s="520"/>
      <c r="M11" s="520"/>
      <c r="N11" s="520"/>
      <c r="O11" s="521"/>
      <c r="P11" s="621" t="s">
        <v>2563</v>
      </c>
      <c r="Q11" s="520"/>
      <c r="R11" s="520"/>
      <c r="S11" s="520"/>
      <c r="T11" s="520"/>
      <c r="U11" s="521"/>
      <c r="V11" s="622"/>
      <c r="W11" s="517"/>
      <c r="X11" s="517"/>
      <c r="Y11" s="622"/>
      <c r="Z11" s="517"/>
      <c r="AA11" s="517"/>
      <c r="AB11" s="524"/>
      <c r="AC11" s="525"/>
      <c r="AD11" s="525"/>
      <c r="AE11" s="524" t="s">
        <v>2627</v>
      </c>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t="s">
        <v>2561</v>
      </c>
      <c r="K12" s="520"/>
      <c r="L12" s="520"/>
      <c r="M12" s="520"/>
      <c r="N12" s="520"/>
      <c r="O12" s="521"/>
      <c r="P12" s="621" t="s">
        <v>2563</v>
      </c>
      <c r="Q12" s="520"/>
      <c r="R12" s="520"/>
      <c r="S12" s="520"/>
      <c r="T12" s="520"/>
      <c r="U12" s="521"/>
      <c r="V12" s="622"/>
      <c r="W12" s="517"/>
      <c r="X12" s="517"/>
      <c r="Y12" s="622"/>
      <c r="Z12" s="517"/>
      <c r="AA12" s="517"/>
      <c r="AB12" s="524"/>
      <c r="AC12" s="525"/>
      <c r="AD12" s="525"/>
      <c r="AE12" s="524" t="s">
        <v>2628</v>
      </c>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t="s">
        <v>2561</v>
      </c>
      <c r="K13" s="520"/>
      <c r="L13" s="520"/>
      <c r="M13" s="520"/>
      <c r="N13" s="520"/>
      <c r="O13" s="521"/>
      <c r="P13" s="621" t="s">
        <v>2563</v>
      </c>
      <c r="Q13" s="520"/>
      <c r="R13" s="520"/>
      <c r="S13" s="520"/>
      <c r="T13" s="520"/>
      <c r="U13" s="521"/>
      <c r="V13" s="622"/>
      <c r="W13" s="517"/>
      <c r="X13" s="517"/>
      <c r="Y13" s="622"/>
      <c r="Z13" s="517"/>
      <c r="AA13" s="517"/>
      <c r="AB13" s="524"/>
      <c r="AC13" s="525"/>
      <c r="AD13" s="525"/>
      <c r="AE13" s="524" t="s">
        <v>2629</v>
      </c>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t="s">
        <v>2561</v>
      </c>
      <c r="K14" s="520"/>
      <c r="L14" s="520"/>
      <c r="M14" s="520"/>
      <c r="N14" s="520"/>
      <c r="O14" s="521"/>
      <c r="P14" s="621" t="s">
        <v>2563</v>
      </c>
      <c r="Q14" s="520"/>
      <c r="R14" s="520"/>
      <c r="S14" s="520"/>
      <c r="T14" s="520"/>
      <c r="U14" s="521"/>
      <c r="V14" s="622"/>
      <c r="W14" s="517"/>
      <c r="X14" s="517"/>
      <c r="Y14" s="622"/>
      <c r="Z14" s="517"/>
      <c r="AA14" s="517"/>
      <c r="AB14" s="524" t="s">
        <v>2630</v>
      </c>
      <c r="AC14" s="525"/>
      <c r="AD14" s="525"/>
      <c r="AE14" s="524" t="s">
        <v>2631</v>
      </c>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t="s">
        <v>2561</v>
      </c>
      <c r="K15" s="509"/>
      <c r="L15" s="509"/>
      <c r="M15" s="509"/>
      <c r="N15" s="509"/>
      <c r="O15" s="510"/>
      <c r="P15" s="623" t="s">
        <v>2563</v>
      </c>
      <c r="Q15" s="509"/>
      <c r="R15" s="509"/>
      <c r="S15" s="509"/>
      <c r="T15" s="509"/>
      <c r="U15" s="510"/>
      <c r="V15" s="624"/>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t="s">
        <v>2561</v>
      </c>
      <c r="K17" s="518"/>
      <c r="L17" s="518"/>
      <c r="M17" s="518"/>
      <c r="N17" s="518"/>
      <c r="O17" s="519"/>
      <c r="P17" s="619" t="s">
        <v>2563</v>
      </c>
      <c r="Q17" s="518"/>
      <c r="R17" s="518"/>
      <c r="S17" s="518"/>
      <c r="T17" s="518"/>
      <c r="U17" s="519"/>
      <c r="V17" s="620"/>
      <c r="W17" s="557"/>
      <c r="X17" s="557"/>
      <c r="Y17" s="620"/>
      <c r="Z17" s="557"/>
      <c r="AA17" s="557"/>
      <c r="AB17" s="555" t="s">
        <v>2632</v>
      </c>
      <c r="AC17" s="556"/>
      <c r="AD17" s="556"/>
      <c r="AE17" s="555" t="s">
        <v>2633</v>
      </c>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t="s">
        <v>2561</v>
      </c>
      <c r="K18" s="520"/>
      <c r="L18" s="520"/>
      <c r="M18" s="520"/>
      <c r="N18" s="520"/>
      <c r="O18" s="521"/>
      <c r="P18" s="621" t="s">
        <v>2563</v>
      </c>
      <c r="Q18" s="520"/>
      <c r="R18" s="520"/>
      <c r="S18" s="520"/>
      <c r="T18" s="520"/>
      <c r="U18" s="521"/>
      <c r="V18" s="622"/>
      <c r="W18" s="517"/>
      <c r="X18" s="517"/>
      <c r="Y18" s="622"/>
      <c r="Z18" s="517"/>
      <c r="AA18" s="517"/>
      <c r="AB18" s="524"/>
      <c r="AC18" s="525"/>
      <c r="AD18" s="525"/>
      <c r="AE18" s="524" t="s">
        <v>2634</v>
      </c>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t="s">
        <v>2561</v>
      </c>
      <c r="K19" s="520"/>
      <c r="L19" s="520"/>
      <c r="M19" s="520"/>
      <c r="N19" s="520"/>
      <c r="O19" s="521"/>
      <c r="P19" s="621" t="s">
        <v>2563</v>
      </c>
      <c r="Q19" s="520"/>
      <c r="R19" s="520"/>
      <c r="S19" s="520"/>
      <c r="T19" s="520"/>
      <c r="U19" s="521"/>
      <c r="V19" s="622"/>
      <c r="W19" s="517"/>
      <c r="X19" s="517"/>
      <c r="Y19" s="622"/>
      <c r="Z19" s="517"/>
      <c r="AA19" s="517"/>
      <c r="AB19" s="524" t="s">
        <v>2632</v>
      </c>
      <c r="AC19" s="525"/>
      <c r="AD19" s="525"/>
      <c r="AE19" s="524" t="s">
        <v>2633</v>
      </c>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t="s">
        <v>2561</v>
      </c>
      <c r="K20" s="520"/>
      <c r="L20" s="520"/>
      <c r="M20" s="520"/>
      <c r="N20" s="520"/>
      <c r="O20" s="521"/>
      <c r="P20" s="621" t="s">
        <v>2563</v>
      </c>
      <c r="Q20" s="520"/>
      <c r="R20" s="520"/>
      <c r="S20" s="520"/>
      <c r="T20" s="520"/>
      <c r="U20" s="521"/>
      <c r="V20" s="622"/>
      <c r="W20" s="517"/>
      <c r="X20" s="517"/>
      <c r="Y20" s="622"/>
      <c r="Z20" s="517"/>
      <c r="AA20" s="517"/>
      <c r="AB20" s="524"/>
      <c r="AC20" s="525"/>
      <c r="AD20" s="525"/>
      <c r="AE20" s="524" t="s">
        <v>2635</v>
      </c>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2563</v>
      </c>
      <c r="Q21" s="520"/>
      <c r="R21" s="520"/>
      <c r="S21" s="520"/>
      <c r="T21" s="520"/>
      <c r="U21" s="521"/>
      <c r="V21" s="622"/>
      <c r="W21" s="517"/>
      <c r="X21" s="517"/>
      <c r="Y21" s="622"/>
      <c r="Z21" s="517"/>
      <c r="AA21" s="517"/>
      <c r="AB21" s="524"/>
      <c r="AC21" s="525"/>
      <c r="AD21" s="525"/>
      <c r="AE21" s="524"/>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2563</v>
      </c>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2561</v>
      </c>
      <c r="Q23" s="520"/>
      <c r="R23" s="520"/>
      <c r="S23" s="520"/>
      <c r="T23" s="520"/>
      <c r="U23" s="521"/>
      <c r="V23" s="622"/>
      <c r="W23" s="517"/>
      <c r="X23" s="517"/>
      <c r="Y23" s="622" t="s">
        <v>2571</v>
      </c>
      <c r="Z23" s="517"/>
      <c r="AA23" s="517"/>
      <c r="AB23" s="524" t="s">
        <v>2625</v>
      </c>
      <c r="AC23" s="525"/>
      <c r="AD23" s="525"/>
      <c r="AE23" s="524" t="s">
        <v>2636</v>
      </c>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t="s">
        <v>2561</v>
      </c>
      <c r="K24" s="520"/>
      <c r="L24" s="520"/>
      <c r="M24" s="520"/>
      <c r="N24" s="520"/>
      <c r="O24" s="521"/>
      <c r="P24" s="621" t="s">
        <v>2563</v>
      </c>
      <c r="Q24" s="520"/>
      <c r="R24" s="520"/>
      <c r="S24" s="520"/>
      <c r="T24" s="520"/>
      <c r="U24" s="521"/>
      <c r="V24" s="622"/>
      <c r="W24" s="517"/>
      <c r="X24" s="517"/>
      <c r="Y24" s="622"/>
      <c r="Z24" s="517"/>
      <c r="AA24" s="517"/>
      <c r="AB24" s="524" t="s">
        <v>2632</v>
      </c>
      <c r="AC24" s="525"/>
      <c r="AD24" s="525"/>
      <c r="AE24" s="524" t="s">
        <v>2637</v>
      </c>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t="s">
        <v>2561</v>
      </c>
      <c r="K25" s="520"/>
      <c r="L25" s="520"/>
      <c r="M25" s="520"/>
      <c r="N25" s="520"/>
      <c r="O25" s="521"/>
      <c r="P25" s="621" t="s">
        <v>2563</v>
      </c>
      <c r="Q25" s="520"/>
      <c r="R25" s="520"/>
      <c r="S25" s="520"/>
      <c r="T25" s="520"/>
      <c r="U25" s="521"/>
      <c r="V25" s="622"/>
      <c r="W25" s="517"/>
      <c r="X25" s="517"/>
      <c r="Y25" s="622"/>
      <c r="Z25" s="517"/>
      <c r="AA25" s="517"/>
      <c r="AB25" s="524" t="s">
        <v>2632</v>
      </c>
      <c r="AC25" s="525"/>
      <c r="AD25" s="525"/>
      <c r="AE25" s="524" t="s">
        <v>2637</v>
      </c>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2563</v>
      </c>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2561</v>
      </c>
      <c r="Q28" s="518"/>
      <c r="R28" s="518"/>
      <c r="S28" s="518"/>
      <c r="T28" s="518"/>
      <c r="U28" s="519"/>
      <c r="V28" s="620"/>
      <c r="W28" s="557"/>
      <c r="X28" s="557"/>
      <c r="Y28" s="620"/>
      <c r="Z28" s="557"/>
      <c r="AA28" s="557"/>
      <c r="AB28" s="555" t="s">
        <v>2625</v>
      </c>
      <c r="AC28" s="556"/>
      <c r="AD28" s="556"/>
      <c r="AE28" s="555" t="s">
        <v>2638</v>
      </c>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t="s">
        <v>2561</v>
      </c>
      <c r="K29" s="520"/>
      <c r="L29" s="520"/>
      <c r="M29" s="520"/>
      <c r="N29" s="520"/>
      <c r="O29" s="521"/>
      <c r="P29" s="621" t="s">
        <v>2563</v>
      </c>
      <c r="Q29" s="520"/>
      <c r="R29" s="520"/>
      <c r="S29" s="520"/>
      <c r="T29" s="520"/>
      <c r="U29" s="521"/>
      <c r="V29" s="622"/>
      <c r="W29" s="517"/>
      <c r="X29" s="517"/>
      <c r="Y29" s="622"/>
      <c r="Z29" s="517"/>
      <c r="AA29" s="517"/>
      <c r="AB29" s="524"/>
      <c r="AC29" s="525"/>
      <c r="AD29" s="525"/>
      <c r="AE29" s="524" t="s">
        <v>2639</v>
      </c>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t="s">
        <v>2561</v>
      </c>
      <c r="K30" s="520"/>
      <c r="L30" s="520"/>
      <c r="M30" s="520"/>
      <c r="N30" s="520"/>
      <c r="O30" s="521"/>
      <c r="P30" s="621" t="s">
        <v>2563</v>
      </c>
      <c r="Q30" s="520"/>
      <c r="R30" s="520"/>
      <c r="S30" s="520"/>
      <c r="T30" s="520"/>
      <c r="U30" s="521"/>
      <c r="V30" s="622"/>
      <c r="W30" s="517"/>
      <c r="X30" s="517"/>
      <c r="Y30" s="622"/>
      <c r="Z30" s="517"/>
      <c r="AA30" s="517"/>
      <c r="AB30" s="524"/>
      <c r="AC30" s="525"/>
      <c r="AD30" s="525"/>
      <c r="AE30" s="524" t="s">
        <v>2639</v>
      </c>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t="s">
        <v>2561</v>
      </c>
      <c r="K31" s="520"/>
      <c r="L31" s="520"/>
      <c r="M31" s="520"/>
      <c r="N31" s="520"/>
      <c r="O31" s="521"/>
      <c r="P31" s="621" t="s">
        <v>2563</v>
      </c>
      <c r="Q31" s="520"/>
      <c r="R31" s="520"/>
      <c r="S31" s="520"/>
      <c r="T31" s="520"/>
      <c r="U31" s="521"/>
      <c r="V31" s="622"/>
      <c r="W31" s="517"/>
      <c r="X31" s="517"/>
      <c r="Y31" s="622"/>
      <c r="Z31" s="517"/>
      <c r="AA31" s="517"/>
      <c r="AB31" s="524"/>
      <c r="AC31" s="525"/>
      <c r="AD31" s="525"/>
      <c r="AE31" s="524" t="s">
        <v>2639</v>
      </c>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t="s">
        <v>2561</v>
      </c>
      <c r="K32" s="526"/>
      <c r="L32" s="526"/>
      <c r="M32" s="526"/>
      <c r="N32" s="526"/>
      <c r="O32" s="527"/>
      <c r="P32" s="625" t="s">
        <v>2563</v>
      </c>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t="s">
        <v>2561</v>
      </c>
      <c r="K34" s="518"/>
      <c r="L34" s="518"/>
      <c r="M34" s="518"/>
      <c r="N34" s="518"/>
      <c r="O34" s="519"/>
      <c r="P34" s="619" t="s">
        <v>2563</v>
      </c>
      <c r="Q34" s="518"/>
      <c r="R34" s="518"/>
      <c r="S34" s="518"/>
      <c r="T34" s="518"/>
      <c r="U34" s="519"/>
      <c r="V34" s="620"/>
      <c r="W34" s="557"/>
      <c r="X34" s="557"/>
      <c r="Y34" s="620"/>
      <c r="Z34" s="557"/>
      <c r="AA34" s="557"/>
      <c r="AB34" s="555" t="s">
        <v>2640</v>
      </c>
      <c r="AC34" s="556"/>
      <c r="AD34" s="556"/>
      <c r="AE34" s="555" t="s">
        <v>2631</v>
      </c>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t="s">
        <v>2563</v>
      </c>
      <c r="K35" s="520"/>
      <c r="L35" s="520"/>
      <c r="M35" s="520"/>
      <c r="N35" s="520"/>
      <c r="O35" s="521"/>
      <c r="P35" s="621" t="s">
        <v>2563</v>
      </c>
      <c r="Q35" s="520"/>
      <c r="R35" s="520"/>
      <c r="S35" s="520"/>
      <c r="T35" s="520"/>
      <c r="U35" s="521"/>
      <c r="V35" s="622"/>
      <c r="W35" s="517"/>
      <c r="X35" s="517"/>
      <c r="Y35" s="622"/>
      <c r="Z35" s="517"/>
      <c r="AA35" s="517"/>
      <c r="AB35" s="524"/>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t="s">
        <v>2561</v>
      </c>
      <c r="K36" s="526"/>
      <c r="L36" s="526"/>
      <c r="M36" s="526"/>
      <c r="N36" s="526"/>
      <c r="O36" s="527"/>
      <c r="P36" s="625" t="s">
        <v>2563</v>
      </c>
      <c r="Q36" s="526"/>
      <c r="R36" s="526"/>
      <c r="S36" s="526"/>
      <c r="T36" s="526"/>
      <c r="U36" s="527"/>
      <c r="V36" s="626"/>
      <c r="W36" s="558"/>
      <c r="X36" s="558"/>
      <c r="Y36" s="626"/>
      <c r="Z36" s="558"/>
      <c r="AA36" s="558"/>
      <c r="AB36" s="561" t="s">
        <v>2641</v>
      </c>
      <c r="AC36" s="562"/>
      <c r="AD36" s="562"/>
      <c r="AE36" s="561" t="s">
        <v>2642</v>
      </c>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2025-03-05T05:45:13Z</dcterms:modified>
</cp:coreProperties>
</file>