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0.20\社内共有\02.はれコーポレーション\10.シニア事業部\02.施設管理課\11.施設運営(介護付・住宅型)\29.東大船\05.行政届出\行政報告書類\運営状況報告書20210701\2025年9月提出\"/>
    </mc:Choice>
  </mc:AlternateContent>
  <xr:revisionPtr revIDLastSave="0" documentId="13_ncr:1_{7D5BBAD0-5883-470B-8E3B-8A36DD10FF4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<sst xmlns="http://schemas.openxmlformats.org/spreadsheetml/2006/main" count="3274" uniqueCount="2656">
  <si>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</si>
  <si>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</si>
  <si>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</si>
  <si>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</si>
  <si>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</si>
  <si>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</si>
  <si>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</si>
  <si>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</si>
  <si>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</si>
  <si>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</si>
  <si>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</si>
  <si>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</si>
  <si>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</si>
  <si>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</si>
  <si>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</si>
  <si>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</si>
  <si>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</si>
  <si>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</si>
  <si>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</si>
  <si>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</si>
  <si>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</si>
  <si>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</si>
  <si>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</si>
  <si>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</si>
  <si>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</si>
  <si>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</si>
  <si>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</si>
  <si>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</si>
  <si>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</si>
  <si>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</si>
  <si>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</si>
  <si>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</si>
  <si>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</si>
  <si>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</si>
  <si>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</si>
  <si>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</si>
  <si>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</si>
  <si>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</si>
  <si>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</si>
  <si>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</si>
  <si>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</si>
  <si>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</si>
  <si>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</si>
  <si>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</si>
  <si>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</si>
  <si>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</si>
  <si>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</si>
  <si>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</si>
  <si>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</si>
  <si>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</si>
  <si>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</si>
  <si>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</si>
  <si>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</si>
  <si>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</si>
  <si>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</si>
  <si>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</si>
  <si>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</si>
  <si>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</si>
  <si>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</si>
  <si>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</si>
  <si>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</si>
  <si>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</si>
  <si>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</si>
  <si>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</si>
  <si>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</si>
  <si>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</si>
  <si>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</si>
  <si>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</si>
  <si>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</si>
  <si>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</si>
  <si>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</si>
  <si>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</si>
  <si>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</si>
  <si>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</si>
  <si>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</si>
  <si>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</si>
  <si>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</si>
  <si>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</si>
  <si>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</si>
  <si>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</si>
  <si>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</si>
  <si>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</si>
  <si>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</si>
  <si>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</si>
  <si>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</si>
  <si>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</si>
  <si>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</si>
  <si>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</si>
  <si>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</si>
  <si>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</si>
  <si>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</si>
  <si>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</si>
  <si>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</si>
  <si>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</si>
  <si>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</si>
  <si>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</si>
  <si>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</si>
  <si>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</si>
  <si>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</si>
  <si>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</si>
  <si>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</si>
  <si>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</si>
  <si>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</si>
  <si>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</si>
  <si>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</si>
  <si>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</si>
  <si>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</si>
  <si>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</si>
  <si>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</si>
  <si>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</si>
  <si>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</si>
  <si>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</si>
  <si>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</si>
  <si>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</si>
  <si>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</si>
  <si>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</si>
  <si>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</si>
  <si>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</si>
  <si>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</si>
  <si>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</si>
  <si>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</si>
  <si>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</si>
  <si>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</si>
  <si>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</si>
  <si>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</si>
  <si>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</si>
  <si>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</si>
  <si>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</si>
  <si>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</si>
  <si>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</si>
  <si>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</si>
  <si>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</si>
  <si>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</si>
  <si>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</si>
  <si>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</si>
  <si>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</si>
  <si>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</si>
  <si>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</si>
  <si>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</si>
  <si>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</si>
  <si>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</si>
  <si>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</si>
  <si>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</si>
  <si>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</si>
  <si>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</si>
  <si>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</si>
  <si>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</si>
  <si>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</si>
  <si>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</si>
  <si>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</si>
  <si>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</si>
  <si>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</si>
  <si>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</si>
  <si>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</si>
  <si>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</si>
  <si>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</si>
  <si>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</si>
  <si>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</si>
  <si>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</si>
  <si>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</si>
  <si>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</si>
  <si>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</si>
  <si>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</si>
  <si>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</si>
  <si>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</si>
  <si>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</si>
  <si>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</si>
  <si>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</si>
  <si>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</si>
  <si>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</si>
  <si>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</si>
  <si>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</si>
  <si>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</si>
  <si>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</si>
  <si>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</si>
  <si>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</si>
  <si>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</si>
  <si>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</si>
  <si>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</si>
  <si>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</si>
  <si>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</si>
  <si>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</si>
  <si>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</si>
  <si>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</si>
  <si>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</si>
  <si>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</si>
  <si>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</si>
  <si>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</si>
  <si>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</si>
  <si>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</si>
  <si>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</si>
  <si>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</si>
  <si>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</si>
  <si>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</si>
  <si>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</si>
  <si>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</si>
  <si>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</si>
  <si>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</si>
  <si>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</si>
  <si>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</si>
  <si>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</si>
  <si>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</si>
  <si>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</si>
  <si>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</si>
  <si>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</si>
  <si>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</si>
  <si>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</si>
  <si>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</si>
  <si>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</si>
  <si>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</si>
  <si>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</si>
  <si>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</si>
  <si>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</si>
  <si>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</si>
  <si>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</si>
  <si>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</si>
  <si>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</si>
  <si>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</si>
  <si>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</si>
  <si>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</si>
  <si>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</si>
  <si>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</si>
  <si>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</si>
  <si>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</si>
  <si>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</si>
  <si>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</si>
  <si>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</si>
  <si>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</si>
  <si>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</si>
  <si>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</si>
  <si>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</si>
  <si>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</si>
  <si>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</si>
  <si>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</si>
  <si>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</si>
  <si>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</si>
  <si>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</si>
  <si>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</si>
  <si>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</si>
  <si>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</si>
  <si>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</si>
  <si>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</si>
  <si>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</si>
  <si>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</si>
  <si>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</si>
  <si>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</si>
  <si>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</si>
  <si>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</si>
  <si>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</si>
  <si>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</si>
  <si>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</si>
  <si>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</si>
  <si>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</si>
  <si>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</si>
  <si>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</si>
  <si>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</si>
  <si>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</si>
  <si>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</si>
  <si>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</si>
  <si>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</si>
  <si>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</si>
  <si>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</si>
  <si>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</si>
  <si>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</si>
  <si>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</si>
  <si>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</si>
  <si>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</si>
  <si>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</si>
  <si>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</si>
  <si>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</si>
  <si>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</si>
  <si>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</si>
  <si>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</si>
  <si>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</si>
  <si>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</si>
  <si>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</si>
  <si>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</si>
  <si>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</si>
  <si>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</si>
  <si>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</si>
  <si>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</si>
  <si>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</si>
  <si>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</si>
  <si>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</si>
  <si>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</si>
  <si>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</si>
  <si>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</si>
  <si>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</si>
  <si>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</si>
  <si>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</si>
  <si>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</si>
  <si>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</si>
  <si>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</si>
  <si>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</si>
  <si>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</si>
  <si>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</si>
  <si>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</si>
  <si>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</si>
  <si>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</si>
  <si>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</si>
  <si>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</si>
  <si>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</si>
  <si>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</si>
  <si>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</si>
  <si>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</si>
  <si>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</si>
  <si>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</si>
  <si>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</si>
  <si>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</si>
  <si>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</si>
  <si>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</si>
  <si>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</si>
  <si>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</si>
  <si>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</si>
  <si>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</si>
  <si>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</si>
  <si>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</si>
  <si>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</si>
  <si>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</si>
  <si>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</si>
  <si>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</si>
  <si>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</si>
  <si>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</si>
  <si>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</si>
  <si>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</si>
  <si>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</si>
  <si>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</si>
  <si>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</si>
  <si>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</si>
  <si>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</si>
  <si>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</si>
  <si>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</si>
  <si>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</si>
  <si>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</si>
  <si>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</si>
  <si>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</si>
  <si>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</si>
  <si>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</si>
  <si>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</si>
  <si>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</si>
  <si>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</si>
  <si>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</si>
  <si>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</si>
  <si>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</si>
  <si>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</si>
  <si>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</si>
  <si>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</si>
  <si>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</si>
  <si>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</si>
  <si>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</si>
  <si>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</si>
  <si>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</si>
  <si>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</si>
  <si>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</si>
  <si>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</si>
  <si>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</si>
  <si>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</si>
  <si>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</si>
  <si>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</si>
  <si>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</si>
  <si>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</si>
  <si>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</si>
  <si>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</si>
  <si>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</si>
  <si>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</si>
  <si>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</si>
  <si>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</si>
  <si>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</si>
  <si>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</si>
  <si>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</si>
  <si>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</si>
  <si>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</si>
  <si>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</si>
  <si>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</si>
  <si>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</si>
  <si>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</si>
  <si>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</si>
  <si>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</si>
  <si>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</si>
  <si>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</si>
  <si>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</si>
  <si>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</si>
  <si>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</si>
  <si>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</si>
  <si>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</si>
  <si>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</si>
  <si>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</si>
  <si>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</si>
  <si>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</si>
  <si>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</si>
  <si>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</si>
  <si>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</si>
  <si>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</si>
  <si>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</si>
  <si>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</si>
  <si>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</si>
  <si>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</si>
  <si>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</si>
  <si>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</si>
  <si>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</si>
  <si>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</si>
  <si>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</si>
  <si>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</si>
  <si>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</si>
  <si>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</si>
  <si>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</si>
  <si>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</si>
  <si>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</si>
  <si>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</si>
  <si>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</si>
  <si>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</si>
  <si>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</si>
  <si>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</si>
  <si>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</si>
  <si>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</si>
  <si>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</si>
  <si>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</si>
  <si>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</si>
  <si>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</si>
  <si>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</si>
  <si>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</si>
  <si>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</si>
  <si>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</si>
  <si>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</si>
  <si>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</si>
  <si>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</si>
  <si>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</si>
  <si>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</si>
  <si>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</si>
  <si>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</si>
  <si>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</si>
  <si>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</si>
  <si>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</si>
  <si>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</si>
  <si>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</si>
  <si>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</si>
  <si>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</si>
  <si>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</si>
  <si>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</si>
  <si>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</si>
  <si>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</si>
  <si>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</si>
  <si>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</si>
  <si>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</si>
  <si>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</si>
  <si>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</si>
  <si>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</si>
  <si>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</si>
  <si>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</si>
  <si>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</si>
  <si>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</si>
  <si>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</si>
  <si>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</si>
  <si>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</si>
  <si>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</si>
  <si>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</si>
  <si>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</si>
  <si>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</si>
  <si>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</si>
  <si>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</si>
  <si>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</si>
  <si>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</si>
  <si>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</si>
  <si>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</si>
  <si>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</si>
  <si>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</si>
  <si>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</si>
  <si>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</si>
  <si>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</si>
  <si>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</si>
  <si>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</si>
  <si>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</si>
  <si>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</si>
  <si>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</si>
  <si>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</si>
  <si>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</si>
  <si>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</si>
  <si>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</si>
  <si>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</si>
  <si>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</si>
  <si>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</si>
  <si>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</si>
  <si>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</si>
  <si>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</si>
  <si>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</si>
  <si>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</si>
  <si>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</si>
  <si>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</si>
  <si>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</si>
  <si>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</si>
  <si>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</si>
  <si>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</si>
  <si>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</si>
  <si>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</si>
  <si>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</si>
  <si>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</si>
  <si>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</si>
  <si>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</si>
  <si>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</si>
  <si>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</si>
  <si>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</si>
  <si>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</si>
  <si>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</si>
  <si>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</si>
  <si>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</si>
  <si>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</si>
  <si>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</si>
  <si>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</si>
  <si>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</si>
  <si>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</si>
  <si>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</si>
  <si>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</si>
  <si>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</si>
  <si>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</si>
  <si>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</si>
  <si>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</si>
  <si>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</si>
  <si>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</si>
  <si>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</si>
  <si>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</si>
  <si>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</si>
  <si>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</si>
  <si>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</si>
  <si>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</si>
  <si>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</si>
  <si>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</si>
  <si>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</si>
  <si>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</si>
  <si>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</si>
  <si>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</si>
  <si>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</si>
  <si>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</si>
  <si>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</si>
  <si>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</si>
  <si>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</si>
  <si>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</si>
  <si>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</si>
  <si>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</si>
  <si>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</si>
  <si>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</si>
  <si>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</si>
  <si>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</si>
  <si>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</si>
  <si>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</si>
  <si>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</si>
  <si>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</si>
  <si>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</si>
  <si>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</si>
  <si>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</si>
  <si>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</si>
  <si>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</si>
  <si>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</si>
  <si>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</si>
  <si>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</si>
  <si>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</si>
  <si>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</si>
  <si>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</si>
  <si>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</si>
  <si>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</si>
  <si>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</si>
  <si>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</si>
  <si>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</si>
  <si>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</si>
  <si>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</si>
  <si>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</si>
  <si>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</si>
  <si>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</si>
  <si>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</si>
  <si>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</si>
  <si>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</si>
  <si>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</si>
  <si>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</si>
  <si>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</si>
  <si>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</si>
  <si>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</si>
  <si>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</si>
  <si>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</si>
  <si>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</si>
  <si>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</si>
  <si>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</si>
  <si>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</si>
  <si>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</si>
  <si>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</si>
  <si>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</si>
  <si>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</si>
  <si>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</si>
  <si>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</si>
  <si>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</si>
  <si>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</si>
  <si>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</si>
  <si>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</si>
  <si>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</si>
  <si>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</si>
  <si>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</si>
  <si>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</si>
  <si>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</si>
  <si>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</si>
  <si>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</si>
  <si>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</si>
  <si>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</si>
  <si>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</si>
  <si>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</si>
  <si>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</si>
  <si>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</si>
  <si>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</si>
  <si>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</si>
  <si>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</si>
  <si>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</si>
  <si>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</si>
  <si>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</si>
  <si>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</si>
  <si>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</si>
  <si>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</si>
  <si>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</si>
  <si>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</si>
  <si>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</si>
  <si>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</si>
  <si>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</si>
  <si>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</si>
  <si>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</si>
  <si>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</si>
  <si>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</si>
  <si>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</si>
  <si>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</si>
  <si>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</si>
  <si>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</si>
  <si>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</si>
  <si>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</si>
  <si>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</si>
  <si>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</si>
  <si>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</si>
  <si>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</si>
  <si>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</si>
  <si>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</si>
  <si>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</si>
  <si>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</si>
  <si>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</si>
  <si>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</si>
  <si>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</si>
  <si>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</si>
  <si>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</si>
  <si>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</si>
  <si>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</si>
  <si>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</si>
  <si>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</si>
  <si>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</si>
  <si>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</si>
  <si>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</si>
  <si>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</si>
  <si>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</si>
  <si>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</si>
  <si>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</si>
  <si>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</si>
  <si>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</si>
  <si>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</si>
  <si>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</si>
  <si>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</si>
  <si>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</si>
  <si>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</si>
  <si>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</si>
  <si>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</si>
  <si>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</si>
  <si>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</si>
  <si>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</si>
  <si>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</si>
  <si>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</si>
  <si>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</si>
  <si>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</si>
  <si>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</si>
  <si>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</si>
  <si>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</si>
  <si>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</si>
  <si>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</si>
  <si>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</si>
  <si>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</si>
  <si>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</si>
  <si>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</si>
  <si>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</si>
  <si>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</si>
  <si>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</si>
  <si>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</si>
  <si>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</si>
  <si>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</si>
  <si>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</si>
  <si>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</si>
  <si>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</si>
  <si>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</si>
  <si>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</si>
  <si>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</si>
  <si>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</si>
  <si>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</si>
  <si>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</si>
  <si>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</si>
  <si>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</si>
  <si>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</si>
  <si>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</si>
  <si>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</si>
  <si>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</si>
  <si>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</si>
  <si>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</si>
  <si>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</si>
  <si>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</si>
  <si>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</si>
  <si>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</si>
  <si>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</si>
  <si>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</si>
  <si>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</si>
  <si>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</si>
  <si>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</si>
  <si>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</si>
  <si>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</si>
  <si>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</si>
  <si>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</si>
  <si>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</si>
  <si>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</si>
  <si>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</si>
  <si>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</si>
  <si>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</si>
  <si>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</si>
  <si>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</si>
  <si>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</si>
  <si>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</si>
  <si>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</si>
  <si>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</si>
  <si>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</si>
  <si>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</si>
  <si>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</si>
  <si>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</si>
  <si>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</si>
  <si>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</si>
  <si>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</si>
  <si>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</si>
  <si>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</si>
  <si>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</si>
  <si>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</si>
  <si>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</si>
  <si>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</si>
  <si>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</si>
  <si>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</si>
  <si>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</si>
  <si>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</si>
  <si>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</si>
  <si>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</si>
  <si>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</si>
  <si>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</si>
  <si>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</si>
  <si>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</si>
  <si>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</si>
  <si>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</si>
  <si>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</si>
  <si>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</si>
  <si>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</si>
  <si>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</si>
  <si>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</si>
  <si>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</si>
  <si>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</si>
  <si>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</si>
  <si>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</si>
  <si>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</si>
  <si>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</si>
  <si>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</si>
  <si>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</si>
  <si>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</si>
  <si>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</si>
  <si>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</si>
  <si>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</si>
  <si>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</si>
  <si>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</si>
  <si>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</si>
  <si>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</si>
  <si>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</si>
  <si>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</si>
  <si>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</si>
  <si>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</si>
  <si>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</si>
  <si>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</si>
  <si>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</si>
  <si>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</si>
  <si>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</si>
  <si>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</si>
  <si>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</si>
  <si>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</si>
  <si>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</si>
  <si>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</si>
  <si>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</si>
  <si>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</si>
  <si>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</si>
  <si>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</si>
  <si>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</si>
  <si>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</si>
  <si>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</si>
  <si>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</si>
  <si>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</si>
  <si>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</si>
  <si>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</si>
  <si>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</si>
  <si>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</si>
  <si>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</si>
  <si>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</si>
  <si>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</si>
  <si>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</si>
  <si>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</si>
  <si>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</si>
  <si>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</si>
  <si>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</si>
  <si>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</si>
  <si>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</si>
  <si>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</si>
  <si>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</si>
  <si>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</si>
  <si>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</si>
  <si>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</si>
  <si>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</si>
  <si>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</si>
  <si>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</si>
  <si>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</si>
  <si>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</si>
  <si>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</si>
  <si>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</si>
  <si>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</si>
  <si>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</si>
  <si>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</si>
  <si>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</si>
  <si>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</si>
  <si>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</si>
  <si>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</si>
  <si>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</si>
  <si>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</si>
  <si>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</si>
  <si>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</si>
  <si>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</si>
  <si>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</si>
  <si>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</si>
  <si>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</si>
  <si>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</si>
  <si>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</si>
  <si>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</si>
  <si>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</si>
  <si>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</si>
  <si>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</si>
  <si>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</si>
  <si>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</si>
  <si>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</si>
  <si>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</si>
  <si>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</si>
  <si>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</si>
  <si>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</si>
  <si>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</si>
  <si>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</si>
  <si>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</si>
  <si>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</si>
  <si>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</si>
  <si>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</si>
  <si>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</si>
  <si>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</si>
  <si>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</si>
  <si>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</si>
  <si>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</si>
  <si>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</si>
  <si>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</si>
  <si>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</si>
  <si>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</si>
  <si>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</si>
  <si>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</si>
  <si>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</si>
  <si>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</si>
  <si>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</si>
  <si>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</si>
  <si>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</si>
  <si>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</si>
  <si>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</si>
  <si>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</si>
  <si>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</si>
  <si>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</si>
  <si>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</si>
  <si>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</si>
  <si>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</si>
  <si>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</si>
  <si>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</si>
  <si>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</si>
  <si>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</si>
  <si>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</si>
  <si>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</si>
  <si>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</si>
  <si>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</si>
  <si>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</si>
  <si>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</si>
  <si>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</si>
  <si>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</si>
  <si>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</si>
  <si>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</si>
  <si>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</si>
  <si>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</si>
  <si>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</si>
  <si>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</si>
  <si>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</si>
  <si>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</si>
  <si>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</si>
  <si>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</si>
  <si>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</si>
  <si>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</si>
  <si>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</si>
  <si>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</si>
  <si>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</si>
  <si>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</si>
  <si>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</si>
  <si>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</si>
  <si>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</si>
  <si>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</si>
  <si>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</si>
  <si>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</si>
  <si>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</si>
  <si>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</si>
  <si>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</si>
  <si>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</si>
  <si>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</si>
  <si>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</si>
  <si>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</si>
  <si>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</si>
  <si>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</si>
  <si>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</si>
  <si>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</si>
  <si>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</si>
  <si>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</si>
  <si>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</si>
  <si>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</si>
  <si>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</si>
  <si>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</si>
  <si>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</si>
  <si>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</si>
  <si>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</si>
  <si>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</si>
  <si>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</si>
  <si>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</si>
  <si>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</si>
  <si>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</si>
  <si>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</si>
  <si>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</si>
  <si>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</si>
  <si>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</si>
  <si>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</si>
  <si>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</si>
  <si>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</si>
  <si>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</si>
  <si>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</si>
  <si>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</si>
  <si>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</si>
  <si>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</si>
  <si>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</si>
  <si>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</si>
  <si>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</si>
  <si>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</si>
  <si>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</si>
  <si>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</si>
  <si>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</si>
  <si>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</si>
  <si>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</si>
  <si>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</si>
  <si>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</si>
  <si>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</si>
  <si>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</si>
  <si>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</si>
  <si>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</si>
  <si>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</si>
  <si>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</si>
  <si>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</si>
  <si>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</si>
  <si>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</si>
  <si>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</si>
  <si>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</si>
  <si>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</si>
  <si>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</si>
  <si>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</si>
  <si>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</si>
  <si>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</si>
  <si>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</si>
  <si>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</si>
  <si>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</si>
  <si>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</si>
  <si>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</si>
  <si>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</si>
  <si>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</si>
  <si>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</si>
  <si>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</si>
  <si>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</si>
  <si>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</si>
  <si>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</si>
  <si>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</si>
  <si>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</si>
  <si>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</si>
  <si>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</si>
  <si>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</si>
  <si>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</si>
  <si>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</si>
  <si>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</si>
  <si>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</si>
  <si>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</si>
  <si>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</si>
  <si>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</si>
  <si>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</si>
  <si>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</si>
  <si>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</si>
  <si>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</si>
  <si>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</si>
  <si>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</si>
  <si>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</si>
  <si>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</si>
  <si>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</si>
  <si>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</si>
  <si>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</si>
  <si>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</si>
  <si>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</si>
  <si>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</si>
  <si>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</si>
  <si>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</si>
  <si>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</si>
  <si>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</si>
  <si>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</si>
  <si>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</si>
  <si>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</si>
  <si>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</si>
  <si>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</si>
  <si>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</si>
  <si>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</si>
  <si>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</si>
  <si>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</si>
  <si>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</si>
  <si>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</si>
  <si>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</si>
  <si>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</si>
  <si>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</si>
  <si>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</si>
  <si>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</si>
  <si>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</si>
  <si>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</si>
  <si>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</si>
  <si>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</si>
  <si>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</si>
  <si>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</si>
  <si>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</si>
  <si>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</si>
  <si>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</si>
  <si>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</si>
  <si>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</si>
  <si>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</si>
  <si>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</si>
  <si>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</si>
  <si>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</si>
  <si>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</si>
  <si>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</si>
  <si>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</si>
  <si>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</si>
  <si>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</si>
  <si>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</si>
  <si>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</si>
  <si>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</si>
  <si>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</si>
  <si>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</si>
  <si>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</si>
  <si>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</si>
  <si>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</si>
  <si>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</si>
  <si>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</si>
  <si>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</si>
  <si>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</si>
  <si>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</si>
  <si>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</si>
  <si>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</si>
  <si>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</si>
  <si>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</si>
  <si>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</si>
  <si>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</si>
  <si>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</si>
  <si>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</si>
  <si>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</si>
  <si>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</si>
  <si>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</si>
  <si>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</si>
  <si>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</si>
  <si>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</si>
  <si>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</si>
  <si>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</si>
  <si>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</si>
  <si>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</si>
  <si>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</si>
  <si>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</si>
  <si>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</si>
  <si>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</si>
  <si>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</si>
  <si>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</si>
  <si>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</si>
  <si>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</si>
  <si>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</si>
  <si>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</si>
  <si>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</si>
  <si>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</si>
  <si>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</si>
  <si>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</si>
  <si>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</si>
  <si>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</si>
  <si>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</si>
  <si>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</si>
  <si>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</si>
  <si>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</si>
  <si>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</si>
  <si>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</si>
  <si>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</si>
  <si>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</si>
  <si>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</si>
  <si>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</si>
  <si>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</si>
  <si>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</si>
  <si>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</si>
  <si>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</si>
  <si>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</si>
  <si>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</si>
  <si>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</si>
  <si>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</si>
  <si>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</si>
  <si>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</si>
  <si>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</si>
  <si>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</si>
  <si>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</si>
  <si>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</si>
  <si>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</si>
  <si>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</si>
  <si>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</si>
  <si>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</si>
  <si>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</si>
  <si>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</si>
  <si>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</si>
  <si>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</si>
  <si>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</si>
  <si>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</si>
  <si>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</si>
  <si>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</si>
  <si>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</si>
  <si>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</si>
  <si>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</si>
  <si>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</si>
  <si>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</si>
  <si>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</si>
  <si>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</si>
  <si>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</si>
  <si>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</si>
  <si>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</si>
  <si>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</si>
  <si>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</si>
  <si>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</si>
  <si>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</si>
  <si>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</si>
  <si>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</si>
  <si>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</si>
  <si>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</si>
  <si>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</si>
  <si>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</si>
  <si>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</si>
  <si>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</si>
  <si>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</si>
  <si>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</si>
  <si>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</si>
  <si>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</si>
  <si>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</si>
  <si>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</si>
  <si>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</si>
  <si>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</si>
  <si>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</si>
  <si>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</si>
  <si>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</si>
  <si>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</si>
  <si>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</si>
  <si>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</si>
  <si>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</si>
  <si>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</si>
  <si>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</si>
  <si>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</si>
  <si>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</si>
  <si>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</si>
  <si>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</si>
  <si>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</si>
  <si>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</si>
  <si>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</si>
  <si>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</si>
  <si>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</si>
  <si>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</si>
  <si>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</si>
  <si>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</si>
  <si>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</si>
  <si>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</si>
  <si>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</si>
  <si>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</si>
  <si>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</si>
  <si>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</si>
  <si>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</si>
  <si>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</si>
  <si>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</si>
  <si>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</si>
  <si>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</si>
  <si>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</si>
  <si>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</si>
  <si>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</si>
  <si>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</si>
  <si>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</si>
  <si>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</si>
  <si>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</si>
  <si>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</si>
  <si>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</si>
  <si>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</si>
  <si>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</si>
  <si>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</si>
  <si>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</si>
  <si>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</si>
  <si>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</si>
  <si>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</si>
  <si>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</si>
  <si>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</si>
  <si>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</si>
  <si>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</si>
  <si>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</si>
  <si>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</si>
  <si>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</si>
  <si>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</si>
  <si>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</si>
  <si>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</si>
  <si>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</si>
  <si>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</si>
  <si>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</si>
  <si>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</si>
  <si>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</si>
  <si>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</si>
  <si>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</si>
  <si>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</si>
  <si>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</si>
  <si>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</si>
  <si>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</si>
  <si>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</si>
  <si>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</si>
  <si>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</si>
  <si>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</si>
  <si>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</si>
  <si>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</si>
  <si>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</si>
  <si>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</si>
  <si>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</si>
  <si>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</si>
  <si>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</si>
  <si>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</si>
  <si>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</si>
  <si>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</si>
  <si>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</si>
  <si>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</si>
  <si>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</si>
  <si>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</si>
  <si>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</si>
  <si>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</si>
  <si>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</si>
  <si>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</si>
  <si>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</si>
  <si>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</si>
  <si>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</si>
  <si>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</si>
  <si>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</si>
  <si>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</si>
  <si>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</si>
  <si>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</si>
  <si>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</si>
  <si>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</si>
  <si>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</si>
  <si>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</si>
  <si>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</si>
  <si>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</si>
  <si>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</si>
  <si>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</si>
  <si>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</si>
  <si>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</si>
  <si>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</si>
  <si>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</si>
  <si>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</si>
  <si>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</si>
  <si>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</si>
  <si>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</si>
  <si>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</si>
  <si>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</si>
  <si>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</si>
  <si>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</si>
  <si>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</si>
  <si>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</si>
  <si>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</si>
  <si>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</si>
  <si>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</si>
  <si>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</si>
  <si>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</si>
  <si>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</si>
  <si>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</si>
  <si>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</si>
  <si>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</si>
  <si>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</si>
  <si>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</si>
  <si>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</si>
  <si>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</si>
  <si>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</si>
  <si>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</si>
  <si>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</si>
  <si>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</si>
  <si>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</si>
  <si>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</si>
  <si>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</si>
  <si>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</si>
  <si>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</si>
  <si>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</si>
  <si>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</si>
  <si>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</si>
  <si>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</si>
  <si>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</si>
  <si>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</si>
  <si>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</si>
  <si>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</si>
  <si>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</si>
  <si>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</si>
  <si>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</si>
  <si>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</si>
  <si>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</si>
  <si>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</si>
  <si>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</si>
  <si>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</si>
  <si>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</si>
  <si>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</si>
  <si>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</si>
  <si>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</si>
  <si>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</si>
  <si>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</si>
  <si>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</si>
  <si>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</si>
  <si>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</si>
  <si>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</si>
  <si>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</si>
  <si>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</si>
  <si>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</si>
  <si>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</si>
  <si>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</si>
  <si>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</si>
  <si>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</si>
  <si>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</si>
  <si>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</si>
  <si>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</si>
  <si>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</si>
  <si>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</si>
  <si>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</si>
  <si>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</si>
  <si>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</si>
  <si>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</si>
  <si>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</si>
  <si>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</si>
  <si>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</si>
  <si>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</si>
  <si>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</si>
  <si>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</si>
  <si>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</si>
  <si>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</si>
  <si>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</si>
  <si>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</si>
  <si>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</si>
  <si>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</si>
  <si>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</si>
  <si>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</si>
  <si>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</si>
  <si>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</si>
  <si>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</si>
  <si>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</si>
  <si>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</si>
  <si>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</si>
  <si>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</si>
  <si>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</si>
  <si>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</si>
  <si>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</si>
  <si>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</si>
  <si>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</si>
  <si>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</si>
  <si>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</si>
  <si>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</si>
  <si>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</si>
  <si>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</si>
  <si>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</si>
  <si>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</si>
  <si>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</si>
  <si>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</si>
  <si>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</si>
  <si>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</si>
  <si>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</si>
  <si>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</si>
  <si>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</si>
  <si>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</si>
  <si>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</si>
  <si>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</si>
  <si>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</si>
  <si>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</si>
  <si>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</si>
  <si>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</si>
  <si>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</si>
  <si>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</si>
  <si>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</si>
  <si>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</si>
  <si>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</si>
  <si>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</si>
  <si>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</si>
  <si>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</si>
  <si>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</si>
  <si>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</si>
  <si>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</si>
  <si>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</si>
  <si>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</si>
  <si>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</si>
  <si>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</si>
  <si>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</si>
  <si>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</si>
  <si>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</si>
  <si>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</si>
  <si>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</si>
  <si>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</si>
  <si>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</si>
  <si>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</si>
  <si>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</si>
  <si>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</si>
  <si>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</si>
  <si>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</si>
  <si>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</si>
  <si>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</si>
  <si>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</si>
  <si>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</si>
  <si>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</si>
  <si>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</si>
  <si>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</si>
  <si>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</si>
  <si>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</si>
  <si>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</si>
  <si>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</si>
  <si>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</si>
  <si>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</si>
  <si>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</si>
  <si>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</si>
  <si>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</si>
  <si>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</si>
  <si>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</si>
  <si>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</si>
  <si>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</si>
  <si>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</si>
  <si>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</si>
  <si>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</si>
  <si>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</si>
  <si>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</si>
  <si>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</si>
  <si>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</si>
  <si>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</si>
  <si>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</si>
  <si>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</si>
  <si>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</si>
  <si>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</si>
  <si>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</si>
  <si>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</si>
  <si>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</si>
  <si>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</si>
  <si>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</si>
  <si>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</si>
  <si>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</si>
  <si>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</si>
  <si>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</si>
  <si>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</si>
  <si>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</si>
  <si>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</si>
  <si>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</si>
  <si>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</si>
  <si>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</si>
  <si>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</si>
  <si>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</si>
  <si>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</si>
  <si>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</si>
  <si>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</si>
  <si>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</si>
  <si>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</si>
  <si>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</si>
  <si>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</si>
  <si>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</si>
  <si>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</si>
  <si>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</si>
  <si>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</si>
  <si>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</si>
  <si>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</si>
  <si>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</si>
  <si>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</si>
  <si>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</si>
  <si>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</si>
  <si>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</si>
  <si>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</si>
  <si>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</si>
  <si>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</si>
  <si>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</si>
  <si>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</si>
  <si>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</si>
  <si>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</si>
  <si>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</si>
  <si>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</si>
  <si>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</si>
  <si>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</si>
  <si>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</si>
  <si>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</si>
  <si>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</si>
  <si>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</si>
  <si>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</si>
  <si>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</si>
  <si>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</si>
  <si>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</si>
  <si>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</si>
  <si>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</si>
  <si>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</si>
  <si>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</si>
  <si>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</si>
  <si>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</si>
  <si>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</si>
  <si>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</si>
  <si>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</si>
  <si>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</si>
  <si>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</si>
  <si>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</si>
  <si>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</si>
  <si>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</si>
  <si>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</si>
  <si>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</si>
  <si>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</si>
  <si>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</si>
  <si>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</si>
  <si>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</si>
  <si>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</si>
  <si>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</si>
  <si>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</si>
  <si>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</si>
  <si>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</si>
  <si>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</si>
  <si>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</si>
  <si>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</si>
  <si>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</si>
  <si>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</si>
  <si>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</si>
  <si>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</si>
  <si>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</si>
  <si>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</si>
  <si>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</si>
  <si>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</si>
  <si>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</si>
  <si>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</si>
  <si>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</si>
  <si>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</si>
  <si>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</si>
  <si>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</si>
  <si>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</si>
  <si>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</si>
  <si>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</si>
  <si>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</si>
  <si>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</si>
  <si>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</si>
  <si>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</si>
  <si>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</si>
  <si>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</si>
  <si>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</si>
  <si>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</si>
  <si>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</si>
  <si>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</si>
  <si>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</si>
  <si>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</si>
  <si>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</si>
  <si>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</si>
  <si>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</si>
  <si>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</si>
  <si>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</si>
  <si>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</si>
  <si>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</si>
  <si>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</si>
  <si>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</si>
  <si>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</si>
  <si>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</si>
  <si>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</si>
  <si>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</si>
  <si>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</si>
  <si>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</si>
  <si>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</si>
  <si>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</si>
  <si>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</si>
  <si>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</si>
  <si>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</si>
  <si>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</si>
  <si>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</si>
  <si>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</si>
  <si>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</si>
  <si>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</si>
  <si>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</si>
  <si>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</si>
  <si>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</si>
  <si>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</si>
  <si>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</si>
  <si>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</si>
  <si>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</si>
  <si>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</si>
  <si>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</si>
  <si>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</si>
  <si>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</si>
  <si>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</si>
  <si>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</si>
  <si>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</si>
  <si>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</si>
  <si>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</si>
  <si>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</si>
  <si>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</si>
  <si>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</si>
  <si>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</si>
  <si>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</si>
  <si>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</si>
  <si>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</si>
  <si>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</si>
  <si>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</si>
  <si>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</si>
  <si>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</si>
  <si>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</si>
  <si>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</si>
  <si>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</si>
  <si>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</si>
  <si>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</si>
  <si>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</si>
  <si>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</si>
  <si>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</si>
  <si>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</si>
  <si>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</si>
  <si>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</si>
  <si>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</si>
  <si>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</si>
  <si>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</si>
  <si>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</si>
  <si>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</si>
  <si>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</si>
  <si>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</si>
  <si>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</si>
  <si>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</si>
  <si>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</si>
  <si>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</si>
  <si>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</si>
  <si>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</si>
  <si>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</si>
  <si>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</si>
  <si>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</si>
  <si>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</si>
  <si>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</si>
  <si>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</si>
  <si>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</si>
  <si>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</si>
  <si>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</si>
  <si>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</si>
  <si>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</si>
  <si>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</si>
  <si>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</si>
  <si>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</si>
  <si>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</si>
  <si>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</si>
  <si>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</si>
  <si>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</si>
  <si>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</si>
  <si>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</si>
  <si>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</si>
  <si>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</si>
  <si>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</si>
  <si>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</si>
  <si>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</si>
  <si>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</si>
  <si>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</si>
  <si>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</si>
  <si>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</si>
  <si>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</si>
  <si>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</si>
  <si>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</si>
  <si>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</si>
  <si>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</si>
  <si>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</si>
  <si>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</si>
  <si>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</si>
  <si>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</si>
  <si>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</si>
  <si>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</si>
  <si>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</si>
  <si>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</si>
  <si>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</si>
  <si>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</si>
  <si>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</si>
  <si>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</si>
  <si>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</si>
  <si>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</si>
  <si>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</si>
  <si>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</si>
  <si>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</si>
  <si>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</si>
  <si>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</si>
  <si>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</si>
  <si>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</si>
  <si>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</si>
  <si>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</si>
  <si>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</si>
  <si>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</si>
  <si>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</si>
  <si>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</si>
  <si>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</si>
  <si>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</si>
  <si>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</si>
  <si>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</si>
  <si>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</si>
  <si>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</si>
  <si>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</si>
  <si>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</si>
  <si>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</si>
  <si>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</si>
  <si>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</si>
  <si>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</si>
  <si>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</si>
  <si>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</si>
  <si>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</si>
  <si>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</si>
  <si>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</si>
  <si>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</si>
  <si>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</si>
  <si>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</si>
  <si>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</si>
  <si>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</si>
  <si>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</si>
  <si>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</si>
  <si>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</si>
  <si>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</si>
  <si>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</si>
  <si>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</si>
  <si>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</si>
  <si>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</si>
  <si>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</si>
  <si>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</si>
  <si>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</si>
  <si>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</si>
  <si>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</si>
  <si>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</si>
  <si>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</si>
  <si>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</si>
  <si>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</si>
  <si>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</si>
  <si>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</si>
  <si>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</si>
  <si>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</si>
  <si>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</si>
  <si>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</si>
  <si>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</si>
  <si>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</si>
  <si>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</si>
  <si>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</si>
  <si>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</si>
  <si>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</si>
  <si>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</si>
  <si>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</si>
  <si>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</si>
  <si>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</si>
  <si>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</si>
  <si>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</si>
  <si>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</si>
  <si>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</si>
  <si>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</si>
  <si>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</si>
  <si>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</si>
  <si>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</si>
  <si>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</si>
  <si>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</si>
  <si>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</si>
  <si>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</si>
  <si>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</si>
  <si>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</si>
  <si>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</si>
  <si>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</si>
  <si>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</si>
  <si>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</si>
  <si>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</si>
  <si>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</si>
  <si>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</si>
  <si>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</si>
  <si>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</si>
  <si>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</si>
  <si>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</si>
  <si>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</si>
  <si>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</si>
  <si>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</si>
  <si>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</si>
  <si>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</si>
  <si>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</si>
  <si>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</si>
  <si>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</si>
  <si>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</si>
  <si>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</si>
  <si>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</si>
  <si>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</si>
  <si>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</si>
  <si>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</si>
  <si>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</si>
  <si>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</si>
  <si>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</si>
  <si>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</si>
  <si>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</si>
  <si>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</si>
  <si>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</si>
  <si>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</si>
  <si>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</si>
  <si>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</si>
  <si>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</si>
  <si>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</si>
  <si>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</si>
  <si>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</si>
  <si>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</si>
  <si>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</si>
  <si>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</si>
  <si>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</si>
  <si>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</si>
  <si>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</si>
  <si>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</si>
  <si>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</si>
  <si>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</si>
  <si>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</si>
  <si>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</si>
  <si>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</si>
  <si>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</si>
  <si>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</si>
  <si>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</si>
  <si>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</si>
  <si>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</si>
  <si>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</si>
  <si>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</si>
  <si>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</si>
  <si>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</si>
  <si>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</si>
  <si>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</si>
  <si>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</si>
  <si>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</si>
  <si>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</si>
  <si>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</si>
  <si>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</si>
  <si>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</si>
  <si>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</si>
  <si>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</si>
  <si>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</si>
  <si>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</si>
  <si>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</si>
  <si>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</si>
  <si>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</si>
  <si>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</si>
  <si>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</si>
  <si>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</si>
  <si>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</si>
  <si>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</si>
  <si>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</si>
  <si>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</si>
  <si>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</si>
  <si>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</si>
  <si>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</si>
  <si>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</si>
  <si>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</si>
  <si>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</si>
  <si>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</si>
  <si>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</si>
  <si>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</si>
  <si>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</si>
  <si>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</si>
  <si>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</si>
  <si>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</si>
  <si>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</si>
  <si>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</si>
  <si>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</si>
  <si>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</si>
  <si>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</si>
  <si>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</si>
  <si>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</si>
  <si>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</si>
  <si>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</si>
  <si>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</si>
  <si>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</si>
  <si>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</si>
  <si>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</si>
  <si>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</si>
  <si>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</si>
  <si>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</si>
  <si>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</si>
  <si>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</si>
  <si>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</si>
  <si>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</si>
  <si>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</si>
  <si>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</si>
  <si>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</si>
  <si>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</si>
  <si>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</si>
  <si>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</si>
  <si>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</si>
  <si>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</si>
  <si>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</si>
  <si>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</si>
  <si>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</si>
  <si>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</si>
  <si>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</si>
  <si>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</si>
  <si>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</si>
  <si>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</si>
  <si>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</si>
  <si>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</si>
  <si>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</si>
  <si>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</si>
  <si>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</si>
  <si>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</si>
  <si>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</si>
  <si>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</si>
  <si>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</si>
  <si>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</si>
  <si>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</si>
  <si>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</si>
  <si>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</si>
  <si>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</si>
  <si>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</si>
  <si>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</si>
  <si>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</si>
  <si>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</si>
  <si>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</si>
  <si>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</si>
  <si>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</si>
  <si>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</si>
  <si>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</si>
  <si>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</si>
  <si>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</si>
  <si>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</si>
  <si>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</si>
  <si>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</si>
  <si>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</si>
  <si>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</si>
  <si>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</si>
  <si>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</si>
  <si>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</si>
  <si>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</si>
  <si>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</si>
  <si>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</si>
  <si>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</si>
  <si>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</si>
  <si>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</si>
  <si>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</si>
  <si>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</si>
  <si>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</si>
  <si>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</si>
  <si>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</si>
  <si>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</si>
  <si>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</si>
  <si>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</si>
  <si>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</si>
  <si>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</si>
  <si>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</si>
  <si>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</si>
  <si>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</si>
  <si>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</si>
  <si>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</si>
  <si>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</si>
  <si>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</si>
  <si>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</si>
  <si>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</si>
  <si>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</si>
  <si>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</si>
  <si>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</si>
  <si>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</si>
  <si>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</si>
  <si>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</si>
  <si>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</si>
  <si>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</si>
  <si>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</si>
  <si>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</si>
  <si>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</si>
  <si>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</si>
  <si>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</si>
  <si>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</si>
  <si>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</si>
  <si>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</si>
  <si>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</si>
  <si>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</si>
  <si>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</si>
  <si>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</si>
  <si>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</si>
  <si>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</si>
  <si>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</si>
  <si>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</si>
  <si>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</si>
  <si>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</si>
  <si>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</si>
  <si>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</si>
  <si>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</si>
  <si>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</si>
  <si>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</si>
  <si>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</si>
  <si>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</si>
  <si>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</si>
  <si>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</si>
  <si>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</si>
  <si>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</si>
  <si>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</si>
  <si>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</si>
  <si>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</si>
  <si>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</si>
  <si>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</si>
  <si>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</si>
  <si>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</si>
  <si>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</si>
  <si>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</si>
  <si>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</si>
  <si>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</si>
  <si>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</si>
  <si>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</si>
  <si>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</si>
  <si>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</si>
  <si>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</si>
  <si>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</si>
  <si>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</si>
  <si>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</si>
  <si>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</si>
  <si>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</si>
  <si>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</si>
  <si>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</si>
  <si>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</si>
  <si>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</si>
  <si>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</si>
  <si>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</si>
  <si>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</si>
  <si>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</si>
  <si>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</si>
  <si>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</si>
  <si>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</si>
  <si>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</si>
  <si>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</si>
  <si>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</si>
  <si>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</si>
  <si>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</si>
  <si>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</si>
  <si>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</si>
  <si>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</si>
  <si>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</si>
  <si>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</si>
  <si>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</si>
  <si>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</si>
  <si>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</si>
  <si>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</si>
  <si>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</si>
  <si>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</si>
  <si>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</si>
  <si>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</si>
  <si>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</si>
  <si>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</si>
  <si>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</si>
  <si>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</si>
  <si>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</si>
  <si>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</si>
  <si>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</si>
  <si>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</si>
  <si>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</si>
  <si>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</si>
  <si>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</si>
  <si>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</si>
  <si>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</si>
  <si>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</si>
  <si>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</si>
  <si>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</si>
  <si>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</si>
  <si>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</si>
  <si>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</si>
  <si>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</si>
  <si>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</si>
  <si>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</si>
  <si>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</si>
  <si>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</si>
  <si>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</si>
  <si>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</si>
  <si>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</si>
  <si>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</si>
  <si>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</si>
  <si>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</si>
  <si>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</si>
  <si>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</si>
  <si>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</si>
  <si>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</si>
  <si>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</si>
  <si>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</si>
  <si>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</si>
  <si>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</si>
  <si>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</si>
  <si>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</si>
  <si>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</si>
  <si>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</si>
  <si>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</si>
  <si>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</si>
  <si>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</si>
  <si>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</si>
  <si>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</si>
  <si>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</si>
  <si>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</si>
  <si>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</si>
  <si>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</si>
  <si>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</si>
  <si>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</si>
  <si>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</si>
  <si>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</si>
  <si>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</si>
  <si>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</si>
  <si>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</si>
  <si>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</si>
  <si>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</si>
  <si>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</si>
  <si>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</si>
  <si>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</si>
  <si>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</si>
  <si>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</si>
  <si>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</si>
  <si>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</si>
  <si>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</si>
  <si>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</si>
  <si>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</si>
  <si>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</si>
  <si>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</si>
  <si>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</si>
  <si>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</si>
  <si>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</si>
  <si>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</si>
  <si>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</si>
  <si>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</si>
  <si>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</si>
  <si>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</si>
  <si>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</si>
  <si>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</si>
  <si>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</si>
  <si>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</si>
  <si>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</si>
  <si>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</si>
  <si>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</si>
  <si>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</si>
  <si>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</si>
  <si>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</si>
  <si>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</si>
  <si>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</si>
  <si>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</si>
  <si>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</si>
  <si>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</si>
  <si>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</si>
  <si>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</si>
  <si>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</si>
  <si>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</si>
  <si>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</si>
  <si>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</si>
  <si>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</si>
  <si>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</si>
  <si>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</si>
  <si>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</si>
  <si>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</si>
  <si>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</si>
  <si>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</si>
  <si>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</si>
  <si>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</si>
  <si>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</si>
  <si>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</si>
  <si>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</si>
  <si>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</si>
  <si>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</si>
  <si>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</si>
  <si>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</si>
  <si>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</si>
  <si>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</si>
  <si>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</si>
  <si>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</si>
  <si>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</si>
  <si>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</si>
  <si>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</si>
  <si>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</si>
  <si>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</si>
  <si>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</si>
  <si>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</si>
  <si>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</si>
  <si>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</si>
  <si>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</si>
  <si>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</si>
  <si>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</si>
  <si>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</si>
  <si>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</si>
  <si>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</si>
  <si>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</si>
  <si>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</si>
  <si>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</si>
  <si>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</si>
  <si>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</si>
  <si>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</si>
  <si>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</si>
  <si>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</si>
  <si>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</si>
  <si>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</si>
  <si>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</si>
  <si>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</si>
  <si>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</si>
  <si>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</si>
  <si>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</si>
  <si>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</si>
  <si>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</si>
  <si>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</si>
  <si>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</si>
  <si>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</si>
  <si>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</si>
  <si>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</si>
  <si>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</si>
  <si>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</si>
  <si>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</si>
  <si>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</si>
  <si>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</si>
  <si>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</si>
  <si>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</si>
  <si>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</si>
  <si>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</si>
  <si>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</si>
  <si>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</si>
  <si>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</si>
  <si>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</si>
  <si>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</si>
  <si>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</si>
  <si>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</si>
  <si>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</si>
  <si>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</si>
  <si>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</si>
  <si>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</si>
  <si>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</si>
  <si>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</si>
  <si>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</si>
  <si>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</si>
  <si>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</si>
  <si>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</si>
  <si>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</si>
  <si>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</si>
  <si>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</si>
  <si>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</si>
  <si>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</si>
  <si>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</si>
  <si>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</si>
  <si>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</si>
  <si>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</si>
  <si>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</si>
  <si>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</si>
  <si>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</si>
  <si>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</si>
  <si>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</si>
  <si>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</si>
  <si>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</si>
  <si>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</si>
  <si>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</si>
  <si>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</si>
  <si>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</si>
  <si>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</si>
  <si>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</si>
  <si>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</si>
  <si>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</si>
  <si>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</si>
  <si>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</si>
  <si>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</si>
  <si>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</si>
  <si>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</si>
  <si>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</si>
  <si>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</si>
  <si>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</si>
  <si>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</si>
  <si>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</si>
  <si>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</si>
  <si>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</si>
  <si>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</si>
  <si>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</si>
  <si>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</si>
  <si>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</si>
  <si>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</si>
  <si>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</si>
  <si>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</si>
  <si>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</si>
  <si>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</si>
  <si>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</si>
  <si>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</si>
  <si>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</si>
  <si>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</si>
  <si>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</si>
  <si>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</si>
  <si>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</si>
  <si>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</si>
  <si>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</si>
  <si>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</si>
  <si>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</si>
  <si>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</si>
  <si>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</si>
  <si>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</si>
  <si>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</si>
  <si>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</si>
  <si>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</si>
  <si>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</si>
  <si>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</si>
  <si>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</si>
  <si>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</si>
  <si>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</si>
  <si>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</si>
  <si>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</si>
  <si>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</si>
  <si>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</si>
  <si>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</si>
  <si>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</si>
  <si>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</si>
  <si>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</si>
  <si>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</si>
  <si>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</si>
  <si>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</si>
  <si>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</si>
  <si>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</si>
  <si>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</si>
  <si>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</si>
  <si>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</si>
  <si>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</si>
  <si>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</si>
  <si>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</si>
  <si>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</si>
  <si>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</si>
  <si>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</si>
  <si>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</si>
  <si>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</si>
  <si>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</si>
  <si>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</si>
  <si>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</si>
  <si>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</si>
  <si>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</si>
  <si>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</si>
  <si>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</si>
  <si>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</si>
  <si>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</si>
  <si>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</si>
  <si>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</si>
  <si>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</si>
  <si>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</si>
  <si>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</si>
  <si>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</si>
  <si>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</si>
  <si>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</si>
  <si>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</si>
  <si>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</si>
  <si>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</si>
  <si>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</si>
  <si>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</si>
  <si>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</si>
  <si>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</si>
  <si>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</si>
  <si>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</si>
  <si>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</si>
  <si>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</si>
  <si>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</si>
  <si>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</si>
  <si>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</si>
  <si>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</si>
  <si>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</si>
  <si>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</si>
  <si>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</si>
  <si>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</si>
  <si>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</si>
  <si>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</si>
  <si>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</si>
  <si>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</si>
  <si>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</si>
  <si>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</si>
  <si>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</si>
  <si>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</si>
  <si>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</si>
  <si>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</si>
  <si>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</si>
  <si>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</si>
  <si>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</si>
  <si>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</si>
  <si>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</si>
  <si>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</si>
  <si>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</si>
  <si>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</si>
  <si>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</si>
  <si>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</si>
  <si>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</si>
  <si>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</si>
  <si>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</si>
  <si>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</si>
  <si>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</si>
  <si>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</si>
  <si>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</si>
  <si>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</si>
  <si>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</si>
  <si>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</si>
  <si>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</si>
  <si>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</si>
  <si>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</si>
  <si>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</si>
  <si>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</si>
  <si>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</si>
  <si>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</si>
  <si>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</si>
  <si>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</si>
  <si>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</si>
  <si>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</si>
  <si>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</si>
  <si>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</si>
  <si>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</si>
  <si>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</si>
  <si>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</si>
  <si>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</si>
  <si>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</si>
  <si>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</si>
  <si>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</si>
  <si>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</si>
  <si>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</si>
  <si>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</si>
  <si>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</si>
  <si>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</si>
  <si>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</si>
  <si>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</si>
  <si>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</si>
  <si>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</si>
  <si>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</si>
  <si>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</si>
  <si>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</si>
  <si>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</si>
  <si>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</si>
  <si>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</si>
  <si>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</si>
  <si>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</si>
  <si>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</si>
  <si>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</si>
  <si>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</si>
  <si>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</si>
  <si>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</si>
  <si>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</si>
  <si>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</si>
  <si>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</si>
  <si>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</si>
  <si>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</si>
  <si>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</si>
  <si>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</si>
  <si>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</si>
  <si>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</si>
  <si>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</si>
  <si>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</si>
  <si>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</si>
  <si>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</si>
  <si>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</si>
  <si>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</si>
  <si>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</si>
  <si>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</si>
  <si>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</si>
  <si>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</si>
  <si>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</si>
  <si>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</si>
  <si>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</si>
  <si>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</si>
  <si>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</si>
  <si>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</si>
  <si>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</si>
  <si>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</si>
  <si>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</si>
  <si>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</si>
  <si>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</si>
  <si>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</si>
  <si>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</si>
  <si>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</si>
  <si>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</si>
  <si>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</si>
  <si>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</si>
  <si>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</si>
  <si>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</si>
  <si>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</si>
  <si>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</si>
  <si>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</si>
  <si>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</si>
  <si>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</si>
  <si>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</si>
  <si>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</si>
  <si>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</si>
  <si>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</si>
  <si>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</si>
  <si>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</si>
  <si>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</si>
  <si>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</si>
  <si>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</si>
  <si>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</si>
  <si>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</si>
  <si>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</si>
  <si>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</si>
  <si>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</si>
  <si>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</si>
  <si>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</si>
  <si>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</si>
  <si>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</si>
  <si>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</si>
  <si>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</si>
  <si>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</si>
  <si>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</si>
  <si>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</si>
  <si>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</si>
  <si>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</si>
  <si>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</si>
  <si>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</si>
  <si>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</si>
  <si>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</si>
  <si>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</si>
  <si>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</si>
  <si>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</si>
  <si>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</si>
  <si>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</si>
  <si>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</si>
  <si>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</si>
  <si>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</si>
  <si>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</si>
  <si>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</si>
  <si>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</si>
  <si>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</si>
  <si>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</si>
  <si>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</si>
  <si>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</si>
  <si>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</si>
  <si>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</si>
  <si>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</si>
  <si>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</si>
  <si>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</si>
  <si>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</si>
  <si>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</si>
  <si>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</si>
  <si>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稲田　直人</t>
    <rPh sb="0" eb="2">
      <t>イナダ</t>
    </rPh>
    <rPh sb="3" eb="5">
      <t>ナオト</t>
    </rPh>
    <phoneticPr fontId="1"/>
  </si>
  <si>
    <t>あいらの杜東大船　施設長</t>
    <rPh sb="4" eb="5">
      <t>モリ</t>
    </rPh>
    <rPh sb="5" eb="8">
      <t>ヒガシオオフナ</t>
    </rPh>
    <rPh sb="9" eb="12">
      <t>シセツチョウ</t>
    </rPh>
    <phoneticPr fontId="1"/>
  </si>
  <si>
    <t>1473501565</t>
    <phoneticPr fontId="1"/>
  </si>
  <si>
    <t>２　法人</t>
  </si>
  <si>
    <t>５　営利法人</t>
  </si>
  <si>
    <t>かぶしきがいしゃはれこーぽれーしょん</t>
    <phoneticPr fontId="1"/>
  </si>
  <si>
    <t>株式会社はれコーポレーション</t>
    <rPh sb="0" eb="4">
      <t>カブシキガイシャ</t>
    </rPh>
    <phoneticPr fontId="1"/>
  </si>
  <si>
    <t>2260001008056</t>
    <phoneticPr fontId="1"/>
  </si>
  <si>
    <t>岡山県岡山市北区表町一丁目5番1号</t>
    <rPh sb="0" eb="8">
      <t>オカヤマケンオカヤマシキタク</t>
    </rPh>
    <rPh sb="8" eb="10">
      <t>オモテマチ</t>
    </rPh>
    <rPh sb="10" eb="13">
      <t>イッチョウメ</t>
    </rPh>
    <rPh sb="14" eb="15">
      <t>バン</t>
    </rPh>
    <rPh sb="16" eb="17">
      <t>ゴウ</t>
    </rPh>
    <phoneticPr fontId="1"/>
  </si>
  <si>
    <t>086</t>
    <phoneticPr fontId="1"/>
  </si>
  <si>
    <t>803</t>
    <phoneticPr fontId="1"/>
  </si>
  <si>
    <t>5080</t>
    <phoneticPr fontId="1"/>
  </si>
  <si>
    <t>5081</t>
    <phoneticPr fontId="1"/>
  </si>
  <si>
    <t>http://</t>
  </si>
  <si>
    <t>www.hale.co.jp/</t>
    <phoneticPr fontId="1"/>
  </si>
  <si>
    <t>代表取締役</t>
    <rPh sb="0" eb="5">
      <t>ダイヒョウトリシマリヤク</t>
    </rPh>
    <phoneticPr fontId="1"/>
  </si>
  <si>
    <t>上川　敏文</t>
    <rPh sb="0" eb="2">
      <t>ウエカワ</t>
    </rPh>
    <phoneticPr fontId="1"/>
  </si>
  <si>
    <t>あいらのもり　ひがしおおふな</t>
    <phoneticPr fontId="1"/>
  </si>
  <si>
    <t>あいらの杜　東大船</t>
    <rPh sb="4" eb="5">
      <t>モリ</t>
    </rPh>
    <rPh sb="6" eb="9">
      <t>ヒガシオオフナ</t>
    </rPh>
    <phoneticPr fontId="1"/>
  </si>
  <si>
    <t>横浜市酒区笠間三丁目15番22号</t>
    <rPh sb="0" eb="7">
      <t>ヨコハマシサケクカサマ</t>
    </rPh>
    <rPh sb="7" eb="10">
      <t>サンチョウメ</t>
    </rPh>
    <rPh sb="12" eb="13">
      <t>バン</t>
    </rPh>
    <rPh sb="15" eb="16">
      <t>ゴウ</t>
    </rPh>
    <phoneticPr fontId="1"/>
  </si>
  <si>
    <t>大船</t>
    <rPh sb="0" eb="2">
      <t>オオフナ</t>
    </rPh>
    <phoneticPr fontId="1"/>
  </si>
  <si>
    <t>①バス利用の場合
　神奈川中央交通バス　大船駅より乗車6分
　笠間十字路バス停徒歩1分
②自家用車の場合
　大船駅より5分
　戸塚駅より15分
③徒歩の場合
　大船駅より15分</t>
    <rPh sb="3" eb="5">
      <t>リヨウ</t>
    </rPh>
    <rPh sb="6" eb="8">
      <t>バアイ</t>
    </rPh>
    <rPh sb="10" eb="17">
      <t>カナガワチュウオウコウツウ</t>
    </rPh>
    <rPh sb="20" eb="23">
      <t>オオフナエキ</t>
    </rPh>
    <rPh sb="25" eb="27">
      <t>ジョウシャ</t>
    </rPh>
    <rPh sb="28" eb="29">
      <t>フン</t>
    </rPh>
    <rPh sb="31" eb="36">
      <t>カサマジュウジロ</t>
    </rPh>
    <rPh sb="38" eb="39">
      <t>テイ</t>
    </rPh>
    <rPh sb="39" eb="41">
      <t>トホ</t>
    </rPh>
    <rPh sb="42" eb="43">
      <t>フン</t>
    </rPh>
    <rPh sb="45" eb="49">
      <t>ジカヨウシャ</t>
    </rPh>
    <rPh sb="50" eb="52">
      <t>バアイ</t>
    </rPh>
    <rPh sb="54" eb="57">
      <t>オオフナエキ</t>
    </rPh>
    <rPh sb="60" eb="61">
      <t>フン</t>
    </rPh>
    <rPh sb="63" eb="66">
      <t>トツカエキ</t>
    </rPh>
    <rPh sb="70" eb="71">
      <t>フン</t>
    </rPh>
    <rPh sb="73" eb="75">
      <t>トホ</t>
    </rPh>
    <rPh sb="76" eb="78">
      <t>バアイ</t>
    </rPh>
    <rPh sb="80" eb="83">
      <t>オオフナエキ</t>
    </rPh>
    <rPh sb="87" eb="88">
      <t>フン</t>
    </rPh>
    <phoneticPr fontId="1"/>
  </si>
  <si>
    <t>045</t>
    <phoneticPr fontId="1"/>
  </si>
  <si>
    <t>892</t>
    <phoneticPr fontId="1"/>
  </si>
  <si>
    <t>7302</t>
    <phoneticPr fontId="1"/>
  </si>
  <si>
    <t>7312</t>
    <phoneticPr fontId="1"/>
  </si>
  <si>
    <t>kanagawa-06</t>
    <phoneticPr fontId="1"/>
  </si>
  <si>
    <t>halenosumai.jp</t>
    <phoneticPr fontId="1"/>
  </si>
  <si>
    <t>www.halenosumai.jp/</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</si>
  <si>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</si>
  <si>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</si>
  <si>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</si>
  <si>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</si>
  <si>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１　あり</t>
  </si>
  <si>
    <t>１　耐火建築物</t>
  </si>
  <si>
    <t>１　全室個室（縁故者個室含む）</t>
  </si>
  <si>
    <t>２　なし</t>
  </si>
  <si>
    <t>２　あり（ストレッチャー対応）</t>
  </si>
  <si>
    <t>１　全ての居室あり</t>
  </si>
  <si>
    <t>１　全ての便所あり</t>
  </si>
  <si>
    <t>１　全ての浴室あり</t>
  </si>
  <si>
    <t>安否確認の方法・頻度等については2時間おきに各居室に訪室し、声掛け等実施。</t>
    <rPh sb="0" eb="4">
      <t>アンピカクニン</t>
    </rPh>
    <rPh sb="5" eb="7">
      <t>ホウホウ</t>
    </rPh>
    <rPh sb="8" eb="10">
      <t>ヒンド</t>
    </rPh>
    <rPh sb="10" eb="11">
      <t>トウ</t>
    </rPh>
    <rPh sb="17" eb="19">
      <t>ジカン</t>
    </rPh>
    <rPh sb="22" eb="23">
      <t>カク</t>
    </rPh>
    <rPh sb="23" eb="25">
      <t>キョシツ</t>
    </rPh>
    <rPh sb="26" eb="28">
      <t>ホウシツ</t>
    </rPh>
    <rPh sb="30" eb="32">
      <t>コエカ</t>
    </rPh>
    <rPh sb="33" eb="34">
      <t>トウ</t>
    </rPh>
    <rPh sb="34" eb="36">
      <t>ジッシ</t>
    </rPh>
    <phoneticPr fontId="1"/>
  </si>
  <si>
    <t>特定施設入居者生活介護の提供に当たって、従業者は特定施設サービス計画に基づき、入浴排泄食事などの介護その他の日常生活上の世話、機能訓練及び療養上の世話を行う事により要介護状態になった場合でもその有する能力に応じ、自立した日常生活を営む事ができるよう援助を行います。</t>
    <rPh sb="0" eb="2">
      <t>トクテイ</t>
    </rPh>
    <rPh sb="2" eb="4">
      <t>シセツ</t>
    </rPh>
    <rPh sb="4" eb="7">
      <t>ニュウキョシャ</t>
    </rPh>
    <rPh sb="7" eb="11">
      <t>セイカツカイゴ</t>
    </rPh>
    <rPh sb="12" eb="14">
      <t>テイキョウ</t>
    </rPh>
    <rPh sb="15" eb="16">
      <t>ア</t>
    </rPh>
    <rPh sb="20" eb="23">
      <t>ジュウギョウシャ</t>
    </rPh>
    <rPh sb="24" eb="26">
      <t>トクテイ</t>
    </rPh>
    <rPh sb="26" eb="28">
      <t>シセツ</t>
    </rPh>
    <rPh sb="32" eb="34">
      <t>ケイカク</t>
    </rPh>
    <rPh sb="35" eb="36">
      <t>モト</t>
    </rPh>
    <rPh sb="39" eb="43">
      <t>ニュウヨクハイセツ</t>
    </rPh>
    <rPh sb="43" eb="45">
      <t>ショクジ</t>
    </rPh>
    <rPh sb="48" eb="50">
      <t>カイゴ</t>
    </rPh>
    <rPh sb="52" eb="53">
      <t>タ</t>
    </rPh>
    <rPh sb="54" eb="58">
      <t>ニチジョウセイカツ</t>
    </rPh>
    <rPh sb="58" eb="59">
      <t>ジョウ</t>
    </rPh>
    <rPh sb="60" eb="62">
      <t>セワ</t>
    </rPh>
    <rPh sb="63" eb="67">
      <t>キノウクンレン</t>
    </rPh>
    <rPh sb="67" eb="68">
      <t>オヨ</t>
    </rPh>
    <rPh sb="69" eb="72">
      <t>リョウヨウジョウ</t>
    </rPh>
    <rPh sb="73" eb="75">
      <t>セワ</t>
    </rPh>
    <rPh sb="76" eb="77">
      <t>オコナ</t>
    </rPh>
    <rPh sb="78" eb="79">
      <t>コト</t>
    </rPh>
    <rPh sb="82" eb="85">
      <t>ヨウカイゴ</t>
    </rPh>
    <rPh sb="85" eb="87">
      <t>ジョウタイ</t>
    </rPh>
    <rPh sb="91" eb="93">
      <t>バアイ</t>
    </rPh>
    <rPh sb="97" eb="98">
      <t>ユウ</t>
    </rPh>
    <rPh sb="100" eb="102">
      <t>ノウリョク</t>
    </rPh>
    <rPh sb="103" eb="104">
      <t>オウ</t>
    </rPh>
    <rPh sb="106" eb="108">
      <t>ジリツ</t>
    </rPh>
    <rPh sb="110" eb="114">
      <t>ニチジョウセイカツ</t>
    </rPh>
    <rPh sb="115" eb="116">
      <t>イトナ</t>
    </rPh>
    <rPh sb="117" eb="118">
      <t>コト</t>
    </rPh>
    <rPh sb="124" eb="126">
      <t>エンジョ</t>
    </rPh>
    <rPh sb="127" eb="128">
      <t>オコナ</t>
    </rPh>
    <phoneticPr fontId="1"/>
  </si>
  <si>
    <t>医療機関との医療・介護連携により、専門職による医療ケア・リハビリ・介護のサポート体制を整えています。</t>
    <rPh sb="0" eb="4">
      <t>イリョウキカン</t>
    </rPh>
    <rPh sb="6" eb="8">
      <t>イリョウ</t>
    </rPh>
    <rPh sb="9" eb="11">
      <t>カイゴ</t>
    </rPh>
    <rPh sb="11" eb="13">
      <t>レンケイ</t>
    </rPh>
    <rPh sb="17" eb="20">
      <t>センモンショク</t>
    </rPh>
    <rPh sb="23" eb="25">
      <t>イリョウ</t>
    </rPh>
    <rPh sb="33" eb="35">
      <t>カイゴ</t>
    </rPh>
    <rPh sb="40" eb="42">
      <t>タイセイ</t>
    </rPh>
    <rPh sb="43" eb="44">
      <t>トトノ</t>
    </rPh>
    <phoneticPr fontId="1"/>
  </si>
  <si>
    <t>１　自ら実施</t>
  </si>
  <si>
    <t>２　委託</t>
  </si>
  <si>
    <t>○</t>
  </si>
  <si>
    <t>医療法人　裕徳会　港南台病院　　　　　　　　　　　　　　　　</t>
    <rPh sb="0" eb="4">
      <t>イリョウホウジン</t>
    </rPh>
    <rPh sb="5" eb="6">
      <t>ユウ</t>
    </rPh>
    <rPh sb="6" eb="7">
      <t>トク</t>
    </rPh>
    <rPh sb="7" eb="8">
      <t>カイ</t>
    </rPh>
    <rPh sb="9" eb="12">
      <t>コウナンダイ</t>
    </rPh>
    <rPh sb="12" eb="14">
      <t>ビョウイン</t>
    </rPh>
    <phoneticPr fontId="1"/>
  </si>
  <si>
    <t>横浜市港南区港南台2丁目7-41</t>
    <rPh sb="0" eb="3">
      <t>ヨコハマシ</t>
    </rPh>
    <rPh sb="3" eb="6">
      <t>コウナンク</t>
    </rPh>
    <rPh sb="6" eb="9">
      <t>コウナンダイ</t>
    </rPh>
    <rPh sb="10" eb="12">
      <t>チョウメ</t>
    </rPh>
    <phoneticPr fontId="1"/>
  </si>
  <si>
    <t>内科、消化器内科、外科、整形外科</t>
    <rPh sb="0" eb="2">
      <t>ナイカ</t>
    </rPh>
    <rPh sb="3" eb="6">
      <t>ショウカキ</t>
    </rPh>
    <rPh sb="6" eb="8">
      <t>ナイカ</t>
    </rPh>
    <rPh sb="9" eb="11">
      <t>ゲカ</t>
    </rPh>
    <rPh sb="12" eb="16">
      <t>セイケイゲカ</t>
    </rPh>
    <phoneticPr fontId="1"/>
  </si>
  <si>
    <t>内科、消化器内科、外科、整形外科</t>
    <rPh sb="0" eb="2">
      <t>ナイカ</t>
    </rPh>
    <phoneticPr fontId="1"/>
  </si>
  <si>
    <t>医療法人社団　湘南中央会　片瀬クリニック</t>
    <rPh sb="0" eb="4">
      <t>イリョウホウジン</t>
    </rPh>
    <rPh sb="4" eb="6">
      <t>シャダン</t>
    </rPh>
    <rPh sb="7" eb="9">
      <t>ショウナン</t>
    </rPh>
    <rPh sb="9" eb="11">
      <t>チュウオウ</t>
    </rPh>
    <rPh sb="11" eb="12">
      <t>カイ</t>
    </rPh>
    <rPh sb="13" eb="15">
      <t>カタセ</t>
    </rPh>
    <phoneticPr fontId="1"/>
  </si>
  <si>
    <t>藤沢市片瀬5丁目12-23</t>
    <rPh sb="0" eb="3">
      <t>フジサワシ</t>
    </rPh>
    <rPh sb="3" eb="5">
      <t>カタセ</t>
    </rPh>
    <rPh sb="6" eb="8">
      <t>チョウメ</t>
    </rPh>
    <phoneticPr fontId="1"/>
  </si>
  <si>
    <t>内科、消化器内科</t>
    <rPh sb="0" eb="2">
      <t>ナイカ</t>
    </rPh>
    <rPh sb="3" eb="6">
      <t>ショウカキ</t>
    </rPh>
    <rPh sb="6" eb="8">
      <t>ナイカ</t>
    </rPh>
    <phoneticPr fontId="1"/>
  </si>
  <si>
    <t>大船すばるクリニック</t>
    <rPh sb="0" eb="2">
      <t>オオフナ</t>
    </rPh>
    <phoneticPr fontId="1"/>
  </si>
  <si>
    <t>鎌倉市大船1丁目24-19</t>
    <rPh sb="0" eb="3">
      <t>カマクラシ</t>
    </rPh>
    <rPh sb="3" eb="5">
      <t>オオフナ</t>
    </rPh>
    <rPh sb="6" eb="8">
      <t>チョウメ</t>
    </rPh>
    <phoneticPr fontId="1"/>
  </si>
  <si>
    <t>心療内科、精神科</t>
    <rPh sb="0" eb="2">
      <t>シンリョウ</t>
    </rPh>
    <rPh sb="2" eb="4">
      <t>ナイカ</t>
    </rPh>
    <rPh sb="5" eb="8">
      <t>セイシンカ</t>
    </rPh>
    <phoneticPr fontId="1"/>
  </si>
  <si>
    <t>内科、消化器内科、外科、整形外科、耳鼻咽喉科、</t>
    <rPh sb="0" eb="2">
      <t>ナイカ</t>
    </rPh>
    <rPh sb="17" eb="22">
      <t>ジビインコウカ</t>
    </rPh>
    <phoneticPr fontId="1"/>
  </si>
  <si>
    <t>大船中央病院</t>
    <rPh sb="0" eb="2">
      <t>オオフナ</t>
    </rPh>
    <rPh sb="2" eb="4">
      <t>チュウオウ</t>
    </rPh>
    <rPh sb="4" eb="6">
      <t>ビョウイン</t>
    </rPh>
    <phoneticPr fontId="1"/>
  </si>
  <si>
    <t>医療法人社団　若葉会　湘南食サポート歯科</t>
    <rPh sb="0" eb="4">
      <t>イリョウホウジン</t>
    </rPh>
    <rPh sb="4" eb="6">
      <t>シャダン</t>
    </rPh>
    <rPh sb="7" eb="10">
      <t>ワカバカイ</t>
    </rPh>
    <rPh sb="11" eb="13">
      <t>ショウナン</t>
    </rPh>
    <rPh sb="13" eb="14">
      <t>ショク</t>
    </rPh>
    <rPh sb="18" eb="20">
      <t>シカ</t>
    </rPh>
    <phoneticPr fontId="1"/>
  </si>
  <si>
    <t>藤沢市藤沢1丁目10-14</t>
    <rPh sb="0" eb="3">
      <t>フジサワシ</t>
    </rPh>
    <rPh sb="3" eb="5">
      <t>フジサワ</t>
    </rPh>
    <rPh sb="6" eb="8">
      <t>チョウメ</t>
    </rPh>
    <phoneticPr fontId="1"/>
  </si>
  <si>
    <t>訪問歯科診療、受診、治療</t>
    <rPh sb="0" eb="2">
      <t>ホウモン</t>
    </rPh>
    <rPh sb="2" eb="4">
      <t>シカ</t>
    </rPh>
    <rPh sb="4" eb="6">
      <t>シンリョウ</t>
    </rPh>
    <rPh sb="7" eb="9">
      <t>ジュシン</t>
    </rPh>
    <rPh sb="10" eb="12">
      <t>チリョウ</t>
    </rPh>
    <phoneticPr fontId="1"/>
  </si>
  <si>
    <t>社会医療法人財団互恵会　大船中央病院付属歯科診療所</t>
    <rPh sb="0" eb="2">
      <t>シャカイ</t>
    </rPh>
    <rPh sb="2" eb="6">
      <t>イリョウホウジン</t>
    </rPh>
    <rPh sb="6" eb="8">
      <t>ザイダン</t>
    </rPh>
    <rPh sb="8" eb="9">
      <t>ゴ</t>
    </rPh>
    <rPh sb="9" eb="10">
      <t>メグミ</t>
    </rPh>
    <rPh sb="10" eb="11">
      <t>カイ</t>
    </rPh>
    <rPh sb="12" eb="14">
      <t>オオフナ</t>
    </rPh>
    <rPh sb="14" eb="16">
      <t>チュウオウ</t>
    </rPh>
    <rPh sb="16" eb="18">
      <t>ビョウイン</t>
    </rPh>
    <rPh sb="18" eb="20">
      <t>フゾク</t>
    </rPh>
    <rPh sb="20" eb="22">
      <t>シカ</t>
    </rPh>
    <rPh sb="22" eb="25">
      <t>シンリョウショ</t>
    </rPh>
    <phoneticPr fontId="1"/>
  </si>
  <si>
    <t>鎌倉市大船6丁目2-24</t>
    <rPh sb="0" eb="3">
      <t>カマクラシ</t>
    </rPh>
    <rPh sb="3" eb="5">
      <t>オオフナ</t>
    </rPh>
    <rPh sb="6" eb="8">
      <t>チョウメ</t>
    </rPh>
    <phoneticPr fontId="1"/>
  </si>
  <si>
    <t>訪問歯科診療、受診、治療</t>
    <rPh sb="0" eb="4">
      <t>ホウモンシカ</t>
    </rPh>
    <rPh sb="4" eb="6">
      <t>シンリョウ</t>
    </rPh>
    <rPh sb="7" eb="9">
      <t>ジュシン</t>
    </rPh>
    <rPh sb="10" eb="12">
      <t>チリョウ</t>
    </rPh>
    <phoneticPr fontId="1"/>
  </si>
  <si>
    <t>湘南鎌倉総合病院</t>
    <rPh sb="0" eb="8">
      <t>ショウナンカマクラソウゴウビョウイン</t>
    </rPh>
    <phoneticPr fontId="1"/>
  </si>
  <si>
    <t>鎌倉市岡本1370-1</t>
    <rPh sb="0" eb="3">
      <t>カマクラシ</t>
    </rPh>
    <rPh sb="3" eb="5">
      <t>オカモト</t>
    </rPh>
    <phoneticPr fontId="1"/>
  </si>
  <si>
    <t>鎌倉市大船6-2-24</t>
    <rPh sb="0" eb="3">
      <t>カマクラシ</t>
    </rPh>
    <rPh sb="3" eb="5">
      <t>オオフナ</t>
    </rPh>
    <phoneticPr fontId="1"/>
  </si>
  <si>
    <t>内科、呼吸器科。、消化器科、整形外科、</t>
    <rPh sb="0" eb="2">
      <t>ナイカ</t>
    </rPh>
    <rPh sb="3" eb="7">
      <t>コキュウキカ</t>
    </rPh>
    <rPh sb="9" eb="13">
      <t>ショウカキカ</t>
    </rPh>
    <rPh sb="14" eb="18">
      <t>セイケイゲカ</t>
    </rPh>
    <phoneticPr fontId="1"/>
  </si>
  <si>
    <t>入居契約書第28条による</t>
    <rPh sb="0" eb="2">
      <t>ニュウキョ</t>
    </rPh>
    <rPh sb="2" eb="5">
      <t>ケイヤクショ</t>
    </rPh>
    <rPh sb="5" eb="6">
      <t>ダイ</t>
    </rPh>
    <rPh sb="8" eb="9">
      <t>ジョウ</t>
    </rPh>
    <phoneticPr fontId="1"/>
  </si>
  <si>
    <t>入居契約書第29条による。事業所からの解約予告期間は90日の予告期間をおく。</t>
    <rPh sb="0" eb="5">
      <t>ニュウキョケイヤクショ</t>
    </rPh>
    <rPh sb="5" eb="6">
      <t>ダイ</t>
    </rPh>
    <rPh sb="8" eb="9">
      <t>ジョウ</t>
    </rPh>
    <rPh sb="13" eb="16">
      <t>ジギョウショ</t>
    </rPh>
    <rPh sb="19" eb="21">
      <t>カイヤク</t>
    </rPh>
    <rPh sb="21" eb="23">
      <t>ヨコク</t>
    </rPh>
    <rPh sb="23" eb="25">
      <t>キカン</t>
    </rPh>
    <rPh sb="28" eb="29">
      <t>ヒ</t>
    </rPh>
    <rPh sb="30" eb="32">
      <t>ヨコク</t>
    </rPh>
    <rPh sb="32" eb="34">
      <t>キカン</t>
    </rPh>
    <phoneticPr fontId="1"/>
  </si>
  <si>
    <t>期間は7日間を限度とし、費用については10,000円</t>
    <rPh sb="0" eb="2">
      <t>キカン</t>
    </rPh>
    <rPh sb="4" eb="6">
      <t>ニチカン</t>
    </rPh>
    <rPh sb="7" eb="9">
      <t>ゲンド</t>
    </rPh>
    <rPh sb="12" eb="14">
      <t>ヒヨウ</t>
    </rPh>
    <rPh sb="25" eb="26">
      <t>エン</t>
    </rPh>
    <phoneticPr fontId="1"/>
  </si>
  <si>
    <t>ｃ　2.5：１以上</t>
  </si>
  <si>
    <t>４　選択方式</t>
  </si>
  <si>
    <t>１　利用権方式</t>
  </si>
  <si>
    <t>１　減額なし</t>
  </si>
  <si>
    <t>目的施設が所在する地域の自治体が発表する消費者物価指数及び人件費等を勘案し鑑定するものとします。</t>
    <rPh sb="0" eb="2">
      <t>モクテキ</t>
    </rPh>
    <rPh sb="2" eb="4">
      <t>シセツ</t>
    </rPh>
    <rPh sb="5" eb="7">
      <t>ショザイ</t>
    </rPh>
    <rPh sb="9" eb="11">
      <t>チイキ</t>
    </rPh>
    <rPh sb="12" eb="15">
      <t>ジチタイ</t>
    </rPh>
    <rPh sb="16" eb="18">
      <t>ハッピョウ</t>
    </rPh>
    <rPh sb="20" eb="23">
      <t>ショウヒシャ</t>
    </rPh>
    <rPh sb="23" eb="27">
      <t>ブッカシスウ</t>
    </rPh>
    <rPh sb="27" eb="28">
      <t>オヨ</t>
    </rPh>
    <rPh sb="29" eb="32">
      <t>ジンケンヒ</t>
    </rPh>
    <rPh sb="32" eb="33">
      <t>トウ</t>
    </rPh>
    <rPh sb="34" eb="36">
      <t>カンアン</t>
    </rPh>
    <rPh sb="37" eb="39">
      <t>カンテイ</t>
    </rPh>
    <phoneticPr fontId="1"/>
  </si>
  <si>
    <t>運営懇談会の意見を聴く。</t>
    <rPh sb="0" eb="2">
      <t>ウンエイ</t>
    </rPh>
    <rPh sb="2" eb="5">
      <t>コンダンカイ</t>
    </rPh>
    <rPh sb="6" eb="8">
      <t>イケン</t>
    </rPh>
    <rPh sb="9" eb="10">
      <t>キ</t>
    </rPh>
    <phoneticPr fontId="1"/>
  </si>
  <si>
    <t>当該目的施設の開発費・土地及び建物の貸借料・修繕費・管理事務費等を含む総費用を平均的な余命等を勘案して1室あたりの月額費用を算出。</t>
    <rPh sb="0" eb="2">
      <t>トウガイ</t>
    </rPh>
    <rPh sb="2" eb="6">
      <t>モクテキシセツ</t>
    </rPh>
    <rPh sb="7" eb="10">
      <t>カイハツヒ</t>
    </rPh>
    <rPh sb="11" eb="13">
      <t>トチ</t>
    </rPh>
    <rPh sb="13" eb="14">
      <t>オヨ</t>
    </rPh>
    <rPh sb="15" eb="17">
      <t>タテモノ</t>
    </rPh>
    <rPh sb="18" eb="20">
      <t>タイシャク</t>
    </rPh>
    <rPh sb="20" eb="21">
      <t>リョウ</t>
    </rPh>
    <rPh sb="22" eb="25">
      <t>シュウゼンヒ</t>
    </rPh>
    <rPh sb="26" eb="28">
      <t>カンリ</t>
    </rPh>
    <rPh sb="28" eb="30">
      <t>ジム</t>
    </rPh>
    <rPh sb="30" eb="31">
      <t>ヒ</t>
    </rPh>
    <rPh sb="31" eb="32">
      <t>トウ</t>
    </rPh>
    <rPh sb="33" eb="34">
      <t>フク</t>
    </rPh>
    <rPh sb="35" eb="36">
      <t>ソウ</t>
    </rPh>
    <rPh sb="36" eb="38">
      <t>ヒヨウ</t>
    </rPh>
    <rPh sb="39" eb="42">
      <t>ヘイキンテキ</t>
    </rPh>
    <rPh sb="43" eb="45">
      <t>ヨメイ</t>
    </rPh>
    <rPh sb="45" eb="46">
      <t>トウ</t>
    </rPh>
    <rPh sb="47" eb="49">
      <t>カンアン</t>
    </rPh>
    <rPh sb="52" eb="53">
      <t>シツ</t>
    </rPh>
    <rPh sb="57" eb="59">
      <t>ゲツガク</t>
    </rPh>
    <rPh sb="59" eb="61">
      <t>ヒヨウ</t>
    </rPh>
    <rPh sb="62" eb="64">
      <t>サンシュツ</t>
    </rPh>
    <phoneticPr fontId="1"/>
  </si>
  <si>
    <t>無</t>
    <rPh sb="0" eb="1">
      <t>ナ</t>
    </rPh>
    <phoneticPr fontId="1"/>
  </si>
  <si>
    <t>事務管理部門の人件費及び事務費、及び、事務費、入居者に対する日常生活支援サービス提供のための人件費、事務費、目的施設の維持、管理費</t>
    <rPh sb="0" eb="6">
      <t>ジムカンリブモン</t>
    </rPh>
    <rPh sb="7" eb="10">
      <t>ジンケンヒ</t>
    </rPh>
    <rPh sb="10" eb="11">
      <t>オヨ</t>
    </rPh>
    <rPh sb="12" eb="15">
      <t>ジムヒ</t>
    </rPh>
    <rPh sb="16" eb="17">
      <t>オヨ</t>
    </rPh>
    <rPh sb="19" eb="22">
      <t>ジムヒ</t>
    </rPh>
    <rPh sb="23" eb="26">
      <t>ニュウキョシャ</t>
    </rPh>
    <rPh sb="27" eb="28">
      <t>タイ</t>
    </rPh>
    <rPh sb="30" eb="34">
      <t>ニチジョウセイカツ</t>
    </rPh>
    <rPh sb="34" eb="36">
      <t>シエン</t>
    </rPh>
    <rPh sb="40" eb="42">
      <t>テイキョウ</t>
    </rPh>
    <rPh sb="46" eb="49">
      <t>ジンケンヒ</t>
    </rPh>
    <rPh sb="50" eb="53">
      <t>ジムヒ</t>
    </rPh>
    <rPh sb="54" eb="58">
      <t>モクテキシセツ</t>
    </rPh>
    <rPh sb="59" eb="61">
      <t>イジ</t>
    </rPh>
    <rPh sb="62" eb="65">
      <t>カンリヒ</t>
    </rPh>
    <phoneticPr fontId="1"/>
  </si>
  <si>
    <t>1ヶ月30日で計算。食費は消費税8%を含む。1日の食費：朝食500円（うち消費税37円）、昼食614円（うち消費税45円）夕食614円（うち消費税45円）欠食は2日前までの申し出により朝食160円、昼食320円、夕食320円として計算し、清算します。</t>
    <rPh sb="2" eb="3">
      <t>ゲツ</t>
    </rPh>
    <rPh sb="5" eb="6">
      <t>ニチ</t>
    </rPh>
    <rPh sb="7" eb="9">
      <t>ケイサン</t>
    </rPh>
    <rPh sb="10" eb="12">
      <t>ショクヒ</t>
    </rPh>
    <rPh sb="13" eb="16">
      <t>ショウヒゼイ</t>
    </rPh>
    <rPh sb="19" eb="20">
      <t>フク</t>
    </rPh>
    <phoneticPr fontId="1"/>
  </si>
  <si>
    <t>共用施設等の維持管理費・共用部水道代・共用部ガス代・共用部電気代・備品・消耗品費・修繕積立金・法定点検費</t>
    <rPh sb="0" eb="5">
      <t>キョウヨウシセツトウ</t>
    </rPh>
    <rPh sb="6" eb="11">
      <t>イジカンリヒ</t>
    </rPh>
    <rPh sb="12" eb="15">
      <t>キョウヨウブ</t>
    </rPh>
    <rPh sb="15" eb="18">
      <t>スイドウダイ</t>
    </rPh>
    <rPh sb="19" eb="22">
      <t>キョウヨウブ</t>
    </rPh>
    <rPh sb="24" eb="25">
      <t>ダイ</t>
    </rPh>
    <rPh sb="26" eb="29">
      <t>キョウヨウブ</t>
    </rPh>
    <rPh sb="29" eb="32">
      <t>デンキダイ</t>
    </rPh>
    <rPh sb="33" eb="35">
      <t>ビヒン</t>
    </rPh>
    <rPh sb="36" eb="39">
      <t>ショウモウヒン</t>
    </rPh>
    <rPh sb="39" eb="40">
      <t>ヒ</t>
    </rPh>
    <rPh sb="41" eb="46">
      <t>シュウゼンツミタテキン</t>
    </rPh>
    <rPh sb="47" eb="49">
      <t>ホウテイ</t>
    </rPh>
    <rPh sb="49" eb="52">
      <t>テンケンヒ</t>
    </rPh>
    <phoneticPr fontId="1"/>
  </si>
  <si>
    <t>・居室内水道代　月額1,100円・冷暖房費加算　月額3,000円（4、10月以外）・オゾン脱臭機器使用料　月額990円
・電気代、医療費、オムツ、消耗品等日常生活に係る諸費用は実費負担</t>
    <rPh sb="1" eb="3">
      <t>キョシツ</t>
    </rPh>
    <rPh sb="3" eb="4">
      <t>ナイ</t>
    </rPh>
    <rPh sb="4" eb="7">
      <t>スイドウダイ</t>
    </rPh>
    <rPh sb="8" eb="10">
      <t>ゲツガク</t>
    </rPh>
    <rPh sb="15" eb="16">
      <t>エン</t>
    </rPh>
    <rPh sb="17" eb="20">
      <t>レイダンボウ</t>
    </rPh>
    <rPh sb="20" eb="21">
      <t>ヒ</t>
    </rPh>
    <rPh sb="21" eb="23">
      <t>カサン</t>
    </rPh>
    <rPh sb="24" eb="26">
      <t>ゲツガク</t>
    </rPh>
    <rPh sb="31" eb="32">
      <t>エン</t>
    </rPh>
    <rPh sb="37" eb="38">
      <t>ガツ</t>
    </rPh>
    <rPh sb="38" eb="40">
      <t>イガイ</t>
    </rPh>
    <rPh sb="45" eb="47">
      <t>ダッシュウ</t>
    </rPh>
    <rPh sb="47" eb="49">
      <t>キキ</t>
    </rPh>
    <rPh sb="49" eb="51">
      <t>シヨウ</t>
    </rPh>
    <rPh sb="51" eb="52">
      <t>リョウ</t>
    </rPh>
    <rPh sb="53" eb="55">
      <t>ゲツガク</t>
    </rPh>
    <rPh sb="58" eb="59">
      <t>エン</t>
    </rPh>
    <rPh sb="61" eb="64">
      <t>デンキダイ</t>
    </rPh>
    <rPh sb="65" eb="68">
      <t>イリョウヒ</t>
    </rPh>
    <rPh sb="73" eb="75">
      <t>ショウモウ</t>
    </rPh>
    <rPh sb="75" eb="77">
      <t>ヒンナド</t>
    </rPh>
    <rPh sb="77" eb="79">
      <t>ニチジョウ</t>
    </rPh>
    <rPh sb="79" eb="81">
      <t>セイカツ</t>
    </rPh>
    <rPh sb="82" eb="83">
      <t>カカ</t>
    </rPh>
    <rPh sb="84" eb="85">
      <t>ショ</t>
    </rPh>
    <rPh sb="85" eb="87">
      <t>ヒヨウ</t>
    </rPh>
    <rPh sb="88" eb="90">
      <t>ジッピ</t>
    </rPh>
    <rPh sb="90" eb="92">
      <t>フタン</t>
    </rPh>
    <phoneticPr fontId="1"/>
  </si>
  <si>
    <t>当該目的施設の開発費、地代、家賃、修繕費管理事務費等を含む総費用を平均的な余命等を勘案して、１室あたりの月額費用を算出したもの</t>
    <rPh sb="0" eb="2">
      <t>トウガイ</t>
    </rPh>
    <rPh sb="2" eb="6">
      <t>モクテキシセツ</t>
    </rPh>
    <rPh sb="7" eb="10">
      <t>カイハツヒ</t>
    </rPh>
    <rPh sb="11" eb="13">
      <t>チダイ</t>
    </rPh>
    <rPh sb="14" eb="16">
      <t>ヤチン</t>
    </rPh>
    <rPh sb="17" eb="20">
      <t>シュウゼンヒ</t>
    </rPh>
    <rPh sb="20" eb="22">
      <t>カンリ</t>
    </rPh>
    <rPh sb="22" eb="25">
      <t>ジムヒ</t>
    </rPh>
    <rPh sb="25" eb="26">
      <t>トウ</t>
    </rPh>
    <rPh sb="27" eb="28">
      <t>フク</t>
    </rPh>
    <rPh sb="29" eb="32">
      <t>ソウヒヨウ</t>
    </rPh>
    <rPh sb="33" eb="36">
      <t>ヘイキンテキ</t>
    </rPh>
    <rPh sb="37" eb="40">
      <t>ヨメイトウ</t>
    </rPh>
    <rPh sb="41" eb="43">
      <t>カンアン</t>
    </rPh>
    <rPh sb="47" eb="48">
      <t>シツ</t>
    </rPh>
    <rPh sb="52" eb="54">
      <t>ゲツガク</t>
    </rPh>
    <rPh sb="54" eb="56">
      <t>ヒヨウ</t>
    </rPh>
    <rPh sb="57" eb="59">
      <t>サンシュツ</t>
    </rPh>
    <phoneticPr fontId="1"/>
  </si>
  <si>
    <t>短期解約特例において、前払い金のうち費返還部分は全額を無利息で返還します。</t>
    <rPh sb="0" eb="2">
      <t>タンキ</t>
    </rPh>
    <rPh sb="2" eb="6">
      <t>カイヤクトクレイ</t>
    </rPh>
    <rPh sb="11" eb="12">
      <t>マエ</t>
    </rPh>
    <rPh sb="12" eb="13">
      <t>フツ</t>
    </rPh>
    <rPh sb="14" eb="15">
      <t>キン</t>
    </rPh>
    <rPh sb="18" eb="21">
      <t>ヒヘンカン</t>
    </rPh>
    <rPh sb="21" eb="23">
      <t>ブブン</t>
    </rPh>
    <rPh sb="24" eb="26">
      <t>ゼンガク</t>
    </rPh>
    <rPh sb="27" eb="30">
      <t>ムリソク</t>
    </rPh>
    <rPh sb="31" eb="33">
      <t>ヘンカン</t>
    </rPh>
    <phoneticPr fontId="1"/>
  </si>
  <si>
    <t>前払い金×80％×(2557日−利用日数)÷2557日で算出。</t>
    <rPh sb="0" eb="1">
      <t>マエ</t>
    </rPh>
    <rPh sb="1" eb="2">
      <t>バラ</t>
    </rPh>
    <rPh sb="3" eb="4">
      <t>キン</t>
    </rPh>
    <rPh sb="14" eb="15">
      <t>ニチ</t>
    </rPh>
    <rPh sb="16" eb="18">
      <t>リヨウ</t>
    </rPh>
    <rPh sb="18" eb="20">
      <t>ニッスウ</t>
    </rPh>
    <rPh sb="26" eb="27">
      <t>ニチ</t>
    </rPh>
    <rPh sb="28" eb="30">
      <t>サンシュツ</t>
    </rPh>
    <phoneticPr fontId="1"/>
  </si>
  <si>
    <t>５　その他</t>
  </si>
  <si>
    <t>株式会社中国銀行</t>
    <rPh sb="0" eb="4">
      <t>カブシキガイシャ</t>
    </rPh>
    <rPh sb="4" eb="8">
      <t>チュウゴクギンコウ</t>
    </rPh>
    <phoneticPr fontId="1"/>
  </si>
  <si>
    <t>施設管理者　稲田　直人　</t>
    <rPh sb="0" eb="2">
      <t>シセツ</t>
    </rPh>
    <rPh sb="2" eb="5">
      <t>カンリシャ</t>
    </rPh>
    <rPh sb="6" eb="8">
      <t>イナダ</t>
    </rPh>
    <rPh sb="9" eb="11">
      <t>ナオト</t>
    </rPh>
    <phoneticPr fontId="1"/>
  </si>
  <si>
    <t>本社　高齢施設事業部</t>
    <rPh sb="0" eb="2">
      <t>ホンシャ</t>
    </rPh>
    <rPh sb="3" eb="10">
      <t>コウレイシセツジギョウブ</t>
    </rPh>
    <phoneticPr fontId="1"/>
  </si>
  <si>
    <t>5082</t>
    <phoneticPr fontId="1"/>
  </si>
  <si>
    <t>横浜市　高齢施設課</t>
    <rPh sb="0" eb="3">
      <t>ヨコハマシ</t>
    </rPh>
    <rPh sb="4" eb="9">
      <t>コウレイシセツカ</t>
    </rPh>
    <phoneticPr fontId="1"/>
  </si>
  <si>
    <t>671</t>
    <phoneticPr fontId="1"/>
  </si>
  <si>
    <t>神奈川県国民健康保険団体連合会</t>
    <rPh sb="0" eb="15">
      <t>カナガワケンコクミンケンコウホケンダンタイレンゴウカイ</t>
    </rPh>
    <phoneticPr fontId="1"/>
  </si>
  <si>
    <t>0570</t>
    <phoneticPr fontId="1"/>
  </si>
  <si>
    <t>4117</t>
    <phoneticPr fontId="1"/>
  </si>
  <si>
    <t>022</t>
    <phoneticPr fontId="1"/>
  </si>
  <si>
    <t>110</t>
    <phoneticPr fontId="1"/>
  </si>
  <si>
    <t>公益社団法人　全国有料老人ホーム協会</t>
    <rPh sb="0" eb="6">
      <t>コウエキシャダンホウジン</t>
    </rPh>
    <rPh sb="7" eb="11">
      <t>ゼンコクユウリョウ</t>
    </rPh>
    <rPh sb="11" eb="13">
      <t>ロウジン</t>
    </rPh>
    <rPh sb="16" eb="18">
      <t>キョウカイ</t>
    </rPh>
    <phoneticPr fontId="1"/>
  </si>
  <si>
    <t>03</t>
    <phoneticPr fontId="1"/>
  </si>
  <si>
    <t>3543</t>
    <phoneticPr fontId="1"/>
  </si>
  <si>
    <t>1077</t>
    <phoneticPr fontId="1"/>
  </si>
  <si>
    <t>介護保険・社会福祉事業者総合保険に加入</t>
    <rPh sb="0" eb="4">
      <t>カイゴホケン</t>
    </rPh>
    <rPh sb="5" eb="7">
      <t>シャカイ</t>
    </rPh>
    <rPh sb="7" eb="9">
      <t>フクシ</t>
    </rPh>
    <rPh sb="9" eb="11">
      <t>ジギョウ</t>
    </rPh>
    <rPh sb="11" eb="12">
      <t>シャ</t>
    </rPh>
    <rPh sb="12" eb="14">
      <t>ソウゴウ</t>
    </rPh>
    <rPh sb="14" eb="16">
      <t>ホケン</t>
    </rPh>
    <rPh sb="17" eb="19">
      <t>カニュウ</t>
    </rPh>
    <phoneticPr fontId="1"/>
  </si>
  <si>
    <t>事故対応マニュアルに基づく。損害賠償責任保険により、施設内における身体・財物に対する事故について保証。</t>
    <rPh sb="0" eb="2">
      <t>ジコ</t>
    </rPh>
    <rPh sb="2" eb="4">
      <t>タイオウ</t>
    </rPh>
    <rPh sb="10" eb="11">
      <t>モト</t>
    </rPh>
    <rPh sb="14" eb="18">
      <t>ソンガイバイショウ</t>
    </rPh>
    <rPh sb="18" eb="20">
      <t>セキニン</t>
    </rPh>
    <rPh sb="20" eb="22">
      <t>ホケン</t>
    </rPh>
    <rPh sb="26" eb="29">
      <t>シセツナイ</t>
    </rPh>
    <rPh sb="33" eb="35">
      <t>シンタイ</t>
    </rPh>
    <rPh sb="36" eb="38">
      <t>ザイブツ</t>
    </rPh>
    <rPh sb="39" eb="40">
      <t>タイ</t>
    </rPh>
    <rPh sb="42" eb="44">
      <t>ジコ</t>
    </rPh>
    <rPh sb="48" eb="50">
      <t>ホショウ</t>
    </rPh>
    <phoneticPr fontId="1"/>
  </si>
  <si>
    <t>２　入居希望者に交付</t>
  </si>
  <si>
    <t>３　公開していない</t>
  </si>
  <si>
    <t>１　入居希望者に公開</t>
  </si>
  <si>
    <t>あいらの杜
横浜国立大前</t>
    <rPh sb="4" eb="5">
      <t>モリ</t>
    </rPh>
    <rPh sb="6" eb="8">
      <t>ヨコハマ</t>
    </rPh>
    <rPh sb="8" eb="11">
      <t>コクリツダイ</t>
    </rPh>
    <rPh sb="11" eb="12">
      <t>マエ</t>
    </rPh>
    <phoneticPr fontId="1"/>
  </si>
  <si>
    <t>横浜市保土ケ谷区常盤台29-33</t>
    <rPh sb="0" eb="3">
      <t>ヨコハマシ</t>
    </rPh>
    <rPh sb="3" eb="8">
      <t>ホドガヤク</t>
    </rPh>
    <rPh sb="8" eb="11">
      <t>トキワダイ</t>
    </rPh>
    <phoneticPr fontId="1"/>
  </si>
  <si>
    <t>小規模多機能ホーム川崎さいわい</t>
    <rPh sb="0" eb="3">
      <t>ショウキボ</t>
    </rPh>
    <rPh sb="3" eb="6">
      <t>タキノウ</t>
    </rPh>
    <rPh sb="9" eb="11">
      <t>カワサキ</t>
    </rPh>
    <phoneticPr fontId="1"/>
  </si>
  <si>
    <t>川崎市幸区小倉五丁目5番8号</t>
    <rPh sb="0" eb="3">
      <t>カワサキシ</t>
    </rPh>
    <rPh sb="3" eb="5">
      <t>サイワイク</t>
    </rPh>
    <rPh sb="5" eb="7">
      <t>オグラ</t>
    </rPh>
    <rPh sb="7" eb="8">
      <t>ゴ</t>
    </rPh>
    <rPh sb="8" eb="10">
      <t>チョウメ</t>
    </rPh>
    <rPh sb="11" eb="12">
      <t>バン</t>
    </rPh>
    <rPh sb="13" eb="14">
      <t>ゴウ</t>
    </rPh>
    <phoneticPr fontId="1"/>
  </si>
  <si>
    <t>1,100　/回　（税込）</t>
    <rPh sb="6" eb="8">
      <t>･カイ</t>
    </rPh>
    <rPh sb="10" eb="12">
      <t>ゼイコミ</t>
    </rPh>
    <phoneticPr fontId="1"/>
  </si>
  <si>
    <t>1週間に2回。週3回目以降については都度追加となる。</t>
    <rPh sb="1" eb="3">
      <t>シュウカン</t>
    </rPh>
    <rPh sb="5" eb="6">
      <t>カイ</t>
    </rPh>
    <rPh sb="7" eb="8">
      <t>シュウ</t>
    </rPh>
    <rPh sb="9" eb="10">
      <t>カイ</t>
    </rPh>
    <rPh sb="10" eb="11">
      <t>メ</t>
    </rPh>
    <rPh sb="11" eb="13">
      <t>イコウ</t>
    </rPh>
    <rPh sb="18" eb="20">
      <t>ツド</t>
    </rPh>
    <rPh sb="20" eb="22">
      <t>ツイカ</t>
    </rPh>
    <phoneticPr fontId="1"/>
  </si>
  <si>
    <t>1週間に2回。週4回目以降については都度追加となる。</t>
    <rPh sb="1" eb="3">
      <t>シュウカン</t>
    </rPh>
    <rPh sb="5" eb="6">
      <t>カイ</t>
    </rPh>
    <rPh sb="7" eb="8">
      <t>シュウ</t>
    </rPh>
    <rPh sb="9" eb="10">
      <t>カイ</t>
    </rPh>
    <rPh sb="10" eb="11">
      <t>メ</t>
    </rPh>
    <rPh sb="11" eb="13">
      <t>イコウ</t>
    </rPh>
    <rPh sb="18" eb="20">
      <t>ツド</t>
    </rPh>
    <rPh sb="20" eb="22">
      <t>ツイカ</t>
    </rPh>
    <phoneticPr fontId="1"/>
  </si>
  <si>
    <t>1,100円（税込）/30分　</t>
  </si>
  <si>
    <t>協力医療機関以外が対象</t>
    <rPh sb="0" eb="2">
      <t>キョウリョク</t>
    </rPh>
    <rPh sb="2" eb="4">
      <t>イリョウ</t>
    </rPh>
    <rPh sb="4" eb="8">
      <t>キカンイガイ</t>
    </rPh>
    <rPh sb="9" eb="11">
      <t>タイショウ</t>
    </rPh>
    <phoneticPr fontId="1"/>
  </si>
  <si>
    <t>1週間に１回。週２回目以降については都度追加となる。</t>
    <rPh sb="1" eb="3">
      <t>シュウカン</t>
    </rPh>
    <rPh sb="5" eb="6">
      <t>カイ</t>
    </rPh>
    <rPh sb="7" eb="8">
      <t>シュウ</t>
    </rPh>
    <rPh sb="9" eb="10">
      <t>カイ</t>
    </rPh>
    <rPh sb="10" eb="11">
      <t>メ</t>
    </rPh>
    <rPh sb="11" eb="13">
      <t>イコウ</t>
    </rPh>
    <rPh sb="18" eb="20">
      <t>ツド</t>
    </rPh>
    <rPh sb="20" eb="22">
      <t>ツイカ</t>
    </rPh>
    <phoneticPr fontId="1"/>
  </si>
  <si>
    <t>１週間に1回</t>
    <rPh sb="1" eb="3">
      <t>シュウカン</t>
    </rPh>
    <rPh sb="5" eb="6">
      <t>カイ</t>
    </rPh>
    <phoneticPr fontId="1"/>
  </si>
  <si>
    <t>1週間に2回。</t>
    <rPh sb="1" eb="3">
      <t>シュウカン</t>
    </rPh>
    <rPh sb="5" eb="6">
      <t>カイ</t>
    </rPh>
    <phoneticPr fontId="1"/>
  </si>
  <si>
    <t>購入代金は実費負担。</t>
    <rPh sb="0" eb="2">
      <t>コウニュウ</t>
    </rPh>
    <rPh sb="2" eb="4">
      <t>ダイキン</t>
    </rPh>
    <rPh sb="5" eb="7">
      <t>ジッピ</t>
    </rPh>
    <rPh sb="7" eb="9">
      <t>フタン</t>
    </rPh>
    <phoneticPr fontId="1"/>
  </si>
  <si>
    <t>年に2回の健康診断の機会を提供。費用については実費負担。</t>
    <rPh sb="0" eb="1">
      <t>ネン</t>
    </rPh>
    <rPh sb="3" eb="4">
      <t>カイ</t>
    </rPh>
    <rPh sb="5" eb="9">
      <t>ケンコウシンダン</t>
    </rPh>
    <rPh sb="10" eb="12">
      <t>キカイ</t>
    </rPh>
    <rPh sb="13" eb="15">
      <t>テイキョウ</t>
    </rPh>
    <rPh sb="16" eb="18">
      <t>ヒヨウ</t>
    </rPh>
    <rPh sb="23" eb="27">
      <t>ジッピフタン</t>
    </rPh>
    <phoneticPr fontId="1"/>
  </si>
  <si>
    <t>1,980円（税込）/30分　</t>
  </si>
  <si>
    <t>訪問による理美容サービス。実費負担</t>
    <rPh sb="0" eb="2">
      <t>ホウモン</t>
    </rPh>
    <rPh sb="5" eb="8">
      <t>リビヨウ</t>
    </rPh>
    <rPh sb="13" eb="15">
      <t>ジッピ</t>
    </rPh>
    <rPh sb="15" eb="17">
      <t>フタン</t>
    </rPh>
    <phoneticPr fontId="1"/>
  </si>
  <si>
    <t>介護職員初任者研修</t>
    <rPh sb="0" eb="9">
      <t>カイゴショクインショニンシャケンシュウ</t>
    </rPh>
    <phoneticPr fontId="1"/>
  </si>
  <si>
    <t>なし</t>
    <phoneticPr fontId="1"/>
  </si>
  <si>
    <t>在宅復帰、</t>
    <rPh sb="0" eb="4">
      <t>ザイタクフッキ</t>
    </rPh>
    <phoneticPr fontId="1"/>
  </si>
  <si>
    <t>常時意見箱設置</t>
    <rPh sb="0" eb="2">
      <t>ジョウジ</t>
    </rPh>
    <rPh sb="2" eb="5">
      <t>イケンバコ</t>
    </rPh>
    <rPh sb="5" eb="7">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</si>
</sst>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394" zoomScale="110" zoomScaleNormal="100" zoomScaleSheetLayoutView="110" workbookViewId="0">
      <selection activeCell="H460" sqref="H460:O4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5</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700</v>
      </c>
      <c r="H17" s="35" t="s">
        <v>468</v>
      </c>
      <c r="I17" s="32">
        <v>822</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2002</v>
      </c>
      <c r="G26" s="445"/>
      <c r="H26" s="35" t="s">
        <v>465</v>
      </c>
      <c r="I26" s="445">
        <v>8</v>
      </c>
      <c r="J26" s="445"/>
      <c r="K26" s="35" t="s">
        <v>466</v>
      </c>
      <c r="L26" s="445">
        <v>8</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247</v>
      </c>
      <c r="H33" s="35" t="s">
        <v>468</v>
      </c>
      <c r="I33" s="32">
        <v>6</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2554</v>
      </c>
      <c r="K45" s="117"/>
      <c r="L45" s="117"/>
      <c r="M45" s="35" t="s">
        <v>464</v>
      </c>
      <c r="N45" s="117" t="s">
        <v>2555</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2556</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2557</v>
      </c>
      <c r="K49" s="108"/>
      <c r="L49" s="108"/>
      <c r="M49" s="108"/>
      <c r="N49" s="108"/>
      <c r="O49" s="109"/>
      <c r="P49" s="110"/>
    </row>
    <row r="50" spans="1:20" ht="20.100000000000001" customHeight="1">
      <c r="B50" s="151" t="s">
        <v>28</v>
      </c>
      <c r="C50" s="100"/>
      <c r="D50" s="100"/>
      <c r="E50" s="100"/>
      <c r="F50" s="100"/>
      <c r="G50" s="100"/>
      <c r="H50" s="100"/>
      <c r="I50" s="100"/>
      <c r="J50" s="444">
        <v>2018</v>
      </c>
      <c r="K50" s="445"/>
      <c r="L50" s="35" t="s">
        <v>465</v>
      </c>
      <c r="M50" s="61">
        <v>12</v>
      </c>
      <c r="N50" s="35" t="s">
        <v>466</v>
      </c>
      <c r="O50" s="61">
        <v>31</v>
      </c>
      <c r="P50" s="37" t="s">
        <v>467</v>
      </c>
      <c r="S50" s="15" t="str">
        <f>IF(OR(J50="",M50="",O50=""),"未記入","")</f>
        <v/>
      </c>
    </row>
    <row r="51" spans="1:20" ht="20.100000000000001" customHeight="1" thickBot="1">
      <c r="B51" s="152" t="s">
        <v>29</v>
      </c>
      <c r="C51" s="448"/>
      <c r="D51" s="448"/>
      <c r="E51" s="448"/>
      <c r="F51" s="448"/>
      <c r="G51" s="448"/>
      <c r="H51" s="448"/>
      <c r="I51" s="448"/>
      <c r="J51" s="446">
        <v>2019</v>
      </c>
      <c r="K51" s="447"/>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2530</v>
      </c>
      <c r="K55" s="132"/>
      <c r="L55" s="132"/>
      <c r="M55" s="132"/>
      <c r="N55" s="132"/>
      <c r="O55" s="132"/>
      <c r="P55" s="133"/>
    </row>
    <row r="56" spans="1:20" ht="20.100000000000001" customHeight="1">
      <c r="B56" s="87"/>
      <c r="C56" s="88"/>
      <c r="D56" s="89"/>
      <c r="E56" s="130" t="s">
        <v>33</v>
      </c>
      <c r="F56" s="130"/>
      <c r="G56" s="130"/>
      <c r="H56" s="130"/>
      <c r="I56" s="130"/>
      <c r="J56" s="109" t="s">
        <v>2559</v>
      </c>
      <c r="K56" s="117"/>
      <c r="L56" s="117"/>
      <c r="M56" s="117"/>
      <c r="N56" s="117"/>
      <c r="O56" s="117"/>
      <c r="P56" s="118"/>
    </row>
    <row r="57" spans="1:20" ht="20.100000000000001" customHeight="1">
      <c r="B57" s="87"/>
      <c r="C57" s="88"/>
      <c r="D57" s="89"/>
      <c r="E57" s="130" t="s">
        <v>34</v>
      </c>
      <c r="F57" s="130"/>
      <c r="G57" s="130"/>
      <c r="H57" s="130"/>
      <c r="I57" s="130"/>
      <c r="J57" s="444">
        <v>2019</v>
      </c>
      <c r="K57" s="445"/>
      <c r="L57" s="35" t="s">
        <v>465</v>
      </c>
      <c r="M57" s="61">
        <v>2</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12</v>
      </c>
      <c r="N58" s="36" t="s">
        <v>466</v>
      </c>
      <c r="O58" s="62">
        <v>30</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3086.98</v>
      </c>
      <c r="H61" s="94"/>
      <c r="I61" s="94"/>
      <c r="J61" s="94"/>
      <c r="K61" s="443"/>
      <c r="L61" s="367" t="s">
        <v>496</v>
      </c>
      <c r="M61" s="306"/>
      <c r="N61" s="306"/>
      <c r="O61" s="306"/>
      <c r="P61" s="410"/>
    </row>
    <row r="62" spans="1:20" ht="20.100000000000001" customHeight="1">
      <c r="B62" s="186"/>
      <c r="C62" s="130"/>
      <c r="D62" s="96" t="s">
        <v>39</v>
      </c>
      <c r="E62" s="97"/>
      <c r="F62" s="267"/>
      <c r="G62" s="108" t="s">
        <v>2560</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t="s">
        <v>2561</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2019</v>
      </c>
      <c r="L68" s="39" t="s">
        <v>465</v>
      </c>
      <c r="M68" s="61">
        <v>1</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2049</v>
      </c>
      <c r="L70" s="39" t="s">
        <v>465</v>
      </c>
      <c r="M70" s="61">
        <v>6</v>
      </c>
      <c r="N70" s="39" t="s">
        <v>466</v>
      </c>
      <c r="O70" s="61">
        <v>30</v>
      </c>
      <c r="P70" s="40" t="s">
        <v>467</v>
      </c>
    </row>
    <row r="71" spans="2:16" ht="20.100000000000001" customHeight="1">
      <c r="B71" s="186"/>
      <c r="C71" s="130"/>
      <c r="D71" s="322"/>
      <c r="E71" s="323"/>
      <c r="F71" s="302"/>
      <c r="G71" s="99"/>
      <c r="H71" s="102" t="s">
        <v>421</v>
      </c>
      <c r="I71" s="102"/>
      <c r="J71" s="103"/>
      <c r="K71" s="109" t="s">
        <v>2561</v>
      </c>
      <c r="L71" s="117"/>
      <c r="M71" s="117"/>
      <c r="N71" s="117"/>
      <c r="O71" s="117"/>
      <c r="P71" s="118"/>
    </row>
    <row r="72" spans="2:16" ht="20.100000000000001" customHeight="1">
      <c r="B72" s="205" t="s">
        <v>2355</v>
      </c>
      <c r="C72" s="206"/>
      <c r="D72" s="96" t="s">
        <v>40</v>
      </c>
      <c r="E72" s="97"/>
      <c r="F72" s="267"/>
      <c r="G72" s="312" t="s">
        <v>41</v>
      </c>
      <c r="H72" s="313"/>
      <c r="I72" s="313"/>
      <c r="J72" s="386"/>
      <c r="K72" s="109">
        <v>3808.91</v>
      </c>
      <c r="L72" s="117"/>
      <c r="M72" s="117"/>
      <c r="N72" s="102" t="s">
        <v>471</v>
      </c>
      <c r="O72" s="102"/>
      <c r="P72" s="263"/>
    </row>
    <row r="73" spans="2:16" ht="20.100000000000001" customHeight="1">
      <c r="B73" s="207"/>
      <c r="C73" s="208"/>
      <c r="D73" s="322"/>
      <c r="E73" s="323"/>
      <c r="F73" s="302"/>
      <c r="G73" s="100" t="s">
        <v>42</v>
      </c>
      <c r="H73" s="100"/>
      <c r="I73" s="100"/>
      <c r="J73" s="100"/>
      <c r="K73" s="109">
        <v>3808.91</v>
      </c>
      <c r="L73" s="117"/>
      <c r="M73" s="117"/>
      <c r="N73" s="102" t="s">
        <v>471</v>
      </c>
      <c r="O73" s="102"/>
      <c r="P73" s="263"/>
    </row>
    <row r="74" spans="2:16" ht="20.100000000000001" customHeight="1">
      <c r="B74" s="207"/>
      <c r="C74" s="208"/>
      <c r="D74" s="130" t="s">
        <v>43</v>
      </c>
      <c r="E74" s="130"/>
      <c r="F74" s="130"/>
      <c r="G74" s="108" t="s">
        <v>2562</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2019</v>
      </c>
      <c r="L86" s="39" t="s">
        <v>465</v>
      </c>
      <c r="M86" s="61">
        <v>1</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2049</v>
      </c>
      <c r="L88" s="39" t="s">
        <v>465</v>
      </c>
      <c r="M88" s="61">
        <v>6</v>
      </c>
      <c r="N88" s="39" t="s">
        <v>466</v>
      </c>
      <c r="O88" s="61">
        <v>30</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15</v>
      </c>
      <c r="K95" s="50" t="s">
        <v>471</v>
      </c>
      <c r="L95" s="109">
        <v>68</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15.41</v>
      </c>
      <c r="K96" s="50" t="s">
        <v>471</v>
      </c>
      <c r="L96" s="109">
        <v>1</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15.54</v>
      </c>
      <c r="K97" s="50" t="s">
        <v>471</v>
      </c>
      <c r="L97" s="109">
        <v>13</v>
      </c>
      <c r="M97" s="400"/>
      <c r="N97" s="429" t="s">
        <v>2396</v>
      </c>
      <c r="O97" s="430"/>
      <c r="P97" s="431"/>
      <c r="S97" s="15" t="str">
        <f t="shared" si="0"/>
        <v/>
      </c>
    </row>
    <row r="98" spans="2:19" ht="20.100000000000001" customHeight="1">
      <c r="B98" s="186"/>
      <c r="C98" s="130"/>
      <c r="D98" s="130" t="s">
        <v>50</v>
      </c>
      <c r="E98" s="130"/>
      <c r="F98" s="108" t="s">
        <v>2358</v>
      </c>
      <c r="G98" s="108"/>
      <c r="H98" s="108" t="s">
        <v>2359</v>
      </c>
      <c r="I98" s="108"/>
      <c r="J98" s="23">
        <v>15.7</v>
      </c>
      <c r="K98" s="50" t="s">
        <v>471</v>
      </c>
      <c r="L98" s="109">
        <v>2</v>
      </c>
      <c r="M98" s="400"/>
      <c r="N98" s="429" t="s">
        <v>2396</v>
      </c>
      <c r="O98" s="430"/>
      <c r="P98" s="431"/>
      <c r="S98" s="15" t="str">
        <f t="shared" si="0"/>
        <v/>
      </c>
    </row>
    <row r="99" spans="2:19" ht="20.100000000000001" customHeight="1">
      <c r="B99" s="186"/>
      <c r="C99" s="130"/>
      <c r="D99" s="130" t="s">
        <v>51</v>
      </c>
      <c r="E99" s="130"/>
      <c r="F99" s="108" t="s">
        <v>2358</v>
      </c>
      <c r="G99" s="108"/>
      <c r="H99" s="108" t="s">
        <v>2359</v>
      </c>
      <c r="I99" s="108"/>
      <c r="J99" s="23">
        <v>17.16</v>
      </c>
      <c r="K99" s="50" t="s">
        <v>471</v>
      </c>
      <c r="L99" s="109">
        <v>1</v>
      </c>
      <c r="M99" s="400"/>
      <c r="N99" s="429" t="s">
        <v>2396</v>
      </c>
      <c r="O99" s="430"/>
      <c r="P99" s="431"/>
      <c r="S99" s="15" t="str">
        <f t="shared" si="0"/>
        <v/>
      </c>
    </row>
    <row r="100" spans="2:19" ht="20.100000000000001" customHeight="1">
      <c r="B100" s="186"/>
      <c r="C100" s="130"/>
      <c r="D100" s="130" t="s">
        <v>52</v>
      </c>
      <c r="E100" s="130"/>
      <c r="F100" s="108" t="s">
        <v>2358</v>
      </c>
      <c r="G100" s="108"/>
      <c r="H100" s="108" t="s">
        <v>2359</v>
      </c>
      <c r="I100" s="108"/>
      <c r="J100" s="23">
        <v>18</v>
      </c>
      <c r="K100" s="50" t="s">
        <v>471</v>
      </c>
      <c r="L100" s="109">
        <v>2</v>
      </c>
      <c r="M100" s="400"/>
      <c r="N100" s="429" t="s">
        <v>2396</v>
      </c>
      <c r="O100" s="430"/>
      <c r="P100" s="431"/>
      <c r="S100" s="15" t="str">
        <f t="shared" si="0"/>
        <v/>
      </c>
    </row>
    <row r="101" spans="2:19" ht="20.100000000000001" customHeight="1">
      <c r="B101" s="186"/>
      <c r="C101" s="130"/>
      <c r="D101" s="130" t="s">
        <v>53</v>
      </c>
      <c r="E101" s="130"/>
      <c r="F101" s="108" t="s">
        <v>2358</v>
      </c>
      <c r="G101" s="108"/>
      <c r="H101" s="108" t="s">
        <v>2359</v>
      </c>
      <c r="I101" s="108"/>
      <c r="J101" s="23">
        <v>19.41</v>
      </c>
      <c r="K101" s="50" t="s">
        <v>471</v>
      </c>
      <c r="L101" s="109">
        <v>1</v>
      </c>
      <c r="M101" s="400"/>
      <c r="N101" s="429" t="s">
        <v>2396</v>
      </c>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6</v>
      </c>
      <c r="H105" s="103" t="s">
        <v>473</v>
      </c>
      <c r="I105" s="399" t="s">
        <v>66</v>
      </c>
      <c r="J105" s="399"/>
      <c r="K105" s="399"/>
      <c r="L105" s="399"/>
      <c r="M105" s="399"/>
      <c r="N105" s="109">
        <v>2</v>
      </c>
      <c r="O105" s="117"/>
      <c r="P105" s="37" t="s">
        <v>473</v>
      </c>
    </row>
    <row r="106" spans="2:19" ht="20.100000000000001" customHeight="1">
      <c r="B106" s="432"/>
      <c r="C106" s="433"/>
      <c r="D106" s="153"/>
      <c r="E106" s="143"/>
      <c r="F106" s="144"/>
      <c r="G106" s="109"/>
      <c r="H106" s="103"/>
      <c r="I106" s="428" t="s">
        <v>67</v>
      </c>
      <c r="J106" s="428"/>
      <c r="K106" s="428"/>
      <c r="L106" s="428"/>
      <c r="M106" s="428"/>
      <c r="N106" s="109">
        <v>4</v>
      </c>
      <c r="O106" s="117"/>
      <c r="P106" s="37" t="s">
        <v>473</v>
      </c>
    </row>
    <row r="107" spans="2:19" ht="20.100000000000001" customHeight="1">
      <c r="B107" s="432"/>
      <c r="C107" s="433"/>
      <c r="D107" s="96" t="s">
        <v>64</v>
      </c>
      <c r="E107" s="97"/>
      <c r="F107" s="267"/>
      <c r="G107" s="160">
        <v>8</v>
      </c>
      <c r="H107" s="267" t="s">
        <v>473</v>
      </c>
      <c r="I107" s="130" t="s">
        <v>68</v>
      </c>
      <c r="J107" s="130"/>
      <c r="K107" s="130"/>
      <c r="L107" s="130"/>
      <c r="M107" s="130"/>
      <c r="N107" s="109">
        <v>8</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2561</v>
      </c>
      <c r="H113" s="108"/>
      <c r="I113" s="108"/>
      <c r="J113" s="108"/>
      <c r="K113" s="108"/>
      <c r="L113" s="108"/>
      <c r="M113" s="108"/>
      <c r="N113" s="108"/>
      <c r="O113" s="109"/>
      <c r="P113" s="110"/>
    </row>
    <row r="114" spans="2:16" ht="20.100000000000001" customHeight="1">
      <c r="B114" s="432"/>
      <c r="C114" s="433"/>
      <c r="D114" s="134" t="s">
        <v>79</v>
      </c>
      <c r="E114" s="112"/>
      <c r="F114" s="113"/>
      <c r="G114" s="160" t="s">
        <v>2564</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0"/>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2566</v>
      </c>
      <c r="H123" s="108"/>
      <c r="I123" s="108"/>
      <c r="J123" s="108"/>
      <c r="K123" s="108"/>
      <c r="L123" s="108"/>
      <c r="M123" s="108"/>
      <c r="N123" s="108"/>
      <c r="O123" s="109"/>
      <c r="P123" s="110"/>
    </row>
    <row r="124" spans="2:16" ht="20.100000000000001" customHeight="1">
      <c r="B124" s="87"/>
      <c r="C124" s="89"/>
      <c r="D124" s="153" t="s">
        <v>430</v>
      </c>
      <c r="E124" s="143"/>
      <c r="F124" s="144"/>
      <c r="G124" s="108" t="s">
        <v>2567</v>
      </c>
      <c r="H124" s="108"/>
      <c r="I124" s="108"/>
      <c r="J124" s="108"/>
      <c r="K124" s="108"/>
      <c r="L124" s="108"/>
      <c r="M124" s="108"/>
      <c r="N124" s="108"/>
      <c r="O124" s="109"/>
      <c r="P124" s="110"/>
    </row>
    <row r="125" spans="2:16" ht="20.100000000000001" customHeight="1">
      <c r="B125" s="87"/>
      <c r="C125" s="89"/>
      <c r="D125" s="137" t="s">
        <v>431</v>
      </c>
      <c r="E125" s="340"/>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2569</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2564</v>
      </c>
      <c r="L144" s="405"/>
      <c r="M144" s="405"/>
      <c r="N144" s="405"/>
      <c r="O144" s="93"/>
      <c r="P144" s="406"/>
    </row>
    <row r="145" spans="1:20" ht="20.100000000000001" customHeight="1">
      <c r="B145" s="214"/>
      <c r="C145" s="215"/>
      <c r="D145" s="215"/>
      <c r="E145" s="216"/>
      <c r="F145" s="137" t="s">
        <v>2452</v>
      </c>
      <c r="G145" s="340"/>
      <c r="H145" s="340"/>
      <c r="I145" s="340"/>
      <c r="J145" s="138"/>
      <c r="K145" s="108" t="s">
        <v>2564</v>
      </c>
      <c r="L145" s="108"/>
      <c r="M145" s="108"/>
      <c r="N145" s="108"/>
      <c r="O145" s="109"/>
      <c r="P145" s="110"/>
    </row>
    <row r="146" spans="1:20" ht="20.100000000000001" customHeight="1">
      <c r="B146" s="214"/>
      <c r="C146" s="215"/>
      <c r="D146" s="215"/>
      <c r="E146" s="216"/>
      <c r="F146" s="137" t="s">
        <v>2455</v>
      </c>
      <c r="G146" s="340"/>
      <c r="H146" s="340"/>
      <c r="I146" s="340"/>
      <c r="J146" s="138"/>
      <c r="K146" s="108" t="s">
        <v>2564</v>
      </c>
      <c r="L146" s="108"/>
      <c r="M146" s="108"/>
      <c r="N146" s="108"/>
      <c r="O146" s="109"/>
      <c r="P146" s="110"/>
    </row>
    <row r="147" spans="1:20" ht="20.100000000000001" customHeight="1">
      <c r="B147" s="214"/>
      <c r="C147" s="215"/>
      <c r="D147" s="215"/>
      <c r="E147" s="216"/>
      <c r="F147" s="137" t="s">
        <v>2454</v>
      </c>
      <c r="G147" s="340"/>
      <c r="H147" s="340"/>
      <c r="I147" s="340"/>
      <c r="J147" s="138"/>
      <c r="K147" s="108" t="s">
        <v>2564</v>
      </c>
      <c r="L147" s="108"/>
      <c r="M147" s="108"/>
      <c r="N147" s="108"/>
      <c r="O147" s="109"/>
      <c r="P147" s="110"/>
    </row>
    <row r="148" spans="1:20" ht="20.100000000000001" customHeight="1">
      <c r="B148" s="214"/>
      <c r="C148" s="215"/>
      <c r="D148" s="215"/>
      <c r="E148" s="216"/>
      <c r="F148" s="101" t="s">
        <v>2457</v>
      </c>
      <c r="G148" s="102"/>
      <c r="H148" s="102"/>
      <c r="I148" s="102"/>
      <c r="J148" s="103"/>
      <c r="K148" s="108" t="s">
        <v>2564</v>
      </c>
      <c r="L148" s="108"/>
      <c r="M148" s="108"/>
      <c r="N148" s="108"/>
      <c r="O148" s="109"/>
      <c r="P148" s="110"/>
    </row>
    <row r="149" spans="1:20" ht="20.100000000000001" customHeight="1">
      <c r="B149" s="214"/>
      <c r="C149" s="215"/>
      <c r="D149" s="215"/>
      <c r="E149" s="216"/>
      <c r="F149" s="101" t="s">
        <v>2456</v>
      </c>
      <c r="G149" s="102"/>
      <c r="H149" s="102"/>
      <c r="I149" s="102"/>
      <c r="J149" s="103"/>
      <c r="K149" s="108" t="s">
        <v>2564</v>
      </c>
      <c r="L149" s="108"/>
      <c r="M149" s="108"/>
      <c r="N149" s="108"/>
      <c r="O149" s="109"/>
      <c r="P149" s="110"/>
    </row>
    <row r="150" spans="1:20" ht="20.100000000000001" customHeight="1">
      <c r="B150" s="214"/>
      <c r="C150" s="215"/>
      <c r="D150" s="215"/>
      <c r="E150" s="216"/>
      <c r="F150" s="101" t="s">
        <v>2458</v>
      </c>
      <c r="G150" s="102"/>
      <c r="H150" s="102"/>
      <c r="I150" s="102"/>
      <c r="J150" s="103"/>
      <c r="K150" s="108" t="s">
        <v>2564</v>
      </c>
      <c r="L150" s="108"/>
      <c r="M150" s="108"/>
      <c r="N150" s="108"/>
      <c r="O150" s="109"/>
      <c r="P150" s="110"/>
    </row>
    <row r="151" spans="1:20" ht="20.100000000000001" customHeight="1">
      <c r="B151" s="214"/>
      <c r="C151" s="215"/>
      <c r="D151" s="215"/>
      <c r="E151" s="216"/>
      <c r="F151" s="101" t="s">
        <v>2459</v>
      </c>
      <c r="G151" s="102"/>
      <c r="H151" s="102"/>
      <c r="I151" s="102"/>
      <c r="J151" s="103"/>
      <c r="K151" s="108" t="s">
        <v>2564</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2561</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2564</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2564</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2561</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2564</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2564</v>
      </c>
      <c r="L157" s="117"/>
      <c r="M157" s="117"/>
      <c r="N157" s="117"/>
      <c r="O157" s="117"/>
      <c r="P157" s="118"/>
    </row>
    <row r="158" spans="1:20" ht="20.100000000000001" customHeight="1">
      <c r="B158" s="214"/>
      <c r="C158" s="215"/>
      <c r="D158" s="215"/>
      <c r="E158" s="216"/>
      <c r="F158" s="101" t="s">
        <v>2518</v>
      </c>
      <c r="G158" s="102"/>
      <c r="H158" s="102"/>
      <c r="I158" s="102"/>
      <c r="J158" s="103"/>
      <c r="K158" s="109" t="s">
        <v>2564</v>
      </c>
      <c r="L158" s="117"/>
      <c r="M158" s="117"/>
      <c r="N158" s="117"/>
      <c r="O158" s="117"/>
      <c r="P158" s="118"/>
    </row>
    <row r="159" spans="1:20" ht="20.100000000000001" customHeight="1">
      <c r="B159" s="214"/>
      <c r="C159" s="215"/>
      <c r="D159" s="215"/>
      <c r="E159" s="216"/>
      <c r="F159" s="101" t="s">
        <v>2461</v>
      </c>
      <c r="G159" s="102"/>
      <c r="H159" s="102"/>
      <c r="I159" s="102"/>
      <c r="J159" s="103"/>
      <c r="K159" s="109" t="s">
        <v>2564</v>
      </c>
      <c r="L159" s="117"/>
      <c r="M159" s="117"/>
      <c r="N159" s="117"/>
      <c r="O159" s="117"/>
      <c r="P159" s="118"/>
    </row>
    <row r="160" spans="1:20" ht="20.100000000000001" customHeight="1">
      <c r="B160" s="214"/>
      <c r="C160" s="215"/>
      <c r="D160" s="215"/>
      <c r="E160" s="216"/>
      <c r="F160" s="101" t="s">
        <v>403</v>
      </c>
      <c r="G160" s="102"/>
      <c r="H160" s="102"/>
      <c r="I160" s="102"/>
      <c r="J160" s="103"/>
      <c r="K160" s="108" t="s">
        <v>2561</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2564</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2564</v>
      </c>
      <c r="L162" s="108"/>
      <c r="M162" s="108"/>
      <c r="N162" s="108"/>
      <c r="O162" s="109"/>
      <c r="P162" s="110"/>
    </row>
    <row r="163" spans="1:20" ht="20.100000000000001" customHeight="1">
      <c r="B163" s="214"/>
      <c r="C163" s="215"/>
      <c r="D163" s="215"/>
      <c r="E163" s="216"/>
      <c r="F163" s="101" t="s">
        <v>2462</v>
      </c>
      <c r="G163" s="102"/>
      <c r="H163" s="102"/>
      <c r="I163" s="102"/>
      <c r="J163" s="103"/>
      <c r="K163" s="108" t="s">
        <v>2561</v>
      </c>
      <c r="L163" s="108"/>
      <c r="M163" s="108"/>
      <c r="N163" s="108"/>
      <c r="O163" s="109"/>
      <c r="P163" s="110"/>
    </row>
    <row r="164" spans="1:20" ht="20.100000000000001" customHeight="1">
      <c r="B164" s="214"/>
      <c r="C164" s="215"/>
      <c r="D164" s="215"/>
      <c r="E164" s="216"/>
      <c r="F164" s="134" t="s">
        <v>2509</v>
      </c>
      <c r="G164" s="112"/>
      <c r="H164" s="112"/>
      <c r="I164" s="112"/>
      <c r="J164" s="113"/>
      <c r="K164" s="108" t="s">
        <v>2564</v>
      </c>
      <c r="L164" s="108"/>
      <c r="M164" s="108"/>
      <c r="N164" s="108"/>
      <c r="O164" s="109"/>
      <c r="P164" s="110"/>
    </row>
    <row r="165" spans="1:20" ht="20.100000000000001" customHeight="1">
      <c r="B165" s="214"/>
      <c r="C165" s="215"/>
      <c r="D165" s="215"/>
      <c r="E165" s="216"/>
      <c r="F165" s="153" t="s">
        <v>2510</v>
      </c>
      <c r="G165" s="143"/>
      <c r="H165" s="143"/>
      <c r="I165" s="143"/>
      <c r="J165" s="144"/>
      <c r="K165" s="108" t="s">
        <v>2564</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2564</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2564</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2564</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2564</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2564</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2564</v>
      </c>
      <c r="L171" s="108"/>
      <c r="M171" s="108"/>
      <c r="N171" s="108"/>
      <c r="O171" s="109"/>
      <c r="P171" s="110"/>
    </row>
    <row r="172" spans="1:20" ht="20.100000000000001" customHeight="1">
      <c r="B172" s="214"/>
      <c r="C172" s="215"/>
      <c r="D172" s="215"/>
      <c r="E172" s="216"/>
      <c r="F172" s="135"/>
      <c r="G172" s="88"/>
      <c r="H172" s="89"/>
      <c r="I172" s="194" t="s">
        <v>95</v>
      </c>
      <c r="J172" s="196"/>
      <c r="K172" s="108" t="s">
        <v>2564</v>
      </c>
      <c r="L172" s="108"/>
      <c r="M172" s="108"/>
      <c r="N172" s="108"/>
      <c r="O172" s="109"/>
      <c r="P172" s="110"/>
    </row>
    <row r="173" spans="1:20" ht="20.100000000000001" customHeight="1">
      <c r="B173" s="214"/>
      <c r="C173" s="215"/>
      <c r="D173" s="215"/>
      <c r="E173" s="216"/>
      <c r="F173" s="136"/>
      <c r="G173" s="91"/>
      <c r="H173" s="92"/>
      <c r="I173" s="266" t="s">
        <v>96</v>
      </c>
      <c r="J173" s="234"/>
      <c r="K173" s="108" t="s">
        <v>2564</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2564</v>
      </c>
      <c r="L174" s="108"/>
      <c r="M174" s="108"/>
      <c r="N174" s="108"/>
      <c r="O174" s="109"/>
      <c r="P174" s="110"/>
    </row>
    <row r="175" spans="1:20" ht="20.100000000000001" customHeight="1">
      <c r="B175" s="214"/>
      <c r="C175" s="215"/>
      <c r="D175" s="215"/>
      <c r="E175" s="216"/>
      <c r="F175" s="197"/>
      <c r="G175" s="198"/>
      <c r="H175" s="199"/>
      <c r="I175" s="194" t="s">
        <v>95</v>
      </c>
      <c r="J175" s="196"/>
      <c r="K175" s="108" t="s">
        <v>2561</v>
      </c>
      <c r="L175" s="108"/>
      <c r="M175" s="108"/>
      <c r="N175" s="108"/>
      <c r="O175" s="109"/>
      <c r="P175" s="110"/>
    </row>
    <row r="176" spans="1:20" ht="20.100000000000001" customHeight="1">
      <c r="B176" s="214"/>
      <c r="C176" s="215"/>
      <c r="D176" s="215"/>
      <c r="E176" s="216"/>
      <c r="F176" s="197"/>
      <c r="G176" s="198"/>
      <c r="H176" s="199"/>
      <c r="I176" s="266" t="s">
        <v>96</v>
      </c>
      <c r="J176" s="234"/>
      <c r="K176" s="108" t="s">
        <v>2564</v>
      </c>
      <c r="L176" s="108"/>
      <c r="M176" s="108"/>
      <c r="N176" s="108"/>
      <c r="O176" s="109"/>
      <c r="P176" s="110"/>
    </row>
    <row r="177" spans="1:20" ht="20.100000000000001" customHeight="1">
      <c r="B177" s="214"/>
      <c r="C177" s="215"/>
      <c r="D177" s="215"/>
      <c r="E177" s="216"/>
      <c r="F177" s="197"/>
      <c r="G177" s="198"/>
      <c r="H177" s="199"/>
      <c r="I177" s="194" t="s">
        <v>412</v>
      </c>
      <c r="J177" s="196"/>
      <c r="K177" s="108" t="s">
        <v>2564</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2564</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2564</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2564</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2564</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2564</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2564</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2564</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2564</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2564</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2564</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2564</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2564</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2564</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2564</v>
      </c>
      <c r="L191" s="108"/>
      <c r="M191" s="108"/>
      <c r="N191" s="108"/>
      <c r="O191" s="109"/>
      <c r="P191" s="110"/>
      <c r="T191" s="69"/>
    </row>
    <row r="192" spans="1:20" ht="20.100000000000001" customHeight="1">
      <c r="B192" s="111" t="s">
        <v>97</v>
      </c>
      <c r="C192" s="112"/>
      <c r="D192" s="112"/>
      <c r="E192" s="112"/>
      <c r="F192" s="113"/>
      <c r="G192" s="110" t="s">
        <v>2564</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2574</v>
      </c>
      <c r="G197" s="306" t="s">
        <v>455</v>
      </c>
      <c r="H197" s="306"/>
      <c r="I197" s="306"/>
      <c r="J197" s="306"/>
      <c r="K197" s="306"/>
      <c r="L197" s="306"/>
      <c r="M197" s="306"/>
      <c r="N197" s="306"/>
      <c r="O197" s="306"/>
      <c r="P197" s="410"/>
    </row>
    <row r="198" spans="1:20" ht="20.100000000000001" customHeight="1">
      <c r="B198" s="186"/>
      <c r="C198" s="130"/>
      <c r="D198" s="130"/>
      <c r="E198" s="130"/>
      <c r="F198" s="14" t="s">
        <v>2574</v>
      </c>
      <c r="G198" s="102" t="s">
        <v>456</v>
      </c>
      <c r="H198" s="102"/>
      <c r="I198" s="102"/>
      <c r="J198" s="102"/>
      <c r="K198" s="102"/>
      <c r="L198" s="102"/>
      <c r="M198" s="102"/>
      <c r="N198" s="102"/>
      <c r="O198" s="102"/>
      <c r="P198" s="263"/>
    </row>
    <row r="199" spans="1:20" ht="20.100000000000001" customHeight="1">
      <c r="B199" s="186"/>
      <c r="C199" s="130"/>
      <c r="D199" s="130"/>
      <c r="E199" s="130"/>
      <c r="F199" s="14" t="s">
        <v>2574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2575</v>
      </c>
      <c r="J201" s="105"/>
      <c r="K201" s="105"/>
      <c r="L201" s="105"/>
      <c r="M201" s="105"/>
      <c r="N201" s="105"/>
      <c r="O201" s="106"/>
      <c r="P201" s="107"/>
    </row>
    <row r="202" spans="1:20" ht="39.950000000000003" customHeight="1">
      <c r="B202" s="82"/>
      <c r="C202" s="78"/>
      <c r="D202" s="486"/>
      <c r="E202" s="414"/>
      <c r="F202" s="130" t="s">
        <v>103</v>
      </c>
      <c r="G202" s="130"/>
      <c r="H202" s="130"/>
      <c r="I202" s="131" t="s">
        <v>2576</v>
      </c>
      <c r="J202" s="105"/>
      <c r="K202" s="105"/>
      <c r="L202" s="105"/>
      <c r="M202" s="105"/>
      <c r="N202" s="105"/>
      <c r="O202" s="106"/>
      <c r="P202" s="107"/>
    </row>
    <row r="203" spans="1:20" ht="79.5" customHeight="1">
      <c r="B203" s="82"/>
      <c r="C203" s="78"/>
      <c r="D203" s="486"/>
      <c r="E203" s="414"/>
      <c r="F203" s="130" t="s">
        <v>104</v>
      </c>
      <c r="G203" s="130"/>
      <c r="H203" s="130"/>
      <c r="I203" s="131" t="s">
        <v>2577</v>
      </c>
      <c r="J203" s="105"/>
      <c r="K203" s="105"/>
      <c r="L203" s="105"/>
      <c r="M203" s="105"/>
      <c r="N203" s="105"/>
      <c r="O203" s="106"/>
      <c r="P203" s="107"/>
    </row>
    <row r="204" spans="1:20" ht="79.5" customHeight="1">
      <c r="B204" s="82"/>
      <c r="C204" s="78"/>
      <c r="D204" s="486"/>
      <c r="E204" s="414"/>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2561</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2561</v>
      </c>
      <c r="N206" s="117"/>
      <c r="O206" s="117"/>
      <c r="P206" s="118"/>
      <c r="T206" s="69"/>
    </row>
    <row r="207" spans="1:20" ht="39.950000000000003" customHeight="1">
      <c r="B207" s="82"/>
      <c r="C207" s="78"/>
      <c r="D207" s="453">
        <v>2</v>
      </c>
      <c r="E207" s="412"/>
      <c r="F207" s="130" t="s">
        <v>5</v>
      </c>
      <c r="G207" s="130"/>
      <c r="H207" s="130"/>
      <c r="I207" s="121" t="s">
        <v>2579</v>
      </c>
      <c r="J207" s="268"/>
      <c r="K207" s="268"/>
      <c r="L207" s="268"/>
      <c r="M207" s="268"/>
      <c r="N207" s="268"/>
      <c r="O207" s="268"/>
      <c r="P207" s="269"/>
    </row>
    <row r="208" spans="1:20" ht="39.950000000000003" customHeight="1">
      <c r="B208" s="82"/>
      <c r="C208" s="78"/>
      <c r="D208" s="486"/>
      <c r="E208" s="414"/>
      <c r="F208" s="130" t="s">
        <v>103</v>
      </c>
      <c r="G208" s="130"/>
      <c r="H208" s="130"/>
      <c r="I208" s="131" t="s">
        <v>2580</v>
      </c>
      <c r="J208" s="105"/>
      <c r="K208" s="105"/>
      <c r="L208" s="105"/>
      <c r="M208" s="105"/>
      <c r="N208" s="105"/>
      <c r="O208" s="106"/>
      <c r="P208" s="107"/>
    </row>
    <row r="209" spans="1:20" ht="79.5" customHeight="1">
      <c r="B209" s="82"/>
      <c r="C209" s="78"/>
      <c r="D209" s="486"/>
      <c r="E209" s="414"/>
      <c r="F209" s="130" t="s">
        <v>104</v>
      </c>
      <c r="G209" s="130"/>
      <c r="H209" s="130"/>
      <c r="I209" s="131" t="s">
        <v>2581</v>
      </c>
      <c r="J209" s="105"/>
      <c r="K209" s="105"/>
      <c r="L209" s="105"/>
      <c r="M209" s="105"/>
      <c r="N209" s="105"/>
      <c r="O209" s="106"/>
      <c r="P209" s="107"/>
    </row>
    <row r="210" spans="1:20" ht="79.5" customHeight="1">
      <c r="B210" s="82"/>
      <c r="C210" s="78"/>
      <c r="D210" s="486"/>
      <c r="E210" s="414"/>
      <c r="F210" s="130" t="s">
        <v>413</v>
      </c>
      <c r="G210" s="130"/>
      <c r="H210" s="130"/>
      <c r="I210" s="131" t="s">
        <v>2581</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2561</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2561</v>
      </c>
      <c r="N212" s="117"/>
      <c r="O212" s="117"/>
      <c r="P212" s="118"/>
      <c r="T212" s="69"/>
    </row>
    <row r="213" spans="1:20" ht="39.950000000000003" customHeight="1">
      <c r="B213" s="82"/>
      <c r="C213" s="78"/>
      <c r="D213" s="453">
        <v>3</v>
      </c>
      <c r="E213" s="412"/>
      <c r="F213" s="130" t="s">
        <v>5</v>
      </c>
      <c r="G213" s="130"/>
      <c r="H213" s="130"/>
      <c r="I213" s="121" t="s">
        <v>2582</v>
      </c>
      <c r="J213" s="268"/>
      <c r="K213" s="268"/>
      <c r="L213" s="268"/>
      <c r="M213" s="268"/>
      <c r="N213" s="268"/>
      <c r="O213" s="268"/>
      <c r="P213" s="269"/>
    </row>
    <row r="214" spans="1:20" ht="39.950000000000003" customHeight="1">
      <c r="B214" s="82"/>
      <c r="C214" s="78"/>
      <c r="D214" s="486"/>
      <c r="E214" s="414"/>
      <c r="F214" s="130" t="s">
        <v>103</v>
      </c>
      <c r="G214" s="130"/>
      <c r="H214" s="130"/>
      <c r="I214" s="131" t="s">
        <v>2583</v>
      </c>
      <c r="J214" s="105"/>
      <c r="K214" s="105"/>
      <c r="L214" s="105"/>
      <c r="M214" s="105"/>
      <c r="N214" s="105"/>
      <c r="O214" s="106"/>
      <c r="P214" s="107"/>
    </row>
    <row r="215" spans="1:20" ht="79.5" customHeight="1">
      <c r="B215" s="82"/>
      <c r="C215" s="78"/>
      <c r="D215" s="486"/>
      <c r="E215" s="414"/>
      <c r="F215" s="130" t="s">
        <v>104</v>
      </c>
      <c r="G215" s="130"/>
      <c r="H215" s="130"/>
      <c r="I215" s="131" t="s">
        <v>2584</v>
      </c>
      <c r="J215" s="105"/>
      <c r="K215" s="105"/>
      <c r="L215" s="105"/>
      <c r="M215" s="105"/>
      <c r="N215" s="105"/>
      <c r="O215" s="106"/>
      <c r="P215" s="107"/>
    </row>
    <row r="216" spans="1:20" ht="79.5" customHeight="1">
      <c r="B216" s="82"/>
      <c r="C216" s="78"/>
      <c r="D216" s="486"/>
      <c r="E216" s="414"/>
      <c r="F216" s="130" t="s">
        <v>413</v>
      </c>
      <c r="G216" s="130"/>
      <c r="H216" s="130"/>
      <c r="I216" s="131" t="s">
        <v>2584</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t="s">
        <v>2593</v>
      </c>
      <c r="J219" s="268"/>
      <c r="K219" s="268"/>
      <c r="L219" s="268"/>
      <c r="M219" s="268"/>
      <c r="N219" s="268"/>
      <c r="O219" s="268"/>
      <c r="P219" s="269"/>
    </row>
    <row r="220" spans="1:20" ht="39.950000000000003" customHeight="1">
      <c r="B220" s="82"/>
      <c r="C220" s="78"/>
      <c r="D220" s="486"/>
      <c r="E220" s="414"/>
      <c r="F220" s="130" t="s">
        <v>103</v>
      </c>
      <c r="G220" s="130"/>
      <c r="H220" s="130"/>
      <c r="I220" s="131" t="s">
        <v>2594</v>
      </c>
      <c r="J220" s="105"/>
      <c r="K220" s="105"/>
      <c r="L220" s="105"/>
      <c r="M220" s="105"/>
      <c r="N220" s="105"/>
      <c r="O220" s="106"/>
      <c r="P220" s="107"/>
    </row>
    <row r="221" spans="1:20" ht="79.5" customHeight="1">
      <c r="B221" s="82"/>
      <c r="C221" s="78"/>
      <c r="D221" s="486"/>
      <c r="E221" s="414"/>
      <c r="F221" s="130" t="s">
        <v>104</v>
      </c>
      <c r="G221" s="130"/>
      <c r="H221" s="130"/>
      <c r="I221" s="131" t="s">
        <v>2585</v>
      </c>
      <c r="J221" s="105"/>
      <c r="K221" s="105"/>
      <c r="L221" s="105"/>
      <c r="M221" s="105"/>
      <c r="N221" s="105"/>
      <c r="O221" s="106"/>
      <c r="P221" s="107"/>
    </row>
    <row r="222" spans="1:20" ht="79.5" customHeight="1">
      <c r="B222" s="82"/>
      <c r="C222" s="78"/>
      <c r="D222" s="486"/>
      <c r="E222" s="414"/>
      <c r="F222" s="130" t="s">
        <v>413</v>
      </c>
      <c r="G222" s="130"/>
      <c r="H222" s="130"/>
      <c r="I222" s="131" t="s">
        <v>2585</v>
      </c>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t="s">
        <v>2561</v>
      </c>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t="s">
        <v>2561</v>
      </c>
      <c r="N224" s="117"/>
      <c r="O224" s="117"/>
      <c r="P224" s="118"/>
      <c r="T224" s="69"/>
    </row>
    <row r="225" spans="1:20" ht="39.950000000000003" customHeight="1">
      <c r="B225" s="82"/>
      <c r="C225" s="78"/>
      <c r="D225" s="453">
        <v>5</v>
      </c>
      <c r="E225" s="412"/>
      <c r="F225" s="130" t="s">
        <v>5</v>
      </c>
      <c r="G225" s="130"/>
      <c r="H225" s="130"/>
      <c r="I225" s="121" t="s">
        <v>2586</v>
      </c>
      <c r="J225" s="268"/>
      <c r="K225" s="268"/>
      <c r="L225" s="268"/>
      <c r="M225" s="268"/>
      <c r="N225" s="268"/>
      <c r="O225" s="268"/>
      <c r="P225" s="269"/>
    </row>
    <row r="226" spans="1:20" ht="39.950000000000003" customHeight="1">
      <c r="B226" s="82"/>
      <c r="C226" s="78"/>
      <c r="D226" s="486"/>
      <c r="E226" s="414"/>
      <c r="F226" s="130" t="s">
        <v>103</v>
      </c>
      <c r="G226" s="130"/>
      <c r="H226" s="130"/>
      <c r="I226" s="131" t="s">
        <v>2595</v>
      </c>
      <c r="J226" s="105"/>
      <c r="K226" s="105"/>
      <c r="L226" s="105"/>
      <c r="M226" s="105"/>
      <c r="N226" s="105"/>
      <c r="O226" s="106"/>
      <c r="P226" s="107"/>
    </row>
    <row r="227" spans="1:20" ht="79.5" customHeight="1">
      <c r="B227" s="82"/>
      <c r="C227" s="78"/>
      <c r="D227" s="486"/>
      <c r="E227" s="414"/>
      <c r="F227" s="130" t="s">
        <v>104</v>
      </c>
      <c r="G227" s="130"/>
      <c r="H227" s="130"/>
      <c r="I227" s="131" t="s">
        <v>2596</v>
      </c>
      <c r="J227" s="105"/>
      <c r="K227" s="105"/>
      <c r="L227" s="105"/>
      <c r="M227" s="105"/>
      <c r="N227" s="105"/>
      <c r="O227" s="106"/>
      <c r="P227" s="107"/>
    </row>
    <row r="228" spans="1:20" ht="79.5" customHeight="1">
      <c r="B228" s="82"/>
      <c r="C228" s="78"/>
      <c r="D228" s="486"/>
      <c r="E228" s="414"/>
      <c r="F228" s="130" t="s">
        <v>413</v>
      </c>
      <c r="G228" s="130"/>
      <c r="H228" s="130"/>
      <c r="I228" s="131" t="s">
        <v>2596</v>
      </c>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t="s">
        <v>2561</v>
      </c>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t="s">
        <v>2561</v>
      </c>
      <c r="N230" s="117"/>
      <c r="O230" s="117"/>
      <c r="P230" s="118"/>
      <c r="T230" s="69"/>
    </row>
    <row r="231" spans="1:20" customFormat="1" ht="39.950000000000003" customHeight="1">
      <c r="A231" s="2"/>
      <c r="B231" s="82"/>
      <c r="C231" s="78"/>
      <c r="D231" s="75" t="s">
        <v>2519</v>
      </c>
      <c r="E231" s="76"/>
      <c r="F231" s="109" t="s">
        <v>2564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2587</v>
      </c>
      <c r="J235" s="105"/>
      <c r="K235" s="105"/>
      <c r="L235" s="105"/>
      <c r="M235" s="105"/>
      <c r="N235" s="105"/>
      <c r="O235" s="106"/>
      <c r="P235" s="107"/>
    </row>
    <row r="236" spans="1:20" ht="39.950000000000003" customHeight="1">
      <c r="B236" s="82"/>
      <c r="C236" s="78"/>
      <c r="D236" s="413"/>
      <c r="E236" s="414"/>
      <c r="F236" s="130" t="s">
        <v>103</v>
      </c>
      <c r="G236" s="130"/>
      <c r="H236" s="130"/>
      <c r="I236" s="131" t="s">
        <v>2588</v>
      </c>
      <c r="J236" s="105"/>
      <c r="K236" s="105"/>
      <c r="L236" s="105"/>
      <c r="M236" s="105"/>
      <c r="N236" s="105"/>
      <c r="O236" s="106"/>
      <c r="P236" s="107"/>
    </row>
    <row r="237" spans="1:20" ht="39.950000000000003" customHeight="1">
      <c r="B237" s="82"/>
      <c r="C237" s="78"/>
      <c r="D237" s="413"/>
      <c r="E237" s="414"/>
      <c r="F237" s="260" t="s">
        <v>105</v>
      </c>
      <c r="G237" s="260"/>
      <c r="H237" s="260"/>
      <c r="I237" s="131" t="s">
        <v>2589</v>
      </c>
      <c r="J237" s="105"/>
      <c r="K237" s="105"/>
      <c r="L237" s="105"/>
      <c r="M237" s="105"/>
      <c r="N237" s="105"/>
      <c r="O237" s="106"/>
      <c r="P237" s="107"/>
    </row>
    <row r="238" spans="1:20" ht="39.950000000000003" customHeight="1">
      <c r="B238" s="82"/>
      <c r="C238" s="78"/>
      <c r="D238" s="411">
        <v>2</v>
      </c>
      <c r="E238" s="412"/>
      <c r="F238" s="130" t="s">
        <v>5</v>
      </c>
      <c r="G238" s="130"/>
      <c r="H238" s="130"/>
      <c r="I238" s="131" t="s">
        <v>2590</v>
      </c>
      <c r="J238" s="105"/>
      <c r="K238" s="105"/>
      <c r="L238" s="105"/>
      <c r="M238" s="105"/>
      <c r="N238" s="105"/>
      <c r="O238" s="106"/>
      <c r="P238" s="107"/>
    </row>
    <row r="239" spans="1:20" ht="39.950000000000003" customHeight="1">
      <c r="B239" s="82"/>
      <c r="C239" s="78"/>
      <c r="D239" s="413"/>
      <c r="E239" s="414"/>
      <c r="F239" s="130" t="s">
        <v>103</v>
      </c>
      <c r="G239" s="130"/>
      <c r="H239" s="130"/>
      <c r="I239" s="131" t="s">
        <v>2591</v>
      </c>
      <c r="J239" s="105"/>
      <c r="K239" s="105"/>
      <c r="L239" s="105"/>
      <c r="M239" s="105"/>
      <c r="N239" s="105"/>
      <c r="O239" s="106"/>
      <c r="P239" s="107"/>
    </row>
    <row r="240" spans="1:20" ht="39.950000000000003" customHeight="1" thickBot="1">
      <c r="B240" s="418"/>
      <c r="C240" s="419"/>
      <c r="D240" s="415"/>
      <c r="E240" s="416"/>
      <c r="F240" s="257" t="s">
        <v>105</v>
      </c>
      <c r="G240" s="257"/>
      <c r="H240" s="257"/>
      <c r="I240" s="368" t="s">
        <v>2592</v>
      </c>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t="s">
        <v>2597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2599</v>
      </c>
      <c r="K271" s="122"/>
      <c r="L271" s="122"/>
      <c r="M271" s="122"/>
      <c r="N271" s="122"/>
      <c r="O271" s="122"/>
      <c r="P271" s="123"/>
    </row>
    <row r="272" spans="2:20" ht="20.100000000000001" customHeight="1">
      <c r="B272" s="186" t="s">
        <v>127</v>
      </c>
      <c r="C272" s="130"/>
      <c r="D272" s="130"/>
      <c r="E272" s="130"/>
      <c r="F272" s="109">
        <v>88</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2</v>
      </c>
      <c r="F282" s="399"/>
      <c r="G282" s="399"/>
      <c r="H282" s="109">
        <v>2</v>
      </c>
      <c r="I282" s="117"/>
      <c r="J282" s="400"/>
      <c r="K282" s="108">
        <v>0</v>
      </c>
      <c r="L282" s="108"/>
      <c r="M282" s="108"/>
      <c r="N282" s="108">
        <v>2</v>
      </c>
      <c r="O282" s="109"/>
      <c r="P282" s="110"/>
    </row>
    <row r="283" spans="1:20" ht="20.100000000000001" customHeight="1">
      <c r="B283" s="186" t="s">
        <v>136</v>
      </c>
      <c r="C283" s="130"/>
      <c r="D283" s="130"/>
      <c r="E283" s="399">
        <f>IF(OR($H$283&lt;&gt;"",$K$283&lt;&gt;""),SUM($H$283,$K$283),"")</f>
        <v>2</v>
      </c>
      <c r="F283" s="399"/>
      <c r="G283" s="399"/>
      <c r="H283" s="109">
        <v>2</v>
      </c>
      <c r="I283" s="117"/>
      <c r="J283" s="400"/>
      <c r="K283" s="108">
        <v>0</v>
      </c>
      <c r="L283" s="108"/>
      <c r="M283" s="108"/>
      <c r="N283" s="108">
        <v>1</v>
      </c>
      <c r="O283" s="109"/>
      <c r="P283" s="110"/>
    </row>
    <row r="284" spans="1:20" ht="20.100000000000001" customHeight="1">
      <c r="B284" s="259" t="s">
        <v>137</v>
      </c>
      <c r="C284" s="130"/>
      <c r="D284" s="130"/>
      <c r="E284" s="399">
        <f>IF(OR($H$284&lt;&gt;"",$K$284&lt;&gt;""),SUM($H$284,$K$284),"")</f>
        <v>0</v>
      </c>
      <c r="F284" s="399"/>
      <c r="G284" s="399"/>
      <c r="H284" s="109">
        <v>0</v>
      </c>
      <c r="I284" s="117"/>
      <c r="J284" s="400"/>
      <c r="K284" s="108">
        <v>0</v>
      </c>
      <c r="L284" s="108"/>
      <c r="M284" s="108"/>
      <c r="N284" s="108">
        <v>0</v>
      </c>
      <c r="O284" s="109"/>
      <c r="P284" s="110"/>
    </row>
    <row r="285" spans="1:20" ht="20.100000000000001" customHeight="1">
      <c r="B285" s="44"/>
      <c r="C285" s="130" t="s">
        <v>138</v>
      </c>
      <c r="D285" s="130"/>
      <c r="E285" s="399">
        <f>IF(OR($H$285&lt;&gt;"",$K$285&lt;&gt;""),SUM($H$285,$K$285),"")</f>
        <v>24</v>
      </c>
      <c r="F285" s="399"/>
      <c r="G285" s="399"/>
      <c r="H285" s="109">
        <v>20</v>
      </c>
      <c r="I285" s="117"/>
      <c r="J285" s="400"/>
      <c r="K285" s="108">
        <v>4</v>
      </c>
      <c r="L285" s="108"/>
      <c r="M285" s="108"/>
      <c r="N285" s="108">
        <v>22</v>
      </c>
      <c r="O285" s="109"/>
      <c r="P285" s="110"/>
    </row>
    <row r="286" spans="1:20" ht="20.100000000000001" customHeight="1">
      <c r="B286" s="45"/>
      <c r="C286" s="130" t="s">
        <v>139</v>
      </c>
      <c r="D286" s="130"/>
      <c r="E286" s="399">
        <f>IF(OR($H$286&lt;&gt;"",$K$286&lt;&gt;""),SUM($H$286,$K$286),"")</f>
        <v>7</v>
      </c>
      <c r="F286" s="399"/>
      <c r="G286" s="399"/>
      <c r="H286" s="109">
        <v>4</v>
      </c>
      <c r="I286" s="117"/>
      <c r="J286" s="400"/>
      <c r="K286" s="108">
        <v>3</v>
      </c>
      <c r="L286" s="108"/>
      <c r="M286" s="108"/>
      <c r="N286" s="108">
        <v>5.6</v>
      </c>
      <c r="O286" s="109"/>
      <c r="P286" s="110"/>
    </row>
    <row r="287" spans="1:20" ht="20.100000000000001" customHeight="1">
      <c r="B287" s="186" t="s">
        <v>140</v>
      </c>
      <c r="C287" s="130"/>
      <c r="D287" s="130"/>
      <c r="E287" s="399">
        <f>IF(OR($H$287&lt;&gt;"",$K$287&lt;&gt;""),SUM($H$287,$K$287),"")</f>
        <v>1</v>
      </c>
      <c r="F287" s="399"/>
      <c r="G287" s="399"/>
      <c r="H287" s="109">
        <v>1</v>
      </c>
      <c r="I287" s="117"/>
      <c r="J287" s="400"/>
      <c r="K287" s="108">
        <v>0</v>
      </c>
      <c r="L287" s="108"/>
      <c r="M287" s="108"/>
      <c r="N287" s="108">
        <v>1</v>
      </c>
      <c r="O287" s="109"/>
      <c r="P287" s="110"/>
    </row>
    <row r="288" spans="1:20" ht="20.100000000000001" customHeight="1">
      <c r="B288" s="186" t="s">
        <v>141</v>
      </c>
      <c r="C288" s="130"/>
      <c r="D288" s="130"/>
      <c r="E288" s="399">
        <f>IF(OR($H$288&lt;&gt;"",$K$288&lt;&gt;""),SUM($H$288,$K$288),"")</f>
        <v>2</v>
      </c>
      <c r="F288" s="399"/>
      <c r="G288" s="399"/>
      <c r="H288" s="109">
        <v>2</v>
      </c>
      <c r="I288" s="117"/>
      <c r="J288" s="400"/>
      <c r="K288" s="108">
        <v>0</v>
      </c>
      <c r="L288" s="108"/>
      <c r="M288" s="108"/>
      <c r="N288" s="108">
        <v>1</v>
      </c>
      <c r="O288" s="109"/>
      <c r="P288" s="110"/>
    </row>
    <row r="289" spans="2:20" ht="20.100000000000001" customHeight="1">
      <c r="B289" s="186" t="s">
        <v>142</v>
      </c>
      <c r="C289" s="130"/>
      <c r="D289" s="130"/>
      <c r="E289" s="399">
        <f>IF(OR($H$289&lt;&gt;"",$K$289&lt;&gt;""),SUM($H$289,$K$289),"")</f>
        <v>0</v>
      </c>
      <c r="F289" s="399"/>
      <c r="G289" s="399"/>
      <c r="H289" s="109">
        <v>0</v>
      </c>
      <c r="I289" s="117"/>
      <c r="J289" s="400"/>
      <c r="K289" s="108">
        <v>0</v>
      </c>
      <c r="L289" s="108"/>
      <c r="M289" s="108"/>
      <c r="N289" s="108">
        <v>0</v>
      </c>
      <c r="O289" s="109"/>
      <c r="P289" s="110"/>
    </row>
    <row r="290" spans="2:20" ht="20.100000000000001" customHeight="1">
      <c r="B290" s="186" t="s">
        <v>143</v>
      </c>
      <c r="C290" s="130"/>
      <c r="D290" s="130"/>
      <c r="E290" s="399">
        <f>IF(OR($H$290&lt;&gt;"",$K$290&lt;&gt;""),SUM($H$290,$K$290),"")</f>
        <v>8</v>
      </c>
      <c r="F290" s="399"/>
      <c r="G290" s="399"/>
      <c r="H290" s="109">
        <v>8</v>
      </c>
      <c r="I290" s="117"/>
      <c r="J290" s="400"/>
      <c r="K290" s="108">
        <v>0</v>
      </c>
      <c r="L290" s="108"/>
      <c r="M290" s="108"/>
      <c r="N290" s="108">
        <v>0</v>
      </c>
      <c r="O290" s="109"/>
      <c r="P290" s="110"/>
    </row>
    <row r="291" spans="2:20" ht="20.100000000000001" customHeight="1">
      <c r="B291" s="186" t="s">
        <v>144</v>
      </c>
      <c r="C291" s="130"/>
      <c r="D291" s="130"/>
      <c r="E291" s="399">
        <f>IF(OR($H$291&lt;&gt;"",$K$291&lt;&gt;""),SUM($H$291,$K$291),"")</f>
        <v>1</v>
      </c>
      <c r="F291" s="399"/>
      <c r="G291" s="399"/>
      <c r="H291" s="109">
        <v>1</v>
      </c>
      <c r="I291" s="117"/>
      <c r="J291" s="400"/>
      <c r="K291" s="108">
        <v>0</v>
      </c>
      <c r="L291" s="108"/>
      <c r="M291" s="108"/>
      <c r="N291" s="108">
        <v>1</v>
      </c>
      <c r="O291" s="109"/>
      <c r="P291" s="110"/>
    </row>
    <row r="292" spans="2:20" ht="20.100000000000001" customHeight="1">
      <c r="B292" s="186" t="s">
        <v>145</v>
      </c>
      <c r="C292" s="130"/>
      <c r="D292" s="130"/>
      <c r="E292" s="399">
        <f>IF(OR($H$292&lt;&gt;"",$K$292&lt;&gt;""),SUM($H$292,$K$292),"")</f>
        <v>0</v>
      </c>
      <c r="F292" s="399"/>
      <c r="G292" s="399"/>
      <c r="H292" s="109">
        <v>0</v>
      </c>
      <c r="I292" s="117"/>
      <c r="J292" s="400"/>
      <c r="K292" s="108">
        <v>0</v>
      </c>
      <c r="L292" s="108"/>
      <c r="M292" s="108"/>
      <c r="N292" s="108">
        <v>0</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11</v>
      </c>
      <c r="H303" s="195"/>
      <c r="I303" s="196"/>
      <c r="J303" s="108">
        <v>10</v>
      </c>
      <c r="K303" s="108"/>
      <c r="L303" s="108"/>
      <c r="M303" s="108">
        <v>1</v>
      </c>
      <c r="N303" s="108"/>
      <c r="O303" s="109"/>
      <c r="P303" s="110"/>
    </row>
    <row r="304" spans="2:20" ht="20.100000000000001" customHeight="1">
      <c r="B304" s="186" t="s">
        <v>158</v>
      </c>
      <c r="C304" s="130"/>
      <c r="D304" s="130"/>
      <c r="E304" s="130"/>
      <c r="F304" s="130"/>
      <c r="G304" s="194">
        <f>IF(OR($J$304&lt;&gt;"",$M$304&lt;&gt;""),SUM($J$304,$M$304),"")</f>
        <v>6</v>
      </c>
      <c r="H304" s="195"/>
      <c r="I304" s="196"/>
      <c r="J304" s="108">
        <v>6</v>
      </c>
      <c r="K304" s="108"/>
      <c r="L304" s="108"/>
      <c r="M304" s="108">
        <v>0</v>
      </c>
      <c r="N304" s="108"/>
      <c r="O304" s="109"/>
      <c r="P304" s="110"/>
    </row>
    <row r="305" spans="1:20" ht="20.100000000000001" customHeight="1">
      <c r="B305" s="186" t="s">
        <v>390</v>
      </c>
      <c r="C305" s="130"/>
      <c r="D305" s="130"/>
      <c r="E305" s="130"/>
      <c r="F305" s="130"/>
      <c r="G305" s="194">
        <f>IF(OR($J$305&lt;&gt;"",$M$305&lt;&gt;""),SUM($J$305,$M$305),"")</f>
        <v>7</v>
      </c>
      <c r="H305" s="195"/>
      <c r="I305" s="196"/>
      <c r="J305" s="108">
        <v>4</v>
      </c>
      <c r="K305" s="108"/>
      <c r="L305" s="108"/>
      <c r="M305" s="108">
        <v>3</v>
      </c>
      <c r="N305" s="108"/>
      <c r="O305" s="109"/>
      <c r="P305" s="110"/>
    </row>
    <row r="306" spans="1:20" ht="20.100000000000001" customHeight="1" thickBot="1">
      <c r="B306" s="256" t="s">
        <v>159</v>
      </c>
      <c r="C306" s="257"/>
      <c r="D306" s="257"/>
      <c r="E306" s="257"/>
      <c r="F306" s="257"/>
      <c r="G306" s="381">
        <f>IF(OR($J$306&lt;&gt;"",$M$306&lt;&gt;""),SUM($J$306,$M$306),"")</f>
        <v>2</v>
      </c>
      <c r="H306" s="382"/>
      <c r="I306" s="383"/>
      <c r="J306" s="127">
        <v>2</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7</v>
      </c>
      <c r="H311" s="195"/>
      <c r="I311" s="196"/>
      <c r="J311" s="108">
        <v>7</v>
      </c>
      <c r="K311" s="108"/>
      <c r="L311" s="108"/>
      <c r="M311" s="108">
        <v>0</v>
      </c>
      <c r="N311" s="108"/>
      <c r="O311" s="109"/>
      <c r="P311" s="110"/>
    </row>
    <row r="312" spans="1:20" ht="20.100000000000001" customHeight="1">
      <c r="B312" s="186" t="s">
        <v>162</v>
      </c>
      <c r="C312" s="130"/>
      <c r="D312" s="130"/>
      <c r="E312" s="130"/>
      <c r="F312" s="130"/>
      <c r="G312" s="194">
        <f>IF(OR($J$312&lt;&gt;"",$M$312&lt;&gt;""),SUM($J$312,$M$312),"")</f>
        <v>1</v>
      </c>
      <c r="H312" s="195"/>
      <c r="I312" s="196"/>
      <c r="J312" s="108">
        <v>1</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1</v>
      </c>
      <c r="H315" s="195"/>
      <c r="I315" s="196"/>
      <c r="J315" s="108">
        <v>0</v>
      </c>
      <c r="K315" s="108"/>
      <c r="L315" s="108"/>
      <c r="M315" s="108">
        <v>1</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2600</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2.5</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2561</v>
      </c>
      <c r="M339" s="94"/>
      <c r="N339" s="94"/>
      <c r="O339" s="94"/>
      <c r="P339" s="95"/>
    </row>
    <row r="340" spans="2:20" ht="20.100000000000001" customHeight="1">
      <c r="B340" s="364"/>
      <c r="C340" s="365"/>
      <c r="D340" s="365"/>
      <c r="E340" s="365"/>
      <c r="F340" s="366"/>
      <c r="G340" s="134" t="s">
        <v>440</v>
      </c>
      <c r="H340" s="113"/>
      <c r="I340" s="109" t="s">
        <v>2561</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2652</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c r="I345" s="28">
        <v>5</v>
      </c>
      <c r="J345" s="28">
        <v>4</v>
      </c>
      <c r="K345" s="28"/>
      <c r="L345" s="28"/>
      <c r="M345" s="28"/>
      <c r="N345" s="28"/>
      <c r="O345" s="28"/>
      <c r="P345" s="28"/>
      <c r="Q345" s="12"/>
    </row>
    <row r="346" spans="2:20" ht="20.100000000000001" customHeight="1">
      <c r="B346" s="111" t="s">
        <v>181</v>
      </c>
      <c r="C346" s="112"/>
      <c r="D346" s="112"/>
      <c r="E346" s="112"/>
      <c r="F346" s="113"/>
      <c r="G346" s="28"/>
      <c r="H346" s="28">
        <v>1</v>
      </c>
      <c r="I346" s="28">
        <v>3</v>
      </c>
      <c r="J346" s="28">
        <v>3</v>
      </c>
      <c r="K346" s="28"/>
      <c r="L346" s="28"/>
      <c r="M346" s="28"/>
      <c r="N346" s="28"/>
      <c r="O346" s="28"/>
      <c r="P346" s="28"/>
      <c r="Q346" s="12"/>
    </row>
    <row r="347" spans="2:20" ht="20.100000000000001" customHeight="1">
      <c r="B347" s="354" t="s">
        <v>182</v>
      </c>
      <c r="C347" s="355"/>
      <c r="D347" s="101" t="s">
        <v>183</v>
      </c>
      <c r="E347" s="102"/>
      <c r="F347" s="103"/>
      <c r="G347" s="28">
        <v>1</v>
      </c>
      <c r="H347" s="28">
        <v>1</v>
      </c>
      <c r="I347" s="28">
        <v>3</v>
      </c>
      <c r="J347" s="28">
        <v>4</v>
      </c>
      <c r="K347" s="28"/>
      <c r="L347" s="28"/>
      <c r="M347" s="28"/>
      <c r="N347" s="28"/>
      <c r="O347" s="28"/>
      <c r="P347" s="28"/>
      <c r="Q347" s="12"/>
    </row>
    <row r="348" spans="2:20" ht="20.100000000000001" customHeight="1">
      <c r="B348" s="356"/>
      <c r="C348" s="357"/>
      <c r="D348" s="134" t="s">
        <v>184</v>
      </c>
      <c r="E348" s="112"/>
      <c r="F348" s="113"/>
      <c r="G348" s="352"/>
      <c r="H348" s="352">
        <v>2</v>
      </c>
      <c r="I348" s="352">
        <v>17</v>
      </c>
      <c r="J348" s="352"/>
      <c r="K348" s="352"/>
      <c r="L348" s="352"/>
      <c r="M348" s="352">
        <v>1</v>
      </c>
      <c r="N348" s="352">
        <v>1</v>
      </c>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2</v>
      </c>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c r="I352" s="352"/>
      <c r="J352" s="352"/>
      <c r="K352" s="352">
        <v>2</v>
      </c>
      <c r="L352" s="352"/>
      <c r="M352" s="352"/>
      <c r="N352" s="352"/>
      <c r="O352" s="352">
        <v>2</v>
      </c>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2602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2574</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2574</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2564</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253</v>
      </c>
      <c r="J376" s="108"/>
      <c r="K376" s="108"/>
      <c r="L376" s="108"/>
      <c r="M376" s="109" t="s">
        <v>257</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90</v>
      </c>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2730000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200000</v>
      </c>
      <c r="J383" s="117"/>
      <c r="K383" s="117"/>
      <c r="L383" s="50" t="s">
        <v>480</v>
      </c>
      <c r="M383" s="109">
        <v>200000</v>
      </c>
      <c r="N383" s="117"/>
      <c r="O383" s="117"/>
      <c r="P383" s="37" t="s">
        <v>480</v>
      </c>
    </row>
    <row r="384" spans="2:20" ht="20.100000000000001" customHeight="1">
      <c r="B384" s="339" t="s">
        <v>204</v>
      </c>
      <c r="C384" s="97"/>
      <c r="D384" s="97"/>
      <c r="E384" s="97"/>
      <c r="F384" s="97"/>
      <c r="G384" s="97"/>
      <c r="H384" s="267"/>
      <c r="I384" s="109">
        <v>168340</v>
      </c>
      <c r="J384" s="117"/>
      <c r="K384" s="117"/>
      <c r="L384" s="50" t="s">
        <v>480</v>
      </c>
      <c r="M384" s="109">
        <v>194340</v>
      </c>
      <c r="N384" s="117"/>
      <c r="O384" s="117"/>
      <c r="P384" s="37" t="s">
        <v>480</v>
      </c>
    </row>
    <row r="385" spans="2:20" ht="20.100000000000001" customHeight="1">
      <c r="B385" s="258"/>
      <c r="C385" s="101" t="s">
        <v>205</v>
      </c>
      <c r="D385" s="102"/>
      <c r="E385" s="102"/>
      <c r="F385" s="102"/>
      <c r="G385" s="102"/>
      <c r="H385" s="103"/>
      <c r="I385" s="109">
        <v>77500</v>
      </c>
      <c r="J385" s="117"/>
      <c r="K385" s="117"/>
      <c r="L385" s="50" t="s">
        <v>480</v>
      </c>
      <c r="M385" s="109">
        <v>103500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51840</v>
      </c>
      <c r="J387" s="117"/>
      <c r="K387" s="117"/>
      <c r="L387" s="50" t="s">
        <v>480</v>
      </c>
      <c r="M387" s="109">
        <v>51840</v>
      </c>
      <c r="N387" s="117"/>
      <c r="O387" s="117"/>
      <c r="P387" s="37" t="s">
        <v>480</v>
      </c>
    </row>
    <row r="388" spans="2:20" ht="20.100000000000001" customHeight="1">
      <c r="B388" s="186"/>
      <c r="C388" s="338"/>
      <c r="D388" s="338"/>
      <c r="E388" s="101" t="s">
        <v>217</v>
      </c>
      <c r="F388" s="102"/>
      <c r="G388" s="102"/>
      <c r="H388" s="103"/>
      <c r="I388" s="109">
        <v>27000</v>
      </c>
      <c r="J388" s="117"/>
      <c r="K388" s="117"/>
      <c r="L388" s="50" t="s">
        <v>480</v>
      </c>
      <c r="M388" s="109">
        <v>27000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21000</v>
      </c>
      <c r="J390" s="117"/>
      <c r="K390" s="117"/>
      <c r="L390" s="50" t="s">
        <v>480</v>
      </c>
      <c r="M390" s="109">
        <v>21000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2607</v>
      </c>
      <c r="H400" s="268"/>
      <c r="I400" s="268"/>
      <c r="J400" s="268"/>
      <c r="K400" s="268"/>
      <c r="L400" s="268"/>
      <c r="M400" s="268"/>
      <c r="N400" s="268"/>
      <c r="O400" s="268"/>
      <c r="P400" s="269"/>
    </row>
    <row r="401" spans="2:20" ht="120" customHeight="1">
      <c r="B401" s="303" t="s">
        <v>217</v>
      </c>
      <c r="C401" s="102"/>
      <c r="D401" s="102"/>
      <c r="E401" s="102"/>
      <c r="F401" s="103"/>
      <c r="G401" s="121" t="s">
        <v>2608</v>
      </c>
      <c r="H401" s="268"/>
      <c r="I401" s="268"/>
      <c r="J401" s="268"/>
      <c r="K401" s="268"/>
      <c r="L401" s="268"/>
      <c r="M401" s="268"/>
      <c r="N401" s="268"/>
      <c r="O401" s="268"/>
      <c r="P401" s="269"/>
    </row>
    <row r="402" spans="2:20" ht="120" customHeight="1">
      <c r="B402" s="303" t="s">
        <v>216</v>
      </c>
      <c r="C402" s="102"/>
      <c r="D402" s="102"/>
      <c r="E402" s="102"/>
      <c r="F402" s="103"/>
      <c r="G402" s="121" t="s">
        <v>2609</v>
      </c>
      <c r="H402" s="268"/>
      <c r="I402" s="268"/>
      <c r="J402" s="268"/>
      <c r="K402" s="268"/>
      <c r="L402" s="268"/>
      <c r="M402" s="268"/>
      <c r="N402" s="268"/>
      <c r="O402" s="268"/>
      <c r="P402" s="269"/>
    </row>
    <row r="403" spans="2:20" ht="120" customHeight="1">
      <c r="B403" s="303" t="s">
        <v>219</v>
      </c>
      <c r="C403" s="102"/>
      <c r="D403" s="102"/>
      <c r="E403" s="102"/>
      <c r="F403" s="103"/>
      <c r="G403" s="121" t="s">
        <v>2610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2612</v>
      </c>
      <c r="K417" s="309"/>
      <c r="L417" s="309"/>
      <c r="M417" s="309"/>
      <c r="N417" s="309"/>
      <c r="O417" s="310"/>
      <c r="P417" s="311"/>
    </row>
    <row r="418" spans="1:20" ht="20.100000000000001" customHeight="1">
      <c r="B418" s="303" t="s">
        <v>394</v>
      </c>
      <c r="C418" s="102"/>
      <c r="D418" s="102"/>
      <c r="E418" s="102"/>
      <c r="F418" s="102"/>
      <c r="G418" s="102"/>
      <c r="H418" s="102"/>
      <c r="I418" s="103"/>
      <c r="J418" s="218">
        <v>84</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v>546000</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2613</v>
      </c>
      <c r="K423" s="105"/>
      <c r="L423" s="105"/>
      <c r="M423" s="105"/>
      <c r="N423" s="105"/>
      <c r="O423" s="106"/>
      <c r="P423" s="107"/>
    </row>
    <row r="424" spans="1:20" ht="180" customHeight="1">
      <c r="B424" s="190"/>
      <c r="C424" s="191"/>
      <c r="D424" s="101" t="s">
        <v>237</v>
      </c>
      <c r="E424" s="102"/>
      <c r="F424" s="102"/>
      <c r="G424" s="102"/>
      <c r="H424" s="102"/>
      <c r="I424" s="103"/>
      <c r="J424" s="131" t="s">
        <v>2614</v>
      </c>
      <c r="K424" s="105"/>
      <c r="L424" s="105"/>
      <c r="M424" s="105"/>
      <c r="N424" s="105"/>
      <c r="O424" s="106"/>
      <c r="P424" s="107"/>
    </row>
    <row r="425" spans="1:20" ht="39.950000000000003" customHeight="1">
      <c r="B425" s="190" t="s">
        <v>234</v>
      </c>
      <c r="C425" s="191"/>
      <c r="D425" s="109" t="s">
        <v>2615</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2616</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22</v>
      </c>
      <c r="I431" s="94"/>
      <c r="J431" s="94"/>
      <c r="K431" s="94"/>
      <c r="L431" s="94"/>
      <c r="M431" s="94"/>
      <c r="N431" s="94"/>
      <c r="O431" s="94"/>
      <c r="P431" s="49" t="s">
        <v>476</v>
      </c>
    </row>
    <row r="432" spans="1:20" ht="20.100000000000001" customHeight="1">
      <c r="B432" s="301"/>
      <c r="C432" s="302"/>
      <c r="D432" s="130" t="s">
        <v>245</v>
      </c>
      <c r="E432" s="130"/>
      <c r="F432" s="130"/>
      <c r="G432" s="130"/>
      <c r="H432" s="109">
        <v>50</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v>2</v>
      </c>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v>17</v>
      </c>
      <c r="I440" s="117"/>
      <c r="J440" s="117"/>
      <c r="K440" s="117"/>
      <c r="L440" s="117"/>
      <c r="M440" s="117"/>
      <c r="N440" s="117"/>
      <c r="O440" s="117"/>
      <c r="P440" s="37" t="s">
        <v>478</v>
      </c>
    </row>
    <row r="441" spans="2:16" ht="20.100000000000001" customHeight="1">
      <c r="B441" s="287"/>
      <c r="C441" s="288"/>
      <c r="D441" s="130" t="s">
        <v>254</v>
      </c>
      <c r="E441" s="130"/>
      <c r="F441" s="130"/>
      <c r="G441" s="130"/>
      <c r="H441" s="109">
        <v>12</v>
      </c>
      <c r="I441" s="117"/>
      <c r="J441" s="117"/>
      <c r="K441" s="117"/>
      <c r="L441" s="117"/>
      <c r="M441" s="117"/>
      <c r="N441" s="117"/>
      <c r="O441" s="117"/>
      <c r="P441" s="37" t="s">
        <v>478</v>
      </c>
    </row>
    <row r="442" spans="2:16" ht="20.100000000000001" customHeight="1">
      <c r="B442" s="287"/>
      <c r="C442" s="288"/>
      <c r="D442" s="130" t="s">
        <v>255</v>
      </c>
      <c r="E442" s="130"/>
      <c r="F442" s="130"/>
      <c r="G442" s="130"/>
      <c r="H442" s="109">
        <v>13</v>
      </c>
      <c r="I442" s="117"/>
      <c r="J442" s="117"/>
      <c r="K442" s="117"/>
      <c r="L442" s="117"/>
      <c r="M442" s="117"/>
      <c r="N442" s="117"/>
      <c r="O442" s="117"/>
      <c r="P442" s="37" t="s">
        <v>478</v>
      </c>
    </row>
    <row r="443" spans="2:16" ht="20.100000000000001" customHeight="1">
      <c r="B443" s="287"/>
      <c r="C443" s="288"/>
      <c r="D443" s="130" t="s">
        <v>256</v>
      </c>
      <c r="E443" s="130"/>
      <c r="F443" s="130"/>
      <c r="G443" s="130"/>
      <c r="H443" s="109">
        <v>20</v>
      </c>
      <c r="I443" s="117"/>
      <c r="J443" s="117"/>
      <c r="K443" s="117"/>
      <c r="L443" s="117"/>
      <c r="M443" s="117"/>
      <c r="N443" s="117"/>
      <c r="O443" s="117"/>
      <c r="P443" s="37" t="s">
        <v>478</v>
      </c>
    </row>
    <row r="444" spans="2:16" ht="20.100000000000001" customHeight="1">
      <c r="B444" s="289"/>
      <c r="C444" s="290"/>
      <c r="D444" s="130" t="s">
        <v>257</v>
      </c>
      <c r="E444" s="130"/>
      <c r="F444" s="130"/>
      <c r="G444" s="130"/>
      <c r="H444" s="109">
        <v>8</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v>72</v>
      </c>
      <c r="I454" s="117"/>
      <c r="J454" s="117"/>
      <c r="K454" s="117"/>
      <c r="L454" s="117"/>
      <c r="M454" s="117"/>
      <c r="N454" s="117"/>
      <c r="O454" s="117"/>
      <c r="P454" s="37" t="s">
        <v>476</v>
      </c>
    </row>
    <row r="455" spans="2:20" ht="20.100000000000001" customHeight="1">
      <c r="B455" s="186" t="s">
        <v>267</v>
      </c>
      <c r="C455" s="130"/>
      <c r="D455" s="130"/>
      <c r="E455" s="130"/>
      <c r="F455" s="130"/>
      <c r="G455" s="130"/>
      <c r="H455" s="109">
        <v>81</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7</v>
      </c>
      <c r="I462" s="117"/>
      <c r="J462" s="117"/>
      <c r="K462" s="117"/>
      <c r="L462" s="117"/>
      <c r="M462" s="117"/>
      <c r="N462" s="117"/>
      <c r="O462" s="117"/>
      <c r="P462" s="37" t="s">
        <v>478</v>
      </c>
    </row>
    <row r="463" spans="2:20" ht="20.100000000000001" customHeight="1">
      <c r="B463" s="283"/>
      <c r="C463" s="284"/>
      <c r="D463" s="284"/>
      <c r="E463" s="130" t="s">
        <v>414</v>
      </c>
      <c r="F463" s="130"/>
      <c r="G463" s="130"/>
      <c r="H463" s="109">
        <v>39</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2653</v>
      </c>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2654</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2617</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8</v>
      </c>
      <c r="N478" s="35" t="s">
        <v>485</v>
      </c>
      <c r="O478" s="24">
        <v>30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8</v>
      </c>
      <c r="N479" s="35" t="s">
        <v>485</v>
      </c>
      <c r="O479" s="24">
        <v>30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2618</v>
      </c>
      <c r="I482" s="268"/>
      <c r="J482" s="268"/>
      <c r="K482" s="268"/>
      <c r="L482" s="268"/>
      <c r="M482" s="268"/>
      <c r="N482" s="268"/>
      <c r="O482" s="268"/>
      <c r="P482" s="269"/>
    </row>
    <row r="483" spans="2:16" ht="20.100000000000001" customHeight="1">
      <c r="B483" s="273"/>
      <c r="C483" s="101" t="s">
        <v>14</v>
      </c>
      <c r="D483" s="102"/>
      <c r="E483" s="102"/>
      <c r="F483" s="102"/>
      <c r="G483" s="103"/>
      <c r="H483" s="217" t="s">
        <v>2537</v>
      </c>
      <c r="I483" s="132"/>
      <c r="J483" s="35" t="s">
        <v>468</v>
      </c>
      <c r="K483" s="132" t="s">
        <v>2538</v>
      </c>
      <c r="L483" s="132"/>
      <c r="M483" s="35" t="s">
        <v>468</v>
      </c>
      <c r="N483" s="132" t="s">
        <v>2619</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2620</v>
      </c>
      <c r="I489" s="268"/>
      <c r="J489" s="268"/>
      <c r="K489" s="268"/>
      <c r="L489" s="268"/>
      <c r="M489" s="268"/>
      <c r="N489" s="268"/>
      <c r="O489" s="268"/>
      <c r="P489" s="269"/>
    </row>
    <row r="490" spans="2:16" ht="20.100000000000001" customHeight="1">
      <c r="B490" s="273"/>
      <c r="C490" s="101" t="s">
        <v>14</v>
      </c>
      <c r="D490" s="102"/>
      <c r="E490" s="102"/>
      <c r="F490" s="102"/>
      <c r="G490" s="103"/>
      <c r="H490" s="217" t="s">
        <v>2550</v>
      </c>
      <c r="I490" s="132"/>
      <c r="J490" s="35" t="s">
        <v>468</v>
      </c>
      <c r="K490" s="132" t="s">
        <v>2621</v>
      </c>
      <c r="L490" s="132"/>
      <c r="M490" s="35" t="s">
        <v>468</v>
      </c>
      <c r="N490" s="132" t="s">
        <v>2624</v>
      </c>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2622</v>
      </c>
      <c r="I496" s="268"/>
      <c r="J496" s="268"/>
      <c r="K496" s="268"/>
      <c r="L496" s="268"/>
      <c r="M496" s="268"/>
      <c r="N496" s="268"/>
      <c r="O496" s="268"/>
      <c r="P496" s="269"/>
    </row>
    <row r="497" spans="2:20" ht="20.100000000000001" customHeight="1">
      <c r="B497" s="273"/>
      <c r="C497" s="101" t="s">
        <v>14</v>
      </c>
      <c r="D497" s="102"/>
      <c r="E497" s="102"/>
      <c r="F497" s="102"/>
      <c r="G497" s="103"/>
      <c r="H497" s="217" t="s">
        <v>2623</v>
      </c>
      <c r="I497" s="132"/>
      <c r="J497" s="35" t="s">
        <v>468</v>
      </c>
      <c r="K497" s="132" t="s">
        <v>2625</v>
      </c>
      <c r="L497" s="132"/>
      <c r="M497" s="35" t="s">
        <v>468</v>
      </c>
      <c r="N497" s="132" t="s">
        <v>2626</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2627</v>
      </c>
      <c r="I503" s="268"/>
      <c r="J503" s="268"/>
      <c r="K503" s="268"/>
      <c r="L503" s="268"/>
      <c r="M503" s="268"/>
      <c r="N503" s="268"/>
      <c r="O503" s="268"/>
      <c r="P503" s="269"/>
    </row>
    <row r="504" spans="2:20" ht="20.100000000000001" customHeight="1">
      <c r="B504" s="273"/>
      <c r="C504" s="101" t="s">
        <v>14</v>
      </c>
      <c r="D504" s="102"/>
      <c r="E504" s="102"/>
      <c r="F504" s="102"/>
      <c r="G504" s="103"/>
      <c r="H504" s="217" t="s">
        <v>2628</v>
      </c>
      <c r="I504" s="132"/>
      <c r="J504" s="35" t="s">
        <v>468</v>
      </c>
      <c r="K504" s="132" t="s">
        <v>2629</v>
      </c>
      <c r="L504" s="132"/>
      <c r="M504" s="35" t="s">
        <v>468</v>
      </c>
      <c r="N504" s="132" t="s">
        <v>2630</v>
      </c>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2631</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2632</v>
      </c>
      <c r="M516" s="105"/>
      <c r="N516" s="105"/>
      <c r="O516" s="106"/>
      <c r="P516" s="107"/>
    </row>
    <row r="517" spans="2:20" ht="20.100000000000001" customHeight="1" thickBot="1">
      <c r="B517" s="238" t="s">
        <v>288</v>
      </c>
      <c r="C517" s="239"/>
      <c r="D517" s="239"/>
      <c r="E517" s="239"/>
      <c r="F517" s="239"/>
      <c r="G517" s="239"/>
      <c r="H517" s="128" t="s">
        <v>2561</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2655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2564</v>
      </c>
      <c r="K523" s="108"/>
      <c r="L523" s="108"/>
      <c r="M523" s="108"/>
      <c r="N523" s="108"/>
      <c r="O523" s="109"/>
      <c r="P523" s="110"/>
      <c r="S523" s="15" t="str">
        <f>IF($F$520=MST!$I$6,IF(J523="","未記入",""),"")</f>
        <v/>
      </c>
    </row>
    <row r="524" spans="2:20" ht="20.100000000000001" customHeight="1">
      <c r="B524" s="111" t="s">
        <v>2503</v>
      </c>
      <c r="C524" s="112"/>
      <c r="D524" s="112"/>
      <c r="E524" s="113"/>
      <c r="F524" s="109" t="s">
        <v>2564</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2561</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2561</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2607</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2607</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2636</v>
      </c>
      <c r="K13" s="497"/>
      <c r="L13" s="497"/>
      <c r="M13" s="496" t="s">
        <v>2637</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2358</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t="s">
        <v>2638</v>
      </c>
      <c r="K22" s="497"/>
      <c r="L22" s="497"/>
      <c r="M22" s="496" t="s">
        <v>2639</v>
      </c>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2" zoomScale="80" zoomScaleNormal="85" zoomScaleSheetLayoutView="80" workbookViewId="0">
      <selection activeCell="AE23" sqref="AE23:AN2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2561</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2561</v>
      </c>
      <c r="K7" s="547"/>
      <c r="L7" s="547"/>
      <c r="M7" s="547"/>
      <c r="N7" s="547"/>
      <c r="O7" s="548"/>
      <c r="P7" s="546" t="s">
        <v>2564</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2561</v>
      </c>
      <c r="K8" s="550"/>
      <c r="L8" s="550"/>
      <c r="M8" s="550"/>
      <c r="N8" s="550"/>
      <c r="O8" s="551"/>
      <c r="P8" s="549" t="s">
        <v>2564</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2561</v>
      </c>
      <c r="Q9" s="550"/>
      <c r="R9" s="550"/>
      <c r="S9" s="550"/>
      <c r="T9" s="550"/>
      <c r="U9" s="551"/>
      <c r="V9" s="545"/>
      <c r="W9" s="545"/>
      <c r="X9" s="545"/>
      <c r="Y9" s="545" t="s">
        <v>2574</v>
      </c>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2561</v>
      </c>
      <c r="K10" s="550"/>
      <c r="L10" s="550"/>
      <c r="M10" s="550"/>
      <c r="N10" s="550"/>
      <c r="O10" s="551"/>
      <c r="P10" s="549" t="s">
        <v>2561</v>
      </c>
      <c r="Q10" s="550"/>
      <c r="R10" s="550"/>
      <c r="S10" s="550"/>
      <c r="T10" s="550"/>
      <c r="U10" s="551"/>
      <c r="V10" s="545"/>
      <c r="W10" s="545"/>
      <c r="X10" s="545"/>
      <c r="Y10" s="545" t="s">
        <v>2574</v>
      </c>
      <c r="Z10" s="545"/>
      <c r="AA10" s="545"/>
      <c r="AB10" s="554" t="s">
        <v>2640</v>
      </c>
      <c r="AC10" s="555"/>
      <c r="AD10" s="555"/>
      <c r="AE10" s="554" t="s">
        <v>2641</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2561</v>
      </c>
      <c r="K11" s="550"/>
      <c r="L11" s="550"/>
      <c r="M11" s="550"/>
      <c r="N11" s="550"/>
      <c r="O11" s="551"/>
      <c r="P11" s="549" t="s">
        <v>2561</v>
      </c>
      <c r="Q11" s="550"/>
      <c r="R11" s="550"/>
      <c r="S11" s="550"/>
      <c r="T11" s="550"/>
      <c r="U11" s="551"/>
      <c r="V11" s="545"/>
      <c r="W11" s="545"/>
      <c r="X11" s="545"/>
      <c r="Y11" s="545" t="s">
        <v>2574</v>
      </c>
      <c r="Z11" s="545"/>
      <c r="AA11" s="545"/>
      <c r="AB11" s="554" t="s">
        <v>2640</v>
      </c>
      <c r="AC11" s="555"/>
      <c r="AD11" s="555"/>
      <c r="AE11" s="554" t="s">
        <v>2642</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2561</v>
      </c>
      <c r="K12" s="550"/>
      <c r="L12" s="550"/>
      <c r="M12" s="550"/>
      <c r="N12" s="550"/>
      <c r="O12" s="551"/>
      <c r="P12" s="549" t="s">
        <v>2564</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2561</v>
      </c>
      <c r="K13" s="550"/>
      <c r="L13" s="550"/>
      <c r="M13" s="550"/>
      <c r="N13" s="550"/>
      <c r="O13" s="551"/>
      <c r="P13" s="549" t="s">
        <v>2564</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2561</v>
      </c>
      <c r="K14" s="550"/>
      <c r="L14" s="550"/>
      <c r="M14" s="550"/>
      <c r="N14" s="550"/>
      <c r="O14" s="551"/>
      <c r="P14" s="549" t="s">
        <v>2561</v>
      </c>
      <c r="Q14" s="550"/>
      <c r="R14" s="550"/>
      <c r="S14" s="550"/>
      <c r="T14" s="550"/>
      <c r="U14" s="551"/>
      <c r="V14" s="545"/>
      <c r="W14" s="545"/>
      <c r="X14" s="545"/>
      <c r="Y14" s="545" t="s">
        <v>2574</v>
      </c>
      <c r="Z14" s="545"/>
      <c r="AA14" s="545"/>
      <c r="AB14" s="554" t="s">
        <v>2643</v>
      </c>
      <c r="AC14" s="555"/>
      <c r="AD14" s="555"/>
      <c r="AE14" s="554" t="s">
        <v>2644</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2561</v>
      </c>
      <c r="K15" s="537"/>
      <c r="L15" s="537"/>
      <c r="M15" s="537"/>
      <c r="N15" s="537"/>
      <c r="O15" s="538"/>
      <c r="P15" s="536" t="s">
        <v>2564</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2561</v>
      </c>
      <c r="K17" s="547"/>
      <c r="L17" s="547"/>
      <c r="M17" s="547"/>
      <c r="N17" s="547"/>
      <c r="O17" s="548"/>
      <c r="P17" s="546" t="s">
        <v>2561</v>
      </c>
      <c r="Q17" s="547"/>
      <c r="R17" s="547"/>
      <c r="S17" s="547"/>
      <c r="T17" s="547"/>
      <c r="U17" s="548"/>
      <c r="V17" s="589"/>
      <c r="W17" s="589"/>
      <c r="X17" s="589"/>
      <c r="Y17" s="589" t="s">
        <v>2574</v>
      </c>
      <c r="Z17" s="589"/>
      <c r="AA17" s="589"/>
      <c r="AB17" s="587" t="s">
        <v>2640</v>
      </c>
      <c r="AC17" s="588"/>
      <c r="AD17" s="588"/>
      <c r="AE17" s="587" t="s">
        <v>2645</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2561</v>
      </c>
      <c r="K18" s="550"/>
      <c r="L18" s="550"/>
      <c r="M18" s="550"/>
      <c r="N18" s="550"/>
      <c r="O18" s="551"/>
      <c r="P18" s="549" t="s">
        <v>2564</v>
      </c>
      <c r="Q18" s="550"/>
      <c r="R18" s="550"/>
      <c r="S18" s="550"/>
      <c r="T18" s="550"/>
      <c r="U18" s="551"/>
      <c r="V18" s="545"/>
      <c r="W18" s="545"/>
      <c r="X18" s="545"/>
      <c r="Y18" s="545"/>
      <c r="Z18" s="545"/>
      <c r="AA18" s="545"/>
      <c r="AB18" s="554"/>
      <c r="AC18" s="555"/>
      <c r="AD18" s="555"/>
      <c r="AE18" s="554" t="s">
        <v>2646</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2561</v>
      </c>
      <c r="K19" s="550"/>
      <c r="L19" s="550"/>
      <c r="M19" s="550"/>
      <c r="N19" s="550"/>
      <c r="O19" s="551"/>
      <c r="P19" s="549" t="s">
        <v>2564</v>
      </c>
      <c r="Q19" s="550"/>
      <c r="R19" s="550"/>
      <c r="S19" s="550"/>
      <c r="T19" s="550"/>
      <c r="U19" s="551"/>
      <c r="V19" s="545"/>
      <c r="W19" s="545"/>
      <c r="X19" s="545"/>
      <c r="Y19" s="545"/>
      <c r="Z19" s="545"/>
      <c r="AA19" s="545"/>
      <c r="AB19" s="554"/>
      <c r="AC19" s="555"/>
      <c r="AD19" s="555"/>
      <c r="AE19" s="554" t="s">
        <v>2647</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2561</v>
      </c>
      <c r="K20" s="550"/>
      <c r="L20" s="550"/>
      <c r="M20" s="550"/>
      <c r="N20" s="550"/>
      <c r="O20" s="551"/>
      <c r="P20" s="549" t="s">
        <v>2564</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2561</v>
      </c>
      <c r="Q23" s="550"/>
      <c r="R23" s="550"/>
      <c r="S23" s="550"/>
      <c r="T23" s="550"/>
      <c r="U23" s="551"/>
      <c r="V23" s="545"/>
      <c r="W23" s="545"/>
      <c r="X23" s="545"/>
      <c r="Y23" s="545"/>
      <c r="Z23" s="545"/>
      <c r="AA23" s="545"/>
      <c r="AB23" s="554"/>
      <c r="AC23" s="555"/>
      <c r="AD23" s="555"/>
      <c r="AE23" s="554" t="s">
        <v>2651</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2561</v>
      </c>
      <c r="K24" s="550"/>
      <c r="L24" s="550"/>
      <c r="M24" s="550"/>
      <c r="N24" s="550"/>
      <c r="O24" s="551"/>
      <c r="P24" s="549" t="s">
        <v>2561</v>
      </c>
      <c r="Q24" s="550"/>
      <c r="R24" s="550"/>
      <c r="S24" s="550"/>
      <c r="T24" s="550"/>
      <c r="U24" s="551"/>
      <c r="V24" s="545"/>
      <c r="W24" s="545"/>
      <c r="X24" s="545"/>
      <c r="Y24" s="545" t="s">
        <v>2574</v>
      </c>
      <c r="Z24" s="545"/>
      <c r="AA24" s="545"/>
      <c r="AB24" s="554" t="s">
        <v>2643</v>
      </c>
      <c r="AC24" s="555"/>
      <c r="AD24" s="555"/>
      <c r="AE24" s="554" t="s">
        <v>2648</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2564</v>
      </c>
      <c r="K25" s="550"/>
      <c r="L25" s="550"/>
      <c r="M25" s="550"/>
      <c r="N25" s="550"/>
      <c r="O25" s="551"/>
      <c r="P25" s="549" t="s">
        <v>2564</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t="s">
        <v>2649</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2561</v>
      </c>
      <c r="K29" s="550"/>
      <c r="L29" s="550"/>
      <c r="M29" s="550"/>
      <c r="N29" s="550"/>
      <c r="O29" s="551"/>
      <c r="P29" s="549" t="s">
        <v>2564</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2561</v>
      </c>
      <c r="K30" s="550"/>
      <c r="L30" s="550"/>
      <c r="M30" s="550"/>
      <c r="N30" s="550"/>
      <c r="O30" s="551"/>
      <c r="P30" s="549" t="s">
        <v>2564</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2561</v>
      </c>
      <c r="K31" s="550"/>
      <c r="L31" s="550"/>
      <c r="M31" s="550"/>
      <c r="N31" s="550"/>
      <c r="O31" s="551"/>
      <c r="P31" s="549" t="s">
        <v>2564</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2561</v>
      </c>
      <c r="K32" s="557"/>
      <c r="L32" s="557"/>
      <c r="M32" s="557"/>
      <c r="N32" s="557"/>
      <c r="O32" s="558"/>
      <c r="P32" s="556" t="s">
        <v>2564</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2561</v>
      </c>
      <c r="K34" s="547"/>
      <c r="L34" s="547"/>
      <c r="M34" s="547"/>
      <c r="N34" s="547"/>
      <c r="O34" s="548"/>
      <c r="P34" s="546" t="s">
        <v>2561</v>
      </c>
      <c r="Q34" s="547"/>
      <c r="R34" s="547"/>
      <c r="S34" s="547"/>
      <c r="T34" s="547"/>
      <c r="U34" s="548"/>
      <c r="V34" s="589"/>
      <c r="W34" s="589"/>
      <c r="X34" s="589"/>
      <c r="Y34" s="589" t="s">
        <v>2574</v>
      </c>
      <c r="Z34" s="589"/>
      <c r="AA34" s="589"/>
      <c r="AB34" s="587" t="s">
        <v>2650</v>
      </c>
      <c r="AC34" s="588"/>
      <c r="AD34" s="588"/>
      <c r="AE34" s="587" t="s">
        <v>2644</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2564</v>
      </c>
      <c r="K35" s="550"/>
      <c r="L35" s="550"/>
      <c r="M35" s="550"/>
      <c r="N35" s="550"/>
      <c r="O35" s="551"/>
      <c r="P35" s="549" t="s">
        <v>2564</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2564</v>
      </c>
      <c r="K36" s="557"/>
      <c r="L36" s="557"/>
      <c r="M36" s="557"/>
      <c r="N36" s="557"/>
      <c r="O36" s="558"/>
      <c r="P36" s="556" t="s">
        <v>2564</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