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05" yWindow="151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<sst xmlns="http://schemas.openxmlformats.org/spreadsheetml/2006/main" count="3300" uniqueCount="2660">
  <si>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</si>
  <si>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</si>
  <si>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</si>
  <si>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</si>
  <si>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</si>
  <si>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</si>
  <si>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</si>
  <si>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</si>
  <si>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</si>
  <si>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</si>
  <si>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</si>
  <si>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</si>
  <si>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</si>
  <si>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</si>
  <si>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</si>
  <si>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</si>
  <si>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</si>
  <si>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</si>
  <si>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</si>
  <si>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</si>
  <si>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</si>
  <si>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</si>
  <si>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</si>
  <si>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</si>
  <si>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</si>
  <si>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</si>
  <si>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</si>
  <si>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</si>
  <si>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</si>
  <si>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</si>
  <si>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</si>
  <si>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</si>
  <si>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</si>
  <si>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</si>
  <si>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</si>
  <si>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</si>
  <si>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</si>
  <si>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</si>
  <si>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</si>
  <si>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</si>
  <si>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</si>
  <si>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</si>
  <si>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</si>
  <si>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</si>
  <si>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</si>
  <si>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</si>
  <si>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</si>
  <si>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</si>
  <si>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</si>
  <si>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</si>
  <si>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</si>
  <si>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</si>
  <si>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</si>
  <si>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</si>
  <si>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</si>
  <si>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</si>
  <si>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</si>
  <si>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</si>
  <si>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</si>
  <si>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</si>
  <si>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</si>
  <si>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</si>
  <si>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</si>
  <si>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</si>
  <si>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</si>
  <si>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</si>
  <si>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</si>
  <si>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</si>
  <si>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</si>
  <si>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</si>
  <si>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</si>
  <si>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</si>
  <si>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</si>
  <si>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</si>
  <si>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</si>
  <si>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</si>
  <si>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</si>
  <si>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</si>
  <si>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</si>
  <si>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</si>
  <si>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</si>
  <si>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</si>
  <si>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</si>
  <si>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</si>
  <si>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</si>
  <si>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</si>
  <si>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</si>
  <si>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</si>
  <si>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</si>
  <si>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</si>
  <si>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</si>
  <si>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</si>
  <si>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</si>
  <si>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</si>
  <si>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</si>
  <si>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</si>
  <si>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</si>
  <si>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</si>
  <si>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</si>
  <si>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</si>
  <si>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</si>
  <si>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</si>
  <si>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</si>
  <si>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</si>
  <si>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</si>
  <si>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</si>
  <si>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</si>
  <si>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</si>
  <si>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</si>
  <si>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</si>
  <si>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</si>
  <si>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</si>
  <si>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</si>
  <si>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</si>
  <si>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</si>
  <si>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</si>
  <si>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</si>
  <si>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</si>
  <si>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</si>
  <si>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</si>
  <si>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</si>
  <si>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</si>
  <si>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</si>
  <si>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</si>
  <si>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</si>
  <si>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</si>
  <si>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</si>
  <si>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</si>
  <si>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</si>
  <si>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</si>
  <si>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</si>
  <si>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</si>
  <si>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</si>
  <si>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</si>
  <si>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</si>
  <si>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</si>
  <si>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</si>
  <si>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</si>
  <si>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</si>
  <si>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</si>
  <si>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</si>
  <si>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</si>
  <si>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</si>
  <si>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</si>
  <si>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</si>
  <si>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</si>
  <si>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</si>
  <si>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</si>
  <si>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</si>
  <si>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</si>
  <si>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</si>
  <si>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</si>
  <si>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</si>
  <si>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</si>
  <si>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</si>
  <si>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</si>
  <si>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</si>
  <si>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</si>
  <si>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</si>
  <si>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</si>
  <si>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</si>
  <si>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</si>
  <si>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</si>
  <si>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</si>
  <si>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</si>
  <si>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</si>
  <si>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</si>
  <si>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</si>
  <si>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</si>
  <si>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</si>
  <si>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</si>
  <si>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</si>
  <si>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</si>
  <si>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</si>
  <si>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</si>
  <si>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</si>
  <si>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</si>
  <si>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</si>
  <si>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</si>
  <si>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</si>
  <si>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</si>
  <si>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</si>
  <si>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</si>
  <si>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</si>
  <si>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</si>
  <si>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</si>
  <si>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</si>
  <si>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</si>
  <si>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</si>
  <si>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</si>
  <si>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</si>
  <si>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</si>
  <si>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</si>
  <si>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</si>
  <si>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</si>
  <si>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</si>
  <si>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</si>
  <si>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</si>
  <si>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</si>
  <si>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</si>
  <si>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</si>
  <si>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</si>
  <si>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</si>
  <si>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</si>
  <si>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</si>
  <si>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</si>
  <si>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</si>
  <si>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</si>
  <si>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</si>
  <si>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</si>
  <si>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</si>
  <si>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</si>
  <si>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</si>
  <si>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</si>
  <si>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</si>
  <si>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</si>
  <si>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</si>
  <si>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</si>
  <si>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</si>
  <si>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</si>
  <si>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</si>
  <si>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</si>
  <si>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</si>
  <si>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</si>
  <si>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</si>
  <si>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</si>
  <si>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</si>
  <si>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</si>
  <si>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</si>
  <si>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</si>
  <si>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</si>
  <si>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</si>
  <si>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</si>
  <si>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</si>
  <si>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</si>
  <si>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</si>
  <si>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</si>
  <si>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</si>
  <si>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</si>
  <si>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</si>
  <si>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</si>
  <si>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</si>
  <si>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</si>
  <si>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</si>
  <si>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</si>
  <si>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</si>
  <si>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</si>
  <si>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</si>
  <si>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</si>
  <si>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</si>
  <si>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</si>
  <si>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</si>
  <si>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</si>
  <si>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</si>
  <si>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</si>
  <si>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</si>
  <si>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</si>
  <si>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</si>
  <si>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</si>
  <si>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</si>
  <si>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</si>
  <si>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</si>
  <si>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</si>
  <si>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</si>
  <si>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</si>
  <si>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</si>
  <si>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</si>
  <si>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</si>
  <si>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</si>
  <si>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</si>
  <si>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</si>
  <si>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</si>
  <si>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</si>
  <si>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</si>
  <si>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</si>
  <si>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</si>
  <si>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</si>
  <si>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</si>
  <si>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</si>
  <si>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</si>
  <si>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</si>
  <si>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</si>
  <si>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</si>
  <si>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</si>
  <si>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</si>
  <si>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</si>
  <si>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</si>
  <si>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</si>
  <si>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</si>
  <si>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</si>
  <si>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</si>
  <si>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</si>
  <si>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</si>
  <si>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</si>
  <si>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</si>
  <si>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</si>
  <si>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</si>
  <si>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</si>
  <si>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</si>
  <si>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</si>
  <si>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</si>
  <si>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</si>
  <si>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</si>
  <si>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</si>
  <si>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</si>
  <si>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</si>
  <si>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</si>
  <si>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</si>
  <si>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</si>
  <si>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</si>
  <si>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</si>
  <si>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</si>
  <si>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</si>
  <si>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</si>
  <si>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</si>
  <si>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</si>
  <si>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</si>
  <si>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</si>
  <si>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</si>
  <si>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</si>
  <si>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</si>
  <si>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</si>
  <si>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</si>
  <si>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</si>
  <si>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</si>
  <si>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</si>
  <si>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</si>
  <si>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</si>
  <si>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</si>
  <si>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</si>
  <si>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</si>
  <si>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</si>
  <si>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</si>
  <si>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</si>
  <si>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</si>
  <si>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</si>
  <si>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</si>
  <si>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</si>
  <si>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</si>
  <si>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</si>
  <si>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</si>
  <si>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</si>
  <si>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</si>
  <si>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</si>
  <si>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</si>
  <si>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</si>
  <si>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</si>
  <si>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</si>
  <si>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</si>
  <si>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</si>
  <si>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</si>
  <si>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</si>
  <si>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</si>
  <si>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</si>
  <si>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</si>
  <si>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</si>
  <si>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</si>
  <si>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</si>
  <si>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</si>
  <si>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</si>
  <si>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</si>
  <si>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</si>
  <si>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</si>
  <si>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</si>
  <si>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</si>
  <si>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</si>
  <si>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</si>
  <si>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</si>
  <si>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</si>
  <si>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</si>
  <si>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</si>
  <si>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</si>
  <si>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</si>
  <si>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</si>
  <si>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</si>
  <si>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</si>
  <si>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</si>
  <si>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</si>
  <si>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</si>
  <si>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</si>
  <si>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</si>
  <si>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</si>
  <si>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</si>
  <si>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</si>
  <si>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</si>
  <si>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</si>
  <si>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</si>
  <si>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</si>
  <si>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</si>
  <si>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</si>
  <si>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</si>
  <si>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</si>
  <si>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</si>
  <si>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</si>
  <si>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</si>
  <si>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</si>
  <si>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</si>
  <si>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</si>
  <si>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</si>
  <si>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</si>
  <si>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</si>
  <si>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</si>
  <si>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</si>
  <si>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</si>
  <si>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</si>
  <si>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</si>
  <si>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</si>
  <si>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</si>
  <si>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</si>
  <si>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</si>
  <si>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</si>
  <si>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</si>
  <si>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</si>
  <si>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</si>
  <si>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</si>
  <si>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</si>
  <si>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</si>
  <si>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</si>
  <si>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</si>
  <si>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</si>
  <si>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</si>
  <si>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</si>
  <si>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</si>
  <si>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</si>
  <si>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</si>
  <si>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</si>
  <si>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</si>
  <si>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</si>
  <si>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</si>
  <si>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</si>
  <si>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</si>
  <si>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</si>
  <si>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</si>
  <si>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</si>
  <si>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</si>
  <si>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</si>
  <si>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</si>
  <si>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</si>
  <si>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</si>
  <si>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</si>
  <si>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</si>
  <si>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</si>
  <si>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</si>
  <si>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</si>
  <si>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</si>
  <si>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</si>
  <si>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</si>
  <si>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</si>
  <si>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</si>
  <si>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</si>
  <si>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</si>
  <si>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</si>
  <si>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</si>
  <si>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</si>
  <si>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</si>
  <si>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</si>
  <si>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</si>
  <si>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</si>
  <si>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</si>
  <si>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</si>
  <si>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</si>
  <si>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</si>
  <si>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</si>
  <si>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</si>
  <si>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</si>
  <si>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</si>
  <si>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</si>
  <si>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</si>
  <si>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</si>
  <si>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</si>
  <si>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</si>
  <si>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</si>
  <si>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</si>
  <si>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</si>
  <si>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</si>
  <si>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</si>
  <si>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</si>
  <si>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</si>
  <si>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</si>
  <si>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</si>
  <si>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</si>
  <si>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</si>
  <si>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</si>
  <si>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</si>
  <si>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</si>
  <si>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</si>
  <si>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</si>
  <si>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</si>
  <si>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</si>
  <si>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</si>
  <si>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</si>
  <si>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</si>
  <si>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</si>
  <si>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</si>
  <si>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</si>
  <si>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</si>
  <si>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</si>
  <si>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</si>
  <si>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</si>
  <si>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</si>
  <si>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</si>
  <si>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</si>
  <si>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</si>
  <si>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</si>
  <si>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</si>
  <si>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</si>
  <si>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</si>
  <si>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</si>
  <si>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</si>
  <si>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</si>
  <si>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</si>
  <si>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</si>
  <si>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</si>
  <si>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</si>
  <si>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</si>
  <si>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</si>
  <si>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</si>
  <si>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</si>
  <si>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</si>
  <si>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</si>
  <si>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</si>
  <si>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</si>
  <si>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</si>
  <si>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</si>
  <si>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</si>
  <si>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</si>
  <si>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</si>
  <si>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</si>
  <si>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</si>
  <si>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</si>
  <si>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</si>
  <si>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</si>
  <si>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</si>
  <si>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</si>
  <si>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</si>
  <si>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</si>
  <si>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</si>
  <si>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</si>
  <si>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</si>
  <si>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</si>
  <si>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</si>
  <si>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</si>
  <si>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</si>
  <si>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</si>
  <si>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</si>
  <si>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</si>
  <si>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</si>
  <si>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</si>
  <si>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</si>
  <si>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</si>
  <si>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</si>
  <si>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</si>
  <si>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</si>
  <si>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</si>
  <si>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</si>
  <si>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</si>
  <si>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</si>
  <si>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</si>
  <si>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</si>
  <si>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</si>
  <si>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</si>
  <si>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</si>
  <si>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</si>
  <si>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</si>
  <si>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</si>
  <si>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</si>
  <si>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</si>
  <si>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</si>
  <si>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</si>
  <si>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</si>
  <si>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</si>
  <si>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</si>
  <si>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</si>
  <si>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</si>
  <si>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</si>
  <si>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</si>
  <si>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</si>
  <si>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</si>
  <si>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</si>
  <si>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</si>
  <si>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</si>
  <si>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</si>
  <si>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</si>
  <si>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</si>
  <si>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</si>
  <si>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</si>
  <si>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</si>
  <si>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</si>
  <si>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</si>
  <si>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</si>
  <si>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</si>
  <si>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</si>
  <si>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</si>
  <si>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</si>
  <si>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</si>
  <si>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</si>
  <si>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</si>
  <si>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</si>
  <si>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</si>
  <si>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</si>
  <si>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</si>
  <si>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</si>
  <si>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</si>
  <si>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</si>
  <si>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</si>
  <si>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</si>
  <si>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</si>
  <si>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</si>
  <si>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</si>
  <si>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</si>
  <si>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</si>
  <si>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</si>
  <si>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</si>
  <si>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</si>
  <si>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</si>
  <si>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</si>
  <si>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</si>
  <si>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</si>
  <si>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</si>
  <si>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</si>
  <si>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</si>
  <si>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</si>
  <si>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</si>
  <si>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</si>
  <si>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</si>
  <si>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</si>
  <si>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</si>
  <si>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</si>
  <si>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</si>
  <si>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</si>
  <si>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</si>
  <si>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</si>
  <si>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</si>
  <si>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</si>
  <si>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</si>
  <si>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</si>
  <si>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</si>
  <si>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</si>
  <si>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</si>
  <si>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</si>
  <si>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</si>
  <si>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</si>
  <si>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</si>
  <si>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</si>
  <si>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</si>
  <si>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</si>
  <si>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</si>
  <si>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</si>
  <si>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</si>
  <si>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</si>
  <si>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</si>
  <si>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</si>
  <si>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</si>
  <si>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</si>
  <si>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</si>
  <si>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</si>
  <si>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</si>
  <si>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</si>
  <si>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</si>
  <si>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</si>
  <si>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</si>
  <si>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</si>
  <si>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</si>
  <si>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</si>
  <si>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</si>
  <si>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</si>
  <si>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</si>
  <si>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</si>
  <si>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</si>
  <si>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</si>
  <si>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</si>
  <si>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</si>
  <si>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</si>
  <si>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</si>
  <si>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</si>
  <si>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</si>
  <si>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</si>
  <si>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</si>
  <si>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</si>
  <si>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</si>
  <si>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</si>
  <si>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</si>
  <si>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</si>
  <si>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</si>
  <si>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</si>
  <si>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</si>
  <si>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</si>
  <si>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</si>
  <si>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</si>
  <si>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</si>
  <si>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</si>
  <si>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</si>
  <si>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</si>
  <si>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</si>
  <si>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</si>
  <si>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</si>
  <si>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</si>
  <si>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</si>
  <si>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</si>
  <si>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</si>
  <si>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</si>
  <si>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</si>
  <si>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</si>
  <si>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</si>
  <si>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</si>
  <si>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</si>
  <si>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</si>
  <si>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</si>
  <si>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</si>
  <si>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</si>
  <si>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</si>
  <si>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</si>
  <si>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</si>
  <si>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</si>
  <si>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</si>
  <si>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</si>
  <si>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</si>
  <si>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</si>
  <si>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</si>
  <si>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</si>
  <si>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</si>
  <si>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</si>
  <si>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</si>
  <si>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</si>
  <si>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</si>
  <si>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</si>
  <si>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</si>
  <si>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</si>
  <si>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</si>
  <si>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</si>
  <si>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</si>
  <si>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</si>
  <si>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</si>
  <si>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</si>
  <si>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</si>
  <si>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</si>
  <si>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</si>
  <si>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</si>
  <si>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</si>
  <si>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</si>
  <si>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</si>
  <si>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</si>
  <si>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</si>
  <si>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</si>
  <si>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</si>
  <si>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</si>
  <si>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</si>
  <si>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</si>
  <si>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</si>
  <si>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</si>
  <si>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</si>
  <si>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</si>
  <si>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</si>
  <si>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</si>
  <si>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</si>
  <si>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</si>
  <si>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</si>
  <si>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</si>
  <si>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</si>
  <si>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</si>
  <si>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</si>
  <si>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</si>
  <si>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</si>
  <si>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</si>
  <si>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</si>
  <si>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</si>
  <si>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</si>
  <si>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</si>
  <si>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</si>
  <si>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</si>
  <si>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</si>
  <si>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</si>
  <si>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</si>
  <si>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</si>
  <si>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</si>
  <si>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</si>
  <si>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</si>
  <si>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</si>
  <si>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</si>
  <si>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</si>
  <si>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</si>
  <si>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</si>
  <si>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</si>
  <si>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</si>
  <si>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</si>
  <si>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</si>
  <si>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</si>
  <si>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</si>
  <si>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</si>
  <si>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</si>
  <si>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</si>
  <si>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</si>
  <si>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</si>
  <si>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</si>
  <si>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</si>
  <si>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</si>
  <si>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</si>
  <si>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</si>
  <si>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</si>
  <si>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</si>
  <si>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</si>
  <si>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</si>
  <si>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</si>
  <si>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</si>
  <si>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</si>
  <si>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</si>
  <si>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</si>
  <si>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</si>
  <si>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</si>
  <si>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</si>
  <si>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</si>
  <si>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</si>
  <si>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</si>
  <si>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</si>
  <si>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</si>
  <si>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</si>
  <si>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</si>
  <si>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</si>
  <si>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</si>
  <si>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</si>
  <si>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</si>
  <si>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</si>
  <si>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</si>
  <si>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</si>
  <si>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</si>
  <si>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</si>
  <si>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</si>
  <si>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</si>
  <si>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</si>
  <si>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</si>
  <si>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</si>
  <si>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</si>
  <si>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</si>
  <si>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</si>
  <si>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</si>
  <si>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</si>
  <si>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</si>
  <si>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</si>
  <si>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</si>
  <si>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</si>
  <si>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</si>
  <si>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</si>
  <si>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</si>
  <si>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</si>
  <si>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</si>
  <si>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</si>
  <si>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</si>
  <si>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</si>
  <si>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</si>
  <si>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</si>
  <si>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</si>
  <si>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</si>
  <si>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</si>
  <si>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</si>
  <si>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</si>
  <si>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</si>
  <si>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</si>
  <si>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</si>
  <si>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</si>
  <si>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</si>
  <si>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</si>
  <si>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</si>
  <si>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</si>
  <si>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</si>
  <si>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</si>
  <si>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</si>
  <si>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</si>
  <si>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</si>
  <si>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</si>
  <si>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</si>
  <si>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</si>
  <si>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</si>
  <si>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</si>
  <si>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</si>
  <si>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</si>
  <si>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</si>
  <si>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</si>
  <si>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</si>
  <si>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</si>
  <si>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</si>
  <si>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</si>
  <si>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</si>
  <si>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</si>
  <si>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</si>
  <si>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</si>
  <si>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</si>
  <si>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</si>
  <si>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</si>
  <si>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</si>
  <si>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</si>
  <si>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</si>
  <si>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</si>
  <si>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</si>
  <si>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</si>
  <si>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</si>
  <si>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</si>
  <si>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</si>
  <si>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</si>
  <si>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</si>
  <si>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</si>
  <si>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</si>
  <si>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</si>
  <si>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</si>
  <si>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</si>
  <si>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</si>
  <si>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</si>
  <si>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</si>
  <si>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</si>
  <si>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</si>
  <si>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</si>
  <si>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</si>
  <si>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</si>
  <si>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</si>
  <si>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</si>
  <si>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</si>
  <si>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</si>
  <si>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</si>
  <si>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</si>
  <si>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</si>
  <si>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</si>
  <si>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</si>
  <si>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</si>
  <si>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</si>
  <si>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</si>
  <si>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</si>
  <si>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</si>
  <si>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</si>
  <si>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</si>
  <si>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</si>
  <si>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</si>
  <si>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</si>
  <si>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</si>
  <si>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</si>
  <si>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</si>
  <si>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</si>
  <si>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</si>
  <si>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</si>
  <si>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</si>
  <si>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</si>
  <si>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</si>
  <si>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</si>
  <si>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</si>
  <si>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</si>
  <si>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</si>
  <si>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</si>
  <si>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</si>
  <si>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</si>
  <si>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</si>
  <si>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</si>
  <si>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</si>
  <si>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</si>
  <si>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</si>
  <si>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</si>
  <si>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</si>
  <si>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</si>
  <si>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</si>
  <si>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</si>
  <si>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</si>
  <si>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</si>
  <si>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</si>
  <si>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</si>
  <si>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</si>
  <si>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</si>
  <si>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</si>
  <si>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</si>
  <si>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</si>
  <si>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</si>
  <si>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</si>
  <si>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</si>
  <si>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</si>
  <si>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</si>
  <si>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</si>
  <si>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</si>
  <si>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</si>
  <si>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</si>
  <si>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</si>
  <si>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</si>
  <si>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</si>
  <si>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</si>
  <si>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</si>
  <si>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</si>
  <si>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</si>
  <si>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</si>
  <si>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</si>
  <si>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</si>
  <si>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</si>
  <si>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</si>
  <si>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</si>
  <si>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</si>
  <si>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</si>
  <si>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</si>
  <si>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</si>
  <si>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</si>
  <si>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</si>
  <si>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</si>
  <si>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</si>
  <si>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</si>
  <si>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</si>
  <si>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</si>
  <si>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</si>
  <si>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</si>
  <si>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</si>
  <si>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</si>
  <si>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</si>
  <si>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</si>
  <si>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</si>
  <si>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</si>
  <si>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</si>
  <si>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</si>
  <si>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</si>
  <si>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</si>
  <si>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</si>
  <si>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</si>
  <si>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</si>
  <si>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</si>
  <si>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</si>
  <si>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</si>
  <si>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</si>
  <si>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</si>
  <si>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</si>
  <si>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</si>
  <si>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</si>
  <si>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</si>
  <si>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</si>
  <si>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</si>
  <si>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</si>
  <si>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</si>
  <si>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</si>
  <si>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</si>
  <si>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</si>
  <si>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</si>
  <si>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</si>
  <si>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</si>
  <si>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</si>
  <si>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</si>
  <si>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</si>
  <si>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</si>
  <si>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</si>
  <si>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</si>
  <si>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</si>
  <si>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</si>
  <si>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</si>
  <si>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</si>
  <si>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</si>
  <si>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</si>
  <si>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</si>
  <si>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</si>
  <si>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</si>
  <si>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</si>
  <si>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</si>
  <si>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</si>
  <si>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</si>
  <si>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</si>
  <si>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</si>
  <si>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</si>
  <si>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</si>
  <si>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</si>
  <si>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</si>
  <si>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</si>
  <si>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</si>
  <si>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</si>
  <si>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</si>
  <si>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</si>
  <si>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</si>
  <si>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</si>
  <si>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</si>
  <si>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</si>
  <si>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</si>
  <si>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</si>
  <si>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</si>
  <si>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</si>
  <si>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</si>
  <si>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</si>
  <si>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</si>
  <si>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</si>
  <si>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</si>
  <si>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</si>
  <si>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</si>
  <si>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</si>
  <si>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</si>
  <si>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</si>
  <si>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</si>
  <si>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</si>
  <si>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</si>
  <si>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</si>
  <si>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</si>
  <si>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</si>
  <si>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</si>
  <si>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</si>
  <si>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</si>
  <si>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</si>
  <si>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</si>
  <si>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</si>
  <si>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</si>
  <si>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</si>
  <si>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</si>
  <si>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</si>
  <si>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</si>
  <si>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</si>
  <si>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</si>
  <si>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</si>
  <si>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</si>
  <si>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</si>
  <si>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</si>
  <si>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</si>
  <si>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</si>
  <si>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</si>
  <si>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</si>
  <si>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</si>
  <si>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</si>
  <si>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</si>
  <si>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</si>
  <si>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</si>
  <si>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</si>
  <si>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</si>
  <si>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</si>
  <si>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</si>
  <si>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</si>
  <si>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</si>
  <si>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</si>
  <si>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</si>
  <si>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</si>
  <si>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</si>
  <si>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</si>
  <si>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</si>
  <si>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</si>
  <si>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</si>
  <si>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</si>
  <si>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</si>
  <si>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</si>
  <si>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</si>
  <si>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</si>
  <si>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</si>
  <si>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</si>
  <si>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</si>
  <si>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</si>
  <si>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</si>
  <si>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</si>
  <si>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</si>
  <si>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</si>
  <si>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</si>
  <si>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</si>
  <si>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</si>
  <si>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</si>
  <si>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</si>
  <si>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</si>
  <si>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</si>
  <si>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</si>
  <si>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</si>
  <si>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</si>
  <si>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</si>
  <si>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</si>
  <si>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</si>
  <si>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</si>
  <si>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</si>
  <si>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</si>
  <si>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</si>
  <si>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</si>
  <si>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</si>
  <si>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</si>
  <si>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</si>
  <si>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</si>
  <si>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</si>
  <si>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</si>
  <si>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</si>
  <si>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</si>
  <si>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</si>
  <si>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</si>
  <si>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</si>
  <si>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</si>
  <si>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</si>
  <si>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</si>
  <si>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</si>
  <si>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</si>
  <si>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</si>
  <si>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</si>
  <si>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</si>
  <si>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</si>
  <si>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</si>
  <si>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</si>
  <si>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</si>
  <si>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</si>
  <si>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</si>
  <si>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</si>
  <si>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</si>
  <si>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</si>
  <si>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</si>
  <si>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</si>
  <si>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</si>
  <si>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</si>
  <si>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</si>
  <si>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</si>
  <si>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</si>
  <si>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</si>
  <si>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</si>
  <si>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</si>
  <si>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</si>
  <si>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</si>
  <si>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</si>
  <si>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</si>
  <si>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</si>
  <si>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</si>
  <si>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</si>
  <si>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</si>
  <si>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</si>
  <si>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</si>
  <si>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</si>
  <si>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</si>
  <si>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</si>
  <si>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</si>
  <si>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</si>
  <si>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</si>
  <si>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</si>
  <si>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</si>
  <si>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</si>
  <si>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</si>
  <si>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</si>
  <si>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</si>
  <si>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</si>
  <si>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</si>
  <si>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</si>
  <si>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</si>
  <si>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</si>
  <si>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</si>
  <si>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</si>
  <si>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</si>
  <si>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</si>
  <si>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</si>
  <si>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</si>
  <si>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</si>
  <si>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</si>
  <si>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</si>
  <si>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</si>
  <si>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</si>
  <si>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</si>
  <si>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</si>
  <si>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</si>
  <si>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</si>
  <si>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</si>
  <si>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</si>
  <si>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</si>
  <si>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</si>
  <si>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</si>
  <si>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</si>
  <si>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</si>
  <si>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</si>
  <si>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</si>
  <si>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</si>
  <si>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</si>
  <si>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</si>
  <si>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</si>
  <si>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</si>
  <si>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</si>
  <si>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</si>
  <si>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</si>
  <si>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</si>
  <si>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</si>
  <si>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</si>
  <si>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</si>
  <si>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</si>
  <si>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</si>
  <si>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</si>
  <si>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</si>
  <si>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</si>
  <si>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</si>
  <si>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</si>
  <si>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</si>
  <si>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</si>
  <si>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</si>
  <si>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</si>
  <si>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</si>
  <si>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</si>
  <si>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</si>
  <si>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</si>
  <si>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</si>
  <si>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</si>
  <si>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</si>
  <si>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</si>
  <si>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</si>
  <si>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</si>
  <si>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</si>
  <si>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</si>
  <si>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</si>
  <si>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</si>
  <si>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</si>
  <si>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</si>
  <si>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</si>
  <si>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</si>
  <si>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</si>
  <si>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</si>
  <si>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</si>
  <si>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</si>
  <si>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</si>
  <si>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</si>
  <si>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</si>
  <si>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</si>
  <si>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</si>
  <si>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</si>
  <si>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</si>
  <si>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</si>
  <si>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</si>
  <si>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</si>
  <si>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</si>
  <si>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</si>
  <si>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</si>
  <si>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</si>
  <si>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</si>
  <si>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</si>
  <si>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</si>
  <si>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</si>
  <si>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</si>
  <si>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</si>
  <si>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</si>
  <si>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</si>
  <si>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</si>
  <si>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</si>
  <si>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</si>
  <si>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</si>
  <si>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</si>
  <si>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</si>
  <si>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</si>
  <si>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</si>
  <si>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</si>
  <si>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</si>
  <si>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</si>
  <si>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</si>
  <si>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</si>
  <si>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</si>
  <si>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</si>
  <si>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</si>
  <si>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</si>
  <si>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</si>
  <si>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</si>
  <si>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</si>
  <si>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</si>
  <si>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</si>
  <si>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</si>
  <si>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</si>
  <si>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</si>
  <si>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</si>
  <si>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</si>
  <si>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</si>
  <si>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</si>
  <si>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</si>
  <si>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</si>
  <si>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</si>
  <si>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</si>
  <si>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</si>
  <si>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</si>
  <si>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</si>
  <si>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</si>
  <si>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</si>
  <si>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</si>
  <si>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</si>
  <si>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</si>
  <si>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</si>
  <si>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</si>
  <si>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</si>
  <si>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</si>
  <si>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</si>
  <si>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</si>
  <si>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</si>
  <si>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</si>
  <si>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</si>
  <si>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</si>
  <si>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</si>
  <si>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</si>
  <si>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</si>
  <si>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</si>
  <si>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</si>
  <si>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</si>
  <si>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</si>
  <si>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</si>
  <si>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</si>
  <si>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</si>
  <si>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</si>
  <si>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</si>
  <si>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</si>
  <si>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</si>
  <si>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</si>
  <si>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</si>
  <si>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</si>
  <si>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</si>
  <si>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</si>
  <si>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</si>
  <si>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</si>
  <si>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</si>
  <si>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</si>
  <si>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</si>
  <si>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</si>
  <si>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</si>
  <si>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</si>
  <si>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</si>
  <si>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</si>
  <si>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</si>
  <si>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</si>
  <si>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</si>
  <si>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</si>
  <si>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</si>
  <si>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</si>
  <si>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</si>
  <si>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</si>
  <si>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</si>
  <si>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</si>
  <si>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</si>
  <si>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</si>
  <si>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</si>
  <si>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</si>
  <si>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</si>
  <si>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</si>
  <si>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</si>
  <si>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</si>
  <si>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</si>
  <si>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</si>
  <si>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</si>
  <si>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</si>
  <si>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</si>
  <si>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</si>
  <si>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</si>
  <si>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</si>
  <si>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</si>
  <si>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</si>
  <si>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</si>
  <si>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</si>
  <si>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</si>
  <si>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</si>
  <si>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</si>
  <si>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</si>
  <si>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</si>
  <si>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</si>
  <si>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</si>
  <si>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</si>
  <si>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</si>
  <si>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</si>
  <si>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</si>
  <si>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</si>
  <si>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</si>
  <si>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</si>
  <si>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</si>
  <si>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</si>
  <si>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</si>
  <si>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</si>
  <si>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</si>
  <si>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</si>
  <si>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</si>
  <si>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</si>
  <si>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</si>
  <si>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</si>
  <si>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</si>
  <si>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</si>
  <si>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</si>
  <si>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</si>
  <si>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</si>
  <si>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</si>
  <si>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</si>
  <si>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</si>
  <si>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</si>
  <si>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</si>
  <si>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</si>
  <si>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</si>
  <si>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</si>
  <si>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</si>
  <si>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</si>
  <si>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</si>
  <si>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</si>
  <si>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</si>
  <si>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</si>
  <si>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</si>
  <si>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</si>
  <si>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</si>
  <si>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</si>
  <si>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</si>
  <si>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</si>
  <si>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</si>
  <si>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</si>
  <si>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</si>
  <si>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</si>
  <si>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</si>
  <si>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</si>
  <si>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</si>
  <si>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</si>
  <si>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</si>
  <si>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</si>
  <si>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</si>
  <si>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</si>
  <si>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</si>
  <si>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</si>
  <si>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</si>
  <si>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</si>
  <si>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</si>
  <si>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</si>
  <si>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</si>
  <si>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</si>
  <si>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</si>
  <si>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</si>
  <si>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</si>
  <si>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</si>
  <si>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</si>
  <si>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</si>
  <si>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</si>
  <si>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</si>
  <si>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</si>
  <si>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</si>
  <si>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</si>
  <si>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</si>
  <si>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</si>
  <si>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</si>
  <si>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</si>
  <si>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</si>
  <si>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</si>
  <si>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</si>
  <si>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</si>
  <si>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</si>
  <si>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</si>
  <si>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</si>
  <si>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</si>
  <si>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</si>
  <si>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</si>
  <si>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</si>
  <si>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</si>
  <si>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</si>
  <si>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</si>
  <si>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</si>
  <si>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</si>
  <si>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</si>
  <si>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</si>
  <si>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</si>
  <si>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</si>
  <si>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</si>
  <si>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</si>
  <si>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</si>
  <si>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</si>
  <si>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</si>
  <si>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</si>
  <si>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</si>
  <si>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</si>
  <si>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</si>
  <si>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</si>
  <si>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</si>
  <si>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</si>
  <si>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</si>
  <si>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</si>
  <si>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</si>
  <si>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</si>
  <si>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</si>
  <si>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</si>
  <si>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</si>
  <si>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</si>
  <si>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</si>
  <si>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</si>
  <si>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</si>
  <si>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</si>
  <si>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</si>
  <si>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</si>
  <si>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</si>
  <si>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</si>
  <si>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</si>
  <si>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</si>
  <si>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</si>
  <si>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</si>
  <si>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</si>
  <si>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</si>
  <si>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</si>
  <si>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</si>
  <si>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</si>
  <si>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</si>
  <si>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</si>
  <si>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</si>
  <si>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</si>
  <si>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</si>
  <si>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</si>
  <si>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</si>
  <si>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</si>
  <si>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</si>
  <si>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</si>
  <si>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</si>
  <si>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</si>
  <si>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</si>
  <si>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</si>
  <si>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</si>
  <si>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</si>
  <si>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</si>
  <si>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</si>
  <si>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</si>
  <si>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</si>
  <si>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</si>
  <si>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</si>
  <si>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</si>
  <si>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</si>
  <si>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</si>
  <si>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</si>
  <si>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</si>
  <si>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</si>
  <si>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</si>
  <si>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</si>
  <si>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</si>
  <si>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</si>
  <si>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</si>
  <si>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</si>
  <si>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</si>
  <si>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</si>
  <si>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</si>
  <si>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</si>
  <si>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</si>
  <si>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</si>
  <si>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</si>
  <si>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</si>
  <si>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</si>
  <si>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</si>
  <si>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</si>
  <si>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</si>
  <si>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</si>
  <si>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</si>
  <si>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</si>
  <si>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</si>
  <si>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</si>
  <si>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</si>
  <si>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</si>
  <si>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</si>
  <si>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</si>
  <si>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</si>
  <si>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</si>
  <si>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</si>
  <si>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</si>
  <si>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</si>
  <si>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</si>
  <si>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</si>
  <si>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</si>
  <si>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</si>
  <si>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</si>
  <si>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</si>
  <si>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</si>
  <si>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</si>
  <si>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</si>
  <si>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</si>
  <si>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</si>
  <si>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</si>
  <si>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</si>
  <si>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</si>
  <si>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</si>
  <si>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</si>
  <si>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</si>
  <si>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</si>
  <si>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</si>
  <si>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</si>
  <si>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</si>
  <si>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</si>
  <si>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</si>
  <si>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</si>
  <si>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</si>
  <si>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</si>
  <si>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</si>
  <si>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</si>
  <si>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</si>
  <si>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</si>
  <si>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</si>
  <si>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</si>
  <si>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</si>
  <si>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</si>
  <si>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</si>
  <si>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</si>
  <si>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</si>
  <si>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</si>
  <si>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</si>
  <si>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</si>
  <si>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</si>
  <si>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</si>
  <si>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</si>
  <si>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</si>
  <si>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</si>
  <si>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</si>
  <si>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</si>
  <si>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</si>
  <si>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</si>
  <si>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</si>
  <si>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</si>
  <si>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</si>
  <si>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</si>
  <si>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</si>
  <si>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</si>
  <si>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</si>
  <si>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</si>
  <si>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</si>
  <si>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</si>
  <si>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</si>
  <si>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</si>
  <si>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</si>
  <si>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</si>
  <si>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</si>
  <si>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</si>
  <si>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</si>
  <si>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</si>
  <si>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</si>
  <si>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</si>
  <si>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</si>
  <si>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</si>
  <si>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</si>
  <si>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</si>
  <si>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</si>
  <si>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</si>
  <si>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</si>
  <si>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</si>
  <si>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</si>
  <si>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</si>
  <si>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</si>
  <si>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</si>
  <si>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</si>
  <si>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</si>
  <si>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</si>
  <si>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</si>
  <si>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</si>
  <si>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</si>
  <si>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</si>
  <si>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</si>
  <si>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</si>
  <si>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</si>
  <si>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</si>
  <si>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</si>
  <si>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</si>
  <si>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</si>
  <si>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</si>
  <si>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</si>
  <si>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</si>
  <si>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</si>
  <si>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</si>
  <si>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</si>
  <si>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</si>
  <si>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</si>
  <si>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</si>
  <si>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</si>
  <si>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</si>
  <si>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</si>
  <si>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</si>
  <si>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</si>
  <si>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</si>
  <si>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</si>
  <si>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</si>
  <si>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</si>
  <si>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</si>
  <si>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</si>
  <si>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</si>
  <si>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</si>
  <si>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</si>
  <si>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</si>
  <si>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</si>
  <si>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</si>
  <si>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</si>
  <si>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</si>
  <si>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</si>
  <si>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</si>
  <si>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</si>
  <si>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</si>
  <si>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</si>
  <si>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</si>
  <si>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</si>
  <si>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</si>
  <si>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</si>
  <si>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</si>
  <si>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</si>
  <si>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</si>
  <si>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</si>
  <si>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</si>
  <si>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</si>
  <si>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</si>
  <si>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</si>
  <si>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</si>
  <si>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</si>
  <si>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</si>
  <si>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</si>
  <si>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</si>
  <si>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</si>
  <si>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</si>
  <si>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</si>
  <si>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</si>
  <si>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</si>
  <si>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</si>
  <si>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</si>
  <si>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</si>
  <si>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</si>
  <si>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</si>
  <si>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</si>
  <si>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</si>
  <si>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</si>
  <si>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</si>
  <si>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</si>
  <si>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</si>
  <si>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</si>
  <si>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</si>
  <si>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</si>
  <si>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</si>
  <si>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</si>
  <si>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</si>
  <si>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</si>
  <si>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</si>
  <si>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</si>
  <si>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</si>
  <si>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</si>
  <si>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</si>
  <si>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</si>
  <si>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</si>
  <si>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</si>
  <si>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</si>
  <si>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</si>
  <si>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</si>
  <si>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</si>
  <si>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</si>
  <si>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</si>
  <si>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</si>
  <si>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</si>
  <si>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</si>
  <si>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</si>
  <si>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</si>
  <si>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</si>
  <si>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</si>
  <si>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</si>
  <si>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</si>
  <si>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</si>
  <si>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</si>
  <si>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</si>
  <si>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</si>
  <si>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</si>
  <si>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</si>
  <si>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</si>
  <si>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</si>
  <si>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</si>
  <si>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</si>
  <si>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</si>
  <si>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</si>
  <si>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</si>
  <si>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</si>
  <si>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</si>
  <si>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</si>
  <si>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</si>
  <si>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</si>
  <si>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</si>
  <si>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</si>
  <si>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</si>
  <si>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</si>
  <si>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</si>
  <si>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</si>
  <si>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</si>
  <si>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</si>
  <si>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</si>
  <si>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</si>
  <si>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</si>
  <si>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</si>
  <si>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</si>
  <si>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</si>
  <si>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</si>
  <si>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</si>
  <si>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</si>
  <si>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</si>
  <si>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</si>
  <si>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</si>
  <si>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</si>
  <si>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</si>
  <si>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</si>
  <si>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</si>
  <si>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</si>
  <si>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</si>
  <si>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</si>
  <si>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</si>
  <si>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</si>
  <si>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</si>
  <si>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</si>
  <si>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</si>
  <si>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</si>
  <si>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</si>
  <si>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</si>
  <si>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</si>
  <si>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</si>
  <si>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</si>
  <si>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</si>
  <si>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</si>
  <si>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</si>
  <si>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</si>
  <si>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</si>
  <si>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</si>
  <si>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</si>
  <si>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</si>
  <si>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</si>
  <si>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</si>
  <si>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</si>
  <si>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</si>
  <si>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</si>
  <si>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</si>
  <si>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</si>
  <si>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</si>
  <si>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</si>
  <si>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</si>
  <si>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</si>
  <si>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</si>
  <si>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</si>
  <si>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</si>
  <si>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</si>
  <si>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</si>
  <si>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</si>
  <si>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</si>
  <si>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</si>
  <si>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</si>
  <si>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</si>
  <si>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</si>
  <si>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</si>
  <si>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</si>
  <si>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</si>
  <si>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</si>
  <si>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</si>
  <si>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</si>
  <si>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</si>
  <si>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</si>
  <si>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</si>
  <si>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</si>
  <si>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</si>
  <si>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</si>
  <si>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</si>
  <si>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</si>
  <si>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</si>
  <si>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</si>
  <si>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</si>
  <si>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</si>
  <si>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</si>
  <si>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</si>
  <si>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</si>
  <si>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</si>
  <si>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</si>
  <si>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</si>
  <si>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</si>
  <si>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</si>
  <si>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</si>
  <si>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</si>
  <si>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</si>
  <si>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</si>
  <si>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</si>
  <si>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</si>
  <si>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</si>
  <si>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</si>
  <si>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</si>
  <si>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</si>
  <si>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</si>
  <si>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</si>
  <si>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</si>
  <si>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</si>
  <si>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</si>
  <si>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</si>
  <si>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</si>
  <si>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</si>
  <si>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</si>
  <si>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</si>
  <si>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</si>
  <si>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</si>
  <si>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</si>
  <si>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</si>
  <si>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</si>
  <si>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</si>
  <si>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</si>
  <si>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</si>
  <si>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</si>
  <si>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</si>
  <si>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</si>
  <si>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</si>
  <si>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</si>
  <si>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</si>
  <si>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</si>
  <si>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</si>
  <si>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</si>
  <si>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</si>
  <si>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</si>
  <si>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</si>
  <si>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</si>
  <si>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</si>
  <si>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</si>
  <si>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</si>
  <si>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</si>
  <si>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</si>
  <si>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</si>
  <si>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</si>
  <si>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</si>
  <si>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</si>
  <si>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</si>
  <si>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</si>
  <si>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</si>
  <si>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</si>
  <si>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</si>
  <si>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</si>
  <si>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</si>
  <si>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</si>
  <si>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</si>
  <si>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</si>
  <si>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</si>
  <si>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</si>
  <si>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</si>
  <si>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</si>
  <si>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</si>
  <si>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</si>
  <si>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</si>
  <si>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</si>
  <si>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</si>
  <si>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</si>
  <si>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</si>
  <si>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</si>
  <si>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</si>
  <si>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</si>
  <si>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</si>
  <si>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</si>
  <si>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</si>
  <si>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</si>
  <si>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</si>
  <si>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</si>
  <si>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</si>
  <si>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</si>
  <si>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</si>
  <si>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</si>
  <si>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</si>
  <si>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</si>
  <si>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</si>
  <si>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</si>
  <si>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</si>
  <si>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</si>
  <si>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</si>
  <si>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</si>
  <si>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</si>
  <si>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</si>
  <si>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</si>
  <si>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</si>
  <si>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</si>
  <si>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</si>
  <si>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</si>
  <si>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</si>
  <si>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</si>
  <si>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</si>
  <si>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</si>
  <si>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</si>
  <si>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</si>
  <si>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</si>
  <si>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</si>
  <si>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</si>
  <si>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</si>
  <si>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</si>
  <si>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</si>
  <si>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</si>
  <si>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</si>
  <si>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</si>
  <si>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</si>
  <si>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</si>
  <si>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</si>
  <si>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</si>
  <si>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</si>
  <si>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</si>
  <si>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</si>
  <si>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</si>
  <si>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</si>
  <si>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</si>
  <si>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</si>
  <si>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</si>
  <si>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</si>
  <si>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</si>
  <si>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</si>
  <si>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</si>
  <si>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</si>
  <si>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</si>
  <si>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</si>
  <si>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</si>
  <si>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</si>
  <si>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</si>
  <si>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</si>
  <si>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</si>
  <si>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</si>
  <si>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</si>
  <si>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</si>
  <si>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</si>
  <si>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</si>
  <si>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</si>
  <si>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</si>
  <si>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</si>
  <si>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</si>
  <si>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</si>
  <si>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</si>
  <si>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</si>
  <si>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</si>
  <si>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</si>
  <si>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</si>
  <si>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</si>
  <si>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</si>
  <si>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</si>
  <si>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</si>
  <si>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</si>
  <si>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</si>
  <si>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</si>
  <si>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</si>
  <si>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</si>
  <si>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</si>
  <si>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</si>
  <si>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</si>
  <si>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</si>
  <si>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</si>
  <si>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</si>
  <si>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</si>
  <si>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</si>
  <si>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</si>
  <si>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</si>
  <si>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</si>
  <si>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</si>
  <si>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</si>
  <si>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</si>
  <si>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</si>
  <si>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</si>
  <si>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</si>
  <si>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</si>
  <si>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</si>
  <si>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</si>
  <si>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</si>
  <si>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</si>
  <si>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</si>
  <si>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</si>
  <si>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</si>
  <si>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</si>
  <si>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</si>
  <si>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</si>
  <si>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</si>
  <si>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</si>
  <si>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</si>
  <si>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</si>
  <si>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</si>
  <si>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</si>
  <si>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</si>
  <si>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</si>
  <si>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</si>
  <si>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</si>
  <si>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</si>
  <si>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</si>
  <si>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</si>
  <si>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</si>
  <si>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</si>
  <si>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</si>
  <si>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</si>
  <si>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</si>
  <si>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</si>
  <si>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</si>
  <si>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</si>
  <si>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</si>
  <si>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</si>
  <si>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</si>
  <si>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</si>
  <si>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</si>
  <si>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</si>
  <si>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</si>
  <si>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</si>
  <si>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</si>
  <si>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</si>
  <si>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</si>
  <si>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</si>
  <si>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</si>
  <si>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</si>
  <si>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</si>
  <si>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</si>
  <si>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</si>
  <si>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</si>
  <si>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</si>
  <si>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</si>
  <si>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</si>
  <si>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</si>
  <si>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</si>
  <si>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</si>
  <si>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</si>
  <si>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</si>
  <si>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</si>
  <si>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</si>
  <si>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</si>
  <si>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</si>
  <si>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</si>
  <si>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</si>
  <si>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</si>
  <si>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</si>
  <si>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</si>
  <si>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</si>
  <si>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</si>
  <si>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</si>
  <si>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</si>
  <si>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</si>
  <si>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</si>
  <si>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</si>
  <si>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</si>
  <si>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</si>
  <si>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</si>
  <si>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</si>
  <si>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</si>
  <si>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</si>
  <si>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</si>
  <si>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</si>
  <si>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</si>
  <si>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</si>
  <si>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</si>
  <si>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</si>
  <si>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</si>
  <si>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</si>
  <si>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</si>
  <si>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</si>
  <si>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</si>
  <si>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</si>
  <si>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</si>
  <si>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</si>
  <si>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</si>
  <si>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</si>
  <si>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</si>
  <si>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</si>
  <si>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</si>
  <si>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</si>
  <si>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</si>
  <si>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</si>
  <si>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</si>
  <si>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</si>
  <si>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</si>
  <si>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</si>
  <si>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</si>
  <si>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</si>
  <si>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</si>
  <si>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</si>
  <si>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</si>
  <si>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</si>
  <si>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</si>
  <si>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</si>
  <si>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</si>
  <si>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</si>
  <si>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</si>
  <si>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</si>
  <si>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</si>
  <si>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</si>
  <si>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</si>
  <si>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</si>
  <si>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</si>
  <si>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</si>
  <si>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</si>
  <si>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</si>
  <si>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</si>
  <si>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</si>
  <si>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</si>
  <si>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</si>
  <si>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</si>
  <si>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</si>
  <si>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</si>
  <si>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</si>
  <si>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</si>
  <si>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</si>
  <si>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</si>
  <si>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</si>
  <si>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</si>
  <si>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</si>
  <si>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</si>
  <si>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</si>
  <si>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</si>
  <si>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</si>
  <si>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</si>
  <si>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</si>
  <si>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</si>
  <si>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</si>
  <si>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</si>
  <si>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</si>
  <si>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</si>
  <si>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</si>
  <si>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</si>
  <si>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</si>
  <si>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</si>
  <si>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</si>
  <si>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</si>
  <si>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</si>
  <si>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</si>
  <si>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</si>
  <si>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</si>
  <si>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</si>
  <si>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</si>
  <si>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</si>
  <si>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</si>
  <si>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</si>
  <si>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</si>
  <si>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</si>
  <si>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</si>
  <si>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</si>
  <si>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</si>
  <si>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</si>
  <si>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</si>
  <si>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</si>
  <si>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</si>
  <si>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</si>
  <si>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</si>
  <si>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</si>
  <si>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</si>
  <si>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</si>
  <si>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</si>
  <si>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</si>
  <si>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</si>
  <si>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</si>
  <si>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</si>
  <si>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</si>
  <si>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</si>
  <si>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</si>
  <si>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</si>
  <si>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</si>
  <si>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</si>
  <si>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</si>
  <si>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</si>
  <si>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</si>
  <si>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</si>
  <si>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</si>
  <si>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</si>
  <si>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</si>
  <si>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</si>
  <si>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</si>
  <si>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</si>
  <si>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</si>
  <si>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</si>
  <si>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</si>
  <si>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</si>
  <si>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</si>
  <si>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</si>
  <si>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</si>
  <si>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</si>
  <si>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</si>
  <si>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</si>
  <si>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</si>
  <si>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</si>
  <si>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</si>
  <si>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</si>
  <si>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</si>
  <si>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</si>
  <si>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</si>
  <si>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</si>
  <si>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</si>
  <si>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</si>
  <si>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</si>
  <si>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</si>
  <si>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</si>
  <si>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</si>
  <si>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</si>
  <si>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</si>
  <si>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</si>
  <si>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</si>
  <si>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</si>
  <si>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</si>
  <si>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</si>
  <si>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</si>
  <si>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</si>
  <si>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</si>
  <si>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</si>
  <si>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</si>
  <si>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</si>
  <si>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</si>
  <si>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</si>
  <si>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</si>
  <si>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</si>
  <si>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</si>
  <si>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</si>
  <si>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</si>
  <si>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</si>
  <si>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</si>
  <si>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</si>
  <si>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</si>
  <si>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</si>
  <si>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</si>
  <si>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</si>
  <si>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</si>
  <si>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</si>
  <si>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</si>
  <si>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</si>
  <si>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</si>
  <si>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</si>
  <si>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</si>
  <si>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</si>
  <si>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</si>
  <si>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</si>
  <si>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</si>
  <si>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</si>
  <si>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</si>
  <si>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</si>
  <si>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</si>
  <si>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</si>
  <si>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</si>
  <si>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</si>
  <si>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</si>
  <si>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</si>
  <si>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</si>
  <si>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</si>
  <si>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</si>
  <si>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</si>
  <si>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</si>
  <si>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</si>
  <si>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</si>
  <si>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</si>
  <si>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</si>
  <si>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</si>
  <si>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</si>
  <si>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</si>
  <si>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</si>
  <si>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</si>
  <si>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</si>
  <si>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</si>
  <si>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</si>
  <si>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</si>
  <si>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</si>
  <si>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</si>
  <si>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</si>
  <si>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</si>
  <si>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</si>
  <si>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</si>
  <si>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</si>
  <si>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</si>
  <si>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</si>
  <si>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</si>
  <si>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</si>
  <si>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</si>
  <si>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</si>
  <si>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</si>
  <si>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</si>
  <si>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</si>
  <si>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</si>
  <si>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</si>
  <si>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</si>
  <si>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</si>
  <si>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</si>
  <si>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</si>
  <si>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</si>
  <si>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</si>
  <si>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</si>
  <si>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</si>
  <si>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</si>
  <si>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</si>
  <si>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</si>
  <si>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</si>
  <si>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</si>
  <si>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</si>
  <si>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</si>
  <si>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</si>
  <si>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</si>
  <si>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</si>
  <si>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</si>
  <si>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</si>
  <si>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</si>
  <si>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</si>
  <si>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</si>
  <si>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</si>
  <si>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</si>
  <si>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</si>
  <si>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</si>
  <si>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</si>
  <si>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</si>
  <si>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</si>
  <si>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</si>
  <si>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</si>
  <si>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</si>
  <si>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</si>
  <si>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</si>
  <si>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</si>
  <si>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</si>
  <si>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</si>
  <si>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</si>
  <si>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</si>
  <si>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</si>
  <si>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</si>
  <si>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</si>
  <si>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</si>
  <si>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</si>
  <si>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</si>
  <si>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</si>
  <si>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</si>
  <si>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</si>
  <si>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</si>
  <si>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</si>
  <si>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</si>
  <si>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</si>
  <si>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</si>
  <si>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</si>
  <si>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</si>
  <si>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</si>
  <si>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</si>
  <si>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</si>
  <si>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</si>
  <si>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</si>
  <si>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</si>
  <si>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</si>
  <si>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</si>
  <si>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</si>
  <si>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</si>
  <si>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</si>
  <si>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</si>
  <si>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</si>
  <si>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</si>
  <si>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</si>
  <si>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</si>
  <si>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</si>
  <si>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</si>
  <si>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</si>
  <si>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</si>
  <si>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</si>
  <si>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</si>
  <si>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</si>
  <si>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</si>
  <si>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</si>
  <si>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</si>
  <si>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</si>
  <si>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</si>
  <si>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</si>
  <si>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</si>
  <si>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</si>
  <si>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</si>
  <si>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</si>
  <si>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</si>
  <si>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</si>
  <si>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</si>
  <si>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</si>
  <si>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</si>
  <si>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</si>
  <si>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</si>
  <si>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</si>
  <si>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</si>
  <si>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</si>
  <si>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</si>
  <si>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</si>
  <si>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</si>
  <si>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</si>
  <si>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</si>
  <si>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</si>
  <si>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</si>
  <si>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</si>
  <si>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</si>
  <si>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</si>
  <si>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</si>
  <si>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</si>
  <si>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</si>
  <si>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</si>
  <si>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</si>
  <si>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</si>
  <si>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</si>
  <si>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</si>
  <si>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</si>
  <si>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</si>
  <si>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</si>
  <si>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</si>
  <si>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</si>
  <si>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</si>
  <si>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</si>
  <si>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</si>
  <si>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</si>
  <si>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</si>
  <si>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</si>
  <si>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</si>
  <si>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</si>
  <si>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</si>
  <si>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</si>
  <si>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</si>
  <si>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</si>
  <si>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</si>
  <si>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</si>
  <si>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</si>
  <si>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</si>
  <si>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</si>
  <si>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</si>
  <si>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</si>
  <si>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</si>
  <si>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</si>
  <si>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</si>
  <si>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</si>
  <si>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</si>
  <si>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</si>
  <si>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</si>
  <si>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</si>
  <si>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管理費に含まれます。</t>
    <rPh sb="0" eb="2">
      <t>カンリ</t>
    </rPh>
    <rPh sb="2" eb="3">
      <t>ヒ</t>
    </rPh>
    <rPh sb="4" eb="5">
      <t>フク</t>
    </rPh>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</si>
  <si>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</si>
  <si>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</si>
  <si>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</si>
  <si>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</si>
  <si>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</si>
  <si>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</si>
  <si>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</si>
  <si>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</si>
  <si>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</si>
  <si>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</si>
  <si>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</si>
  <si>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4117</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</si>
  <si>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</si>
  <si>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</si>
  <si>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</si>
  <si>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</si>
  <si>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</si>
  <si>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</si>
  <si>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</si>
  <si>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</si>
  <si>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</si>
  <si>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</si>
  <si>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</si>
  <si>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</si>
  <si>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</si>
  <si>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</si>
  <si>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</si>
  <si>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</si>
  <si>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</si>
  <si>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</si>
  <si>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</si>
  <si>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</si>
  <si>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</si>
  <si>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</si>
  <si>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施設運営に関わる維持・管理費、水道光熱費、厨房管理費、本社管理部門人件費等</t>
    <phoneticPr fontId="1"/>
  </si>
  <si>
    <t>佐田　信昭</t>
    <rPh sb="0" eb="2">
      <t>サダ</t>
    </rPh>
    <rPh sb="3" eb="5">
      <t>ノブアキ</t>
    </rPh>
    <phoneticPr fontId="1"/>
  </si>
  <si>
    <t>1473500310</t>
    <phoneticPr fontId="1"/>
  </si>
  <si>
    <t>らいふこみゅーん　ほんごうだい</t>
    <phoneticPr fontId="1"/>
  </si>
  <si>
    <t>ライフコミューン本郷台</t>
    <rPh sb="8" eb="11">
      <t>ホンゴウダイ</t>
    </rPh>
    <phoneticPr fontId="1"/>
  </si>
  <si>
    <t>神奈川県横浜市栄区小菅ヶ谷4-9-25</t>
    <rPh sb="0" eb="7">
      <t>カナガワケンヨコハマシ</t>
    </rPh>
    <rPh sb="7" eb="13">
      <t>サカエクコスガヤ</t>
    </rPh>
    <phoneticPr fontId="1"/>
  </si>
  <si>
    <t>JR根岸線　本郷台</t>
    <rPh sb="2" eb="5">
      <t>ネギシセン</t>
    </rPh>
    <rPh sb="6" eb="9">
      <t>ホンゴウダイ</t>
    </rPh>
    <phoneticPr fontId="1"/>
  </si>
  <si>
    <t>392</t>
    <phoneticPr fontId="1"/>
  </si>
  <si>
    <t>5981</t>
    <phoneticPr fontId="1"/>
  </si>
  <si>
    <t>897</t>
    <phoneticPr fontId="1"/>
  </si>
  <si>
    <t>6080</t>
    <phoneticPr fontId="1"/>
  </si>
  <si>
    <t>www.kinoshita-kaigo.co.jp/facility/care_home/life-commune_hongoudai.html</t>
    <phoneticPr fontId="1"/>
  </si>
  <si>
    <t>２　鉄骨造</t>
  </si>
  <si>
    <t>２　あり（ストレッチャー対応）</t>
  </si>
  <si>
    <t>１　全ての居室あり</t>
  </si>
  <si>
    <t>１　全ての便所あり</t>
  </si>
  <si>
    <t>１　全ての浴室あり</t>
  </si>
  <si>
    <t>２　委託</t>
  </si>
  <si>
    <t>戸塚南クリニック</t>
    <rPh sb="0" eb="3">
      <t>トツカミナミ</t>
    </rPh>
    <phoneticPr fontId="1"/>
  </si>
  <si>
    <t>神奈川県横浜市戸塚区上倉田町391番地1　1階</t>
    <rPh sb="0" eb="10">
      <t>カナガワケンヨコハマシトツカク</t>
    </rPh>
    <rPh sb="10" eb="14">
      <t>カミクラタチョウ</t>
    </rPh>
    <rPh sb="17" eb="19">
      <t>バンチ</t>
    </rPh>
    <rPh sb="22" eb="23">
      <t>カイ</t>
    </rPh>
    <phoneticPr fontId="1"/>
  </si>
  <si>
    <t>内科</t>
    <rPh sb="0" eb="2">
      <t>ナイカ</t>
    </rPh>
    <phoneticPr fontId="1"/>
  </si>
  <si>
    <t>太陽歯科クリニック</t>
    <rPh sb="0" eb="4">
      <t>タイヨウシカ</t>
    </rPh>
    <phoneticPr fontId="1"/>
  </si>
  <si>
    <t>歯科診療、口腔ケア、歯科健康診断、健康相談</t>
    <rPh sb="0" eb="4">
      <t>シカシンリョウ</t>
    </rPh>
    <rPh sb="5" eb="7">
      <t>コウクウ</t>
    </rPh>
    <rPh sb="10" eb="16">
      <t>シカケンコウシンダン</t>
    </rPh>
    <rPh sb="17" eb="21">
      <t>ケンコウソウダン</t>
    </rPh>
    <phoneticPr fontId="1"/>
  </si>
  <si>
    <t>神奈川県横浜市中区万代町1-2-7</t>
    <rPh sb="0" eb="7">
      <t>カナガワケンヨコハマシ</t>
    </rPh>
    <rPh sb="7" eb="9">
      <t>ナカク</t>
    </rPh>
    <rPh sb="9" eb="12">
      <t>マンヨチョウ</t>
    </rPh>
    <phoneticPr fontId="1"/>
  </si>
  <si>
    <t>ｃ　2.5：１以上</t>
  </si>
  <si>
    <t>家賃相当額及び建物附属設備の使用料金(施設利用費)</t>
    <rPh sb="0" eb="5">
      <t>ヤチンソウトウガク</t>
    </rPh>
    <rPh sb="5" eb="6">
      <t>オヨ</t>
    </rPh>
    <rPh sb="7" eb="13">
      <t>タテモノフゾクセツビ</t>
    </rPh>
    <rPh sb="14" eb="18">
      <t>シヨウリョウキン</t>
    </rPh>
    <rPh sb="19" eb="24">
      <t>シセツリヨウヒ</t>
    </rPh>
    <phoneticPr fontId="1"/>
  </si>
  <si>
    <t>人員配置が手厚い場合の介護サービス利用料。(日額730円/人)</t>
    <rPh sb="0" eb="4">
      <t>ジンインハイチ</t>
    </rPh>
    <rPh sb="11" eb="13">
      <t>カイゴ</t>
    </rPh>
    <rPh sb="17" eb="20">
      <t>リヨウリョウ</t>
    </rPh>
    <rPh sb="22" eb="24">
      <t>ニチガク</t>
    </rPh>
    <rPh sb="27" eb="28">
      <t>エン</t>
    </rPh>
    <rPh sb="29" eb="30">
      <t>ヒト</t>
    </rPh>
    <phoneticPr fontId="1"/>
  </si>
  <si>
    <t>朝食250円、昼食349円、夕食451円　※各種軽減税率対象</t>
    <rPh sb="0" eb="2">
      <t>チョウショク</t>
    </rPh>
    <rPh sb="5" eb="6">
      <t>エン</t>
    </rPh>
    <rPh sb="7" eb="9">
      <t>チュウショク</t>
    </rPh>
    <rPh sb="12" eb="13">
      <t>エン</t>
    </rPh>
    <rPh sb="14" eb="16">
      <t>ユウショク</t>
    </rPh>
    <rPh sb="19" eb="20">
      <t>エン</t>
    </rPh>
    <rPh sb="22" eb="28">
      <t>カクシュケイゲンゼイリツ</t>
    </rPh>
    <rPh sb="28" eb="30">
      <t>タイショウ</t>
    </rPh>
    <phoneticPr fontId="1"/>
  </si>
  <si>
    <t>※自立生活サポート費：198,000円／月（自立者のみ）巡回、健康管理、生活指導、服薬管理、夜間コール対応等　上記内訳には記載しておりません。</t>
    <rPh sb="1" eb="5">
      <t>ジリツセイカツ</t>
    </rPh>
    <rPh sb="9" eb="10">
      <t>ヒ</t>
    </rPh>
    <rPh sb="18" eb="19">
      <t>エン</t>
    </rPh>
    <rPh sb="20" eb="21">
      <t>ツキ</t>
    </rPh>
    <rPh sb="22" eb="25">
      <t>ジリツシャ</t>
    </rPh>
    <rPh sb="28" eb="30">
      <t>ジュンカイ</t>
    </rPh>
    <rPh sb="31" eb="35">
      <t>ケンコウカンリ</t>
    </rPh>
    <rPh sb="36" eb="40">
      <t>セイカツシドウ</t>
    </rPh>
    <rPh sb="41" eb="45">
      <t>フクヤクカンリ</t>
    </rPh>
    <rPh sb="46" eb="48">
      <t>ヤカン</t>
    </rPh>
    <rPh sb="51" eb="54">
      <t>タイオウナド</t>
    </rPh>
    <rPh sb="55" eb="59">
      <t>ジョウキウチワケ</t>
    </rPh>
    <rPh sb="61" eb="63">
      <t>キサイ</t>
    </rPh>
    <phoneticPr fontId="1"/>
  </si>
  <si>
    <t>・内訳：オーナーに支払う地代家賃等を基礎に算定（施設利用費）
・算定根拠：前払金の算定にあたっては、厚生労働省の有料老人ホー
ム設置運営指導指針及び事務連絡（平成24年3月16日付）で示された
以下の算式に基づき算定します。
（1ヶ月分の家賃等の額）×（想定居住期間60ヶ月）＋（想定居住期
間を超えて契約が継続する場合に備えて有料老人ホームの設置者が
受領する額）</t>
    <phoneticPr fontId="1"/>
  </si>
  <si>
    <t>・実際の入居日から３ヶ月以内に本契約を解除された場合（死亡退去
を含む）、原則前払金（初期償却部分）については、全額を返還致し
ます。前払金（均等償却部分）については、滞在日数に応じて日割計
算（1ヶ月30日とする）した額を控除した額を返還致します。</t>
    <phoneticPr fontId="1"/>
  </si>
  <si>
    <t>長期入院・自宅・特別養護老人ホーム等</t>
    <rPh sb="0" eb="4">
      <t>チョウキニュウイン</t>
    </rPh>
    <rPh sb="5" eb="7">
      <t>ジタク</t>
    </rPh>
    <rPh sb="8" eb="14">
      <t>トクベツヨウゴロウジン</t>
    </rPh>
    <rPh sb="17" eb="18">
      <t>ナド</t>
    </rPh>
    <phoneticPr fontId="1"/>
  </si>
  <si>
    <t>ライフコミューン本郷台・施設長　</t>
    <rPh sb="8" eb="11">
      <t>ホンゴウダイ</t>
    </rPh>
    <rPh sb="12" eb="15">
      <t>シセツチョウ</t>
    </rPh>
    <phoneticPr fontId="1"/>
  </si>
  <si>
    <t>5011101054870</t>
    <phoneticPr fontId="1"/>
  </si>
  <si>
    <t>JR根岸線 本郷台駅より徒歩約10分</t>
    <phoneticPr fontId="1"/>
  </si>
  <si>
    <t>hongodai</t>
    <phoneticPr fontId="1"/>
  </si>
  <si>
    <t>要介護3</t>
    <rPh sb="0" eb="3">
      <t>ヨウカイゴ</t>
    </rPh>
    <phoneticPr fontId="1"/>
  </si>
  <si>
    <t>法令上配置が義務付けられている入居者3名に直接処遇職員（看護・介護職員）1名の人員配置に対して入居者2.5名に直処遇職員1名を配置している。完全不在日は徴収しない。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3" eb="54">
      <t>メイ</t>
    </rPh>
    <rPh sb="55" eb="56">
      <t>チョク</t>
    </rPh>
    <rPh sb="56" eb="58">
      <t>ショグウ</t>
    </rPh>
    <rPh sb="58" eb="60">
      <t>ショクイン</t>
    </rPh>
    <rPh sb="61" eb="62">
      <t>メイ</t>
    </rPh>
    <rPh sb="63" eb="65">
      <t>ハイチ</t>
    </rPh>
    <rPh sb="70" eb="72">
      <t>カンゼン</t>
    </rPh>
    <rPh sb="72" eb="74">
      <t>フザイ</t>
    </rPh>
    <rPh sb="74" eb="75">
      <t>ビ</t>
    </rPh>
    <rPh sb="76" eb="78">
      <t>チョウシュウ</t>
    </rPh>
    <phoneticPr fontId="1"/>
  </si>
  <si>
    <t>945,000、1,890,000</t>
    <phoneticPr fontId="1"/>
  </si>
  <si>
    <t>・入居者の入居後、３ヶ月が経過し、償却期間が経過するまでの間に
契約が解除等された場合は以下の方法で算出致します。
（前払金－初期償却額）÷（償却期間5年の実日数）×（契約終了
日から償却期間満了日までの日数）
※居室の原状回復費及び支払債務がある場合は実費を差し引かれ
る場合があります。
※初期償却額は、入居後３ヶ月を経過すると返還されません。</t>
  </si>
  <si>
    <t>要介護：必要時適宜</t>
    <rPh sb="0" eb="3">
      <t>ヨウカイゴ</t>
    </rPh>
    <rPh sb="4" eb="7">
      <t>ヒツヨウジ</t>
    </rPh>
    <rPh sb="7" eb="9">
      <t>テキギ</t>
    </rPh>
    <phoneticPr fontId="1"/>
  </si>
  <si>
    <t>①880円/回③2,750円</t>
    <rPh sb="4" eb="5">
      <t>エン</t>
    </rPh>
    <rPh sb="6" eb="7">
      <t>カイ</t>
    </rPh>
    <rPh sb="13" eb="14">
      <t>エン</t>
    </rPh>
    <phoneticPr fontId="1"/>
  </si>
  <si>
    <t xml:space="preserve">（巡視（安全確認））
自立のみ
（見守り入浴）
自立：必要時適宜
①要支援：週2回、身体状況等により一般浴介助（3回目以降実費）
（清拭）
自立：体調不良時適宜
要支援・要介護：必要時適宜
（一般浴介助）
要支援・要介護：週2回
②要介護：週3回目以降実費（身体状況等により特浴介助）
</t>
    <rPh sb="1" eb="3">
      <t>ジュンシ</t>
    </rPh>
    <rPh sb="4" eb="6">
      <t>アンゼン</t>
    </rPh>
    <rPh sb="6" eb="8">
      <t>カクニン</t>
    </rPh>
    <rPh sb="11" eb="13">
      <t>ジリツ</t>
    </rPh>
    <rPh sb="17" eb="19">
      <t>ミマモ</t>
    </rPh>
    <rPh sb="20" eb="22">
      <t>ニュウヨク</t>
    </rPh>
    <rPh sb="24" eb="26">
      <t>ジリツ</t>
    </rPh>
    <rPh sb="27" eb="30">
      <t>ヒツヨウジ</t>
    </rPh>
    <rPh sb="30" eb="32">
      <t>テキギ</t>
    </rPh>
    <rPh sb="66" eb="68">
      <t>セイシキ</t>
    </rPh>
    <rPh sb="96" eb="98">
      <t>イッパン</t>
    </rPh>
    <rPh sb="98" eb="99">
      <t>ヨク</t>
    </rPh>
    <rPh sb="99" eb="101">
      <t>カイジョ</t>
    </rPh>
    <phoneticPr fontId="1"/>
  </si>
  <si>
    <t>4,400円/回</t>
    <rPh sb="5" eb="6">
      <t>エン</t>
    </rPh>
    <rPh sb="7" eb="8">
      <t>カイ</t>
    </rPh>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</si>
  <si>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</si>
  <si>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</si>
  <si>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①3,300円/30分②2,728円/30分</t>
    <rPh sb="6" eb="7">
      <t>エン</t>
    </rPh>
    <rPh sb="10" eb="11">
      <t>フン</t>
    </rPh>
    <rPh sb="17" eb="18">
      <t>エン</t>
    </rPh>
    <rPh sb="21" eb="22">
      <t>フン</t>
    </rPh>
    <phoneticPr fontId="1"/>
  </si>
  <si>
    <t>（協力医療機関以外）
①自立②要支援、要介護
※交通費は実費</t>
    <rPh sb="1" eb="3">
      <t>キョウリョク</t>
    </rPh>
    <rPh sb="3" eb="5">
      <t>イリョウ</t>
    </rPh>
    <rPh sb="5" eb="7">
      <t>キカン</t>
    </rPh>
    <rPh sb="7" eb="9">
      <t>イガイ</t>
    </rPh>
    <rPh sb="12" eb="14">
      <t>ジリツ</t>
    </rPh>
    <rPh sb="15" eb="18">
      <t>ヨウシエン</t>
    </rPh>
    <rPh sb="19" eb="20">
      <t>ヨウ</t>
    </rPh>
    <rPh sb="20" eb="22">
      <t>カイゴ</t>
    </rPh>
    <rPh sb="24" eb="27">
      <t>コウツウヒ</t>
    </rPh>
    <rPh sb="28" eb="30">
      <t>ジッピ</t>
    </rPh>
    <phoneticPr fontId="1"/>
  </si>
  <si>
    <t>1,320円/回</t>
    <rPh sb="5" eb="6">
      <t>エン</t>
    </rPh>
    <rPh sb="7" eb="8">
      <t>カイ</t>
    </rPh>
    <phoneticPr fontId="1"/>
  </si>
  <si>
    <t xml:space="preserve">自立：週1回（2回目以降実費）
要支援・要介護：週1回（2回目以降実費）
</t>
    <phoneticPr fontId="1"/>
  </si>
  <si>
    <t xml:space="preserve">自立：週1回（2回目以降実費）
要支援・要介護：週1回
</t>
  </si>
  <si>
    <t xml:space="preserve">自立：週1回(2回目以降実費)
要支援・要介護：週2回（3回目以降実費）
</t>
    <rPh sb="3" eb="4">
      <t>シュウ</t>
    </rPh>
    <rPh sb="5" eb="6">
      <t>カイ</t>
    </rPh>
    <rPh sb="8" eb="10">
      <t>カイメ</t>
    </rPh>
    <rPh sb="10" eb="12">
      <t>イコウ</t>
    </rPh>
    <rPh sb="12" eb="14">
      <t>ジッピ</t>
    </rPh>
    <phoneticPr fontId="1"/>
  </si>
  <si>
    <t>330円／回</t>
  </si>
  <si>
    <t>体調不良時適宜、入居者様都合の場合実費</t>
  </si>
  <si>
    <t>660円／回</t>
    <phoneticPr fontId="1"/>
  </si>
  <si>
    <t>Web発注のみ対応
要支援・要介護：週2回目以降実費</t>
    <rPh sb="3" eb="5">
      <t>ハッチュウ</t>
    </rPh>
    <rPh sb="7" eb="9">
      <t>タイオウ</t>
    </rPh>
    <rPh sb="10" eb="13">
      <t>ヨウシエン</t>
    </rPh>
    <rPh sb="14" eb="17">
      <t>ヨウカイゴ</t>
    </rPh>
    <rPh sb="18" eb="19">
      <t>シュウ</t>
    </rPh>
    <rPh sb="20" eb="22">
      <t>カイメ</t>
    </rPh>
    <rPh sb="22" eb="24">
      <t>イコウ</t>
    </rPh>
    <rPh sb="24" eb="26">
      <t>ジッピ</t>
    </rPh>
    <phoneticPr fontId="1"/>
  </si>
  <si>
    <t>なし</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</si>
  <si>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上記は主な内容であるため、詳細は入居契約書第38条「連帯保証人」及び第39条「身元引受人」を参照下さい）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</si>
  <si>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第50条（反社会的勢力の排除）の各号の確約に反する事実が判明したとき
　　二　本契約締結後に自ら又は役員が反社会的勢力に該当したとき</t>
    <phoneticPr fontId="1"/>
  </si>
  <si>
    <t xml:space="preserve">【事業者からの契約解除】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
</t>
    <phoneticPr fontId="1"/>
  </si>
  <si>
    <t>1410092010502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</si>
</sst>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2600</v>
      </c>
      <c r="G5" s="150"/>
      <c r="H5" s="150"/>
      <c r="I5" s="150"/>
      <c r="J5" s="150"/>
      <c r="K5" s="150"/>
      <c r="L5" s="150"/>
      <c r="M5" s="150"/>
      <c r="N5" s="150"/>
      <c r="O5" s="150"/>
      <c r="P5" s="150"/>
      <c r="Q5" s="11"/>
    </row>
    <row r="6" spans="1:20" ht="20.100000000000001" customHeight="1">
      <c r="B6" s="147" t="s">
        <v>2</v>
      </c>
      <c r="C6" s="148"/>
      <c r="D6" s="148"/>
      <c r="E6" s="149"/>
      <c r="F6" s="570" t="s">
        <v>2631</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2659</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2632</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2595</v>
      </c>
      <c r="K21" s="82"/>
      <c r="L21" s="82"/>
      <c r="M21" s="27" t="s">
        <v>465</v>
      </c>
      <c r="N21" s="583" t="s">
        <v>2596</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2597</v>
      </c>
      <c r="K23" s="141"/>
      <c r="L23" s="584" t="s">
        <v>2598</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2602</v>
      </c>
      <c r="I31" s="169"/>
      <c r="J31" s="169"/>
      <c r="K31" s="169"/>
      <c r="L31" s="169"/>
      <c r="M31" s="169"/>
      <c r="N31" s="169"/>
      <c r="O31" s="169"/>
      <c r="P31" s="170"/>
      <c r="S31" s="12" t="str">
        <f>IF(H31="","未記入","")</f>
        <v/>
      </c>
    </row>
    <row r="32" spans="1:20" ht="39" customHeight="1">
      <c r="B32" s="114"/>
      <c r="C32" s="102"/>
      <c r="D32" s="102"/>
      <c r="E32" s="103"/>
      <c r="F32" s="576" t="s">
        <v>2603</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247</v>
      </c>
      <c r="H33" s="27" t="s">
        <v>469</v>
      </c>
      <c r="I33" s="579">
        <v>7</v>
      </c>
      <c r="J33" s="88"/>
      <c r="K33" s="88"/>
      <c r="L33" s="88"/>
      <c r="M33" s="88"/>
      <c r="N33" s="88"/>
      <c r="O33" s="88"/>
      <c r="P33" s="151"/>
      <c r="S33" s="12" t="str">
        <f>IF(OR(G33="",I33=""),"未記入","")</f>
        <v/>
      </c>
    </row>
    <row r="34" spans="2:20" ht="58.5" customHeight="1">
      <c r="B34" s="114"/>
      <c r="C34" s="102"/>
      <c r="D34" s="102"/>
      <c r="E34" s="103"/>
      <c r="F34" s="580" t="s">
        <v>2604</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2605</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2633</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2574</v>
      </c>
      <c r="K43" s="27" t="s">
        <v>469</v>
      </c>
      <c r="L43" s="590" t="s">
        <v>2606</v>
      </c>
      <c r="M43" s="27" t="s">
        <v>469</v>
      </c>
      <c r="N43" s="590" t="s">
        <v>2607</v>
      </c>
      <c r="O43" s="116"/>
      <c r="P43" s="117"/>
      <c r="S43" s="12" t="str">
        <f>IF(OR(J43="",L43="",N43=""),"未記入","")</f>
        <v/>
      </c>
    </row>
    <row r="44" spans="2:20" ht="20.100000000000001" customHeight="1">
      <c r="B44" s="135"/>
      <c r="C44" s="74"/>
      <c r="D44" s="74"/>
      <c r="E44" s="74"/>
      <c r="F44" s="74" t="s">
        <v>15</v>
      </c>
      <c r="G44" s="74"/>
      <c r="H44" s="74"/>
      <c r="I44" s="74"/>
      <c r="J44" s="581" t="s">
        <v>2574</v>
      </c>
      <c r="K44" s="27" t="s">
        <v>469</v>
      </c>
      <c r="L44" s="582" t="s">
        <v>2608</v>
      </c>
      <c r="M44" s="27" t="s">
        <v>469</v>
      </c>
      <c r="N44" s="582" t="s">
        <v>2609</v>
      </c>
      <c r="O44" s="116"/>
      <c r="P44" s="117"/>
    </row>
    <row r="45" spans="2:20" ht="20.100000000000001" customHeight="1">
      <c r="B45" s="135"/>
      <c r="C45" s="74"/>
      <c r="D45" s="74"/>
      <c r="E45" s="74"/>
      <c r="F45" s="84" t="s">
        <v>411</v>
      </c>
      <c r="G45" s="121"/>
      <c r="H45" s="121"/>
      <c r="I45" s="85"/>
      <c r="J45" s="571" t="s">
        <v>2634</v>
      </c>
      <c r="K45" s="82"/>
      <c r="L45" s="82"/>
      <c r="M45" s="27" t="s">
        <v>465</v>
      </c>
      <c r="N45" s="583" t="s">
        <v>2596</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2597</v>
      </c>
      <c r="K47" s="141"/>
      <c r="L47" s="584" t="s">
        <v>2610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2600</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2023</v>
      </c>
      <c r="K50" s="146"/>
      <c r="L50" s="27" t="s">
        <v>466</v>
      </c>
      <c r="M50" s="592">
        <v>3</v>
      </c>
      <c r="N50" s="27" t="s">
        <v>467</v>
      </c>
      <c r="O50" s="592">
        <v>21</v>
      </c>
      <c r="P50" s="29" t="s">
        <v>468</v>
      </c>
      <c r="S50" s="12" t="str">
        <f>IF(OR(J50="",M50="",O50=""),"未記入","")</f>
        <v/>
      </c>
    </row>
    <row r="51" spans="1:20" ht="20.100000000000001" customHeight="1" thickBot="1">
      <c r="B51" s="176" t="s">
        <v>29</v>
      </c>
      <c r="C51" s="177"/>
      <c r="D51" s="177"/>
      <c r="E51" s="177"/>
      <c r="F51" s="177"/>
      <c r="G51" s="177"/>
      <c r="H51" s="177"/>
      <c r="I51" s="177"/>
      <c r="J51" s="593">
        <v>2003</v>
      </c>
      <c r="K51" s="178"/>
      <c r="L51" s="28" t="s">
        <v>466</v>
      </c>
      <c r="M51" s="594">
        <v>1</v>
      </c>
      <c r="N51" s="28" t="s">
        <v>467</v>
      </c>
      <c r="O51" s="594">
        <v>26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2601</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2003</v>
      </c>
      <c r="K57" s="146"/>
      <c r="L57" s="27" t="s">
        <v>466</v>
      </c>
      <c r="M57" s="592">
        <v>2</v>
      </c>
      <c r="N57" s="27" t="s">
        <v>467</v>
      </c>
      <c r="O57" s="592">
        <v>1</v>
      </c>
      <c r="P57" s="29" t="s">
        <v>468</v>
      </c>
    </row>
    <row r="58" spans="1:20" ht="20.100000000000001" customHeight="1" thickBot="1">
      <c r="B58" s="204"/>
      <c r="C58" s="205"/>
      <c r="D58" s="206"/>
      <c r="E58" s="162" t="s">
        <v>35</v>
      </c>
      <c r="F58" s="162"/>
      <c r="G58" s="162"/>
      <c r="H58" s="162"/>
      <c r="I58" s="162"/>
      <c r="J58" s="593">
        <v>2024</v>
      </c>
      <c r="K58" s="178"/>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992.54</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2021.29</v>
      </c>
      <c r="L72" s="82"/>
      <c r="M72" s="82"/>
      <c r="N72" s="123" t="s">
        <v>472</v>
      </c>
      <c r="O72" s="123"/>
      <c r="P72" s="179"/>
    </row>
    <row r="73" spans="2:16" ht="20.100000000000001" customHeight="1">
      <c r="B73" s="413"/>
      <c r="C73" s="414"/>
      <c r="D73" s="101"/>
      <c r="E73" s="102"/>
      <c r="F73" s="103"/>
      <c r="G73" s="175" t="s">
        <v>42</v>
      </c>
      <c r="H73" s="175"/>
      <c r="I73" s="175"/>
      <c r="J73" s="175"/>
      <c r="K73" s="66">
        <v>2021.29</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t="s">
        <v>2611</v>
      </c>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2023</v>
      </c>
      <c r="L86" s="31" t="s">
        <v>466</v>
      </c>
      <c r="M86" s="592">
        <v>4</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2053</v>
      </c>
      <c r="L88" s="31" t="s">
        <v>466</v>
      </c>
      <c r="M88" s="592">
        <v>3</v>
      </c>
      <c r="N88" s="31" t="s">
        <v>467</v>
      </c>
      <c r="O88" s="592">
        <v>31</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2544</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2359</v>
      </c>
      <c r="G95" s="65"/>
      <c r="H95" s="591" t="s">
        <v>2360</v>
      </c>
      <c r="I95" s="65"/>
      <c r="J95" s="596">
        <v>16.23</v>
      </c>
      <c r="K95" s="42" t="s">
        <v>472</v>
      </c>
      <c r="L95" s="571">
        <v>47</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2359</v>
      </c>
      <c r="G96" s="65"/>
      <c r="H96" s="591" t="s">
        <v>2360</v>
      </c>
      <c r="I96" s="65"/>
      <c r="J96" s="596">
        <v>16.52</v>
      </c>
      <c r="K96" s="42" t="s">
        <v>472</v>
      </c>
      <c r="L96" s="571">
        <v>3</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t="s">
        <v>2359</v>
      </c>
      <c r="G97" s="65"/>
      <c r="H97" s="591" t="s">
        <v>2360</v>
      </c>
      <c r="I97" s="65"/>
      <c r="J97" s="596">
        <v>16.27</v>
      </c>
      <c r="K97" s="42" t="s">
        <v>472</v>
      </c>
      <c r="L97" s="571">
        <v>1</v>
      </c>
      <c r="M97" s="141"/>
      <c r="N97" s="574" t="s">
        <v>2399</v>
      </c>
      <c r="O97" s="133"/>
      <c r="P97" s="134"/>
      <c r="S97" s="12" t="str">
        <f t="shared" si="0"/>
        <v/>
      </c>
    </row>
    <row r="98" spans="2:19" ht="20.100000000000001" customHeight="1">
      <c r="B98" s="135"/>
      <c r="C98" s="74"/>
      <c r="D98" s="74" t="s">
        <v>50</v>
      </c>
      <c r="E98" s="74"/>
      <c r="F98" s="591" t="s">
        <v>2359</v>
      </c>
      <c r="G98" s="65"/>
      <c r="H98" s="591" t="s">
        <v>2360</v>
      </c>
      <c r="I98" s="65"/>
      <c r="J98" s="596">
        <v>16.29</v>
      </c>
      <c r="K98" s="42" t="s">
        <v>472</v>
      </c>
      <c r="L98" s="571">
        <v>2</v>
      </c>
      <c r="M98" s="141"/>
      <c r="N98" s="574" t="s">
        <v>2399</v>
      </c>
      <c r="O98" s="133"/>
      <c r="P98" s="134"/>
      <c r="S98" s="12" t="str">
        <f t="shared" si="0"/>
        <v/>
      </c>
    </row>
    <row r="99" spans="2:19" ht="20.100000000000001" customHeight="1">
      <c r="B99" s="135"/>
      <c r="C99" s="74"/>
      <c r="D99" s="74" t="s">
        <v>51</v>
      </c>
      <c r="E99" s="74"/>
      <c r="F99" s="591" t="s">
        <v>2359</v>
      </c>
      <c r="G99" s="65"/>
      <c r="H99" s="591" t="s">
        <v>2360</v>
      </c>
      <c r="I99" s="65"/>
      <c r="J99" s="596">
        <v>16.47</v>
      </c>
      <c r="K99" s="42" t="s">
        <v>472</v>
      </c>
      <c r="L99" s="571">
        <v>2</v>
      </c>
      <c r="M99" s="141"/>
      <c r="N99" s="574" t="s">
        <v>2399</v>
      </c>
      <c r="O99" s="133"/>
      <c r="P99" s="134"/>
      <c r="S99" s="12" t="str">
        <f t="shared" si="0"/>
        <v/>
      </c>
    </row>
    <row r="100" spans="2:19" ht="20.100000000000001" customHeight="1">
      <c r="B100" s="135"/>
      <c r="C100" s="74"/>
      <c r="D100" s="74" t="s">
        <v>52</v>
      </c>
      <c r="E100" s="74"/>
      <c r="F100" s="591" t="s">
        <v>2359</v>
      </c>
      <c r="G100" s="65"/>
      <c r="H100" s="591" t="s">
        <v>2360</v>
      </c>
      <c r="I100" s="65"/>
      <c r="J100" s="596">
        <v>16.5</v>
      </c>
      <c r="K100" s="42" t="s">
        <v>472</v>
      </c>
      <c r="L100" s="571">
        <v>1</v>
      </c>
      <c r="M100" s="141"/>
      <c r="N100" s="574" t="s">
        <v>2399</v>
      </c>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3</v>
      </c>
      <c r="H105" s="124" t="s">
        <v>474</v>
      </c>
      <c r="I105" s="222" t="s">
        <v>66</v>
      </c>
      <c r="J105" s="222"/>
      <c r="K105" s="222"/>
      <c r="L105" s="222"/>
      <c r="M105" s="222"/>
      <c r="N105" s="66">
        <v>3</v>
      </c>
      <c r="O105" s="82"/>
      <c r="P105" s="29" t="s">
        <v>474</v>
      </c>
    </row>
    <row r="106" spans="2:19" ht="20.100000000000001" customHeight="1">
      <c r="B106" s="220"/>
      <c r="C106" s="221"/>
      <c r="D106" s="62"/>
      <c r="E106" s="63"/>
      <c r="F106" s="64"/>
      <c r="G106" s="66"/>
      <c r="H106" s="124"/>
      <c r="I106" s="217" t="s">
        <v>67</v>
      </c>
      <c r="J106" s="217"/>
      <c r="K106" s="217"/>
      <c r="L106" s="217"/>
      <c r="M106" s="217"/>
      <c r="N106" s="66">
        <v>3</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2548</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2612</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2613</v>
      </c>
      <c r="H123" s="65"/>
      <c r="I123" s="65"/>
      <c r="J123" s="65"/>
      <c r="K123" s="65"/>
      <c r="L123" s="65"/>
      <c r="M123" s="65"/>
      <c r="N123" s="65"/>
      <c r="O123" s="66"/>
      <c r="P123" s="67"/>
    </row>
    <row r="124" spans="2:16" ht="20.100000000000001" customHeight="1">
      <c r="B124" s="201"/>
      <c r="C124" s="203"/>
      <c r="D124" s="62" t="s">
        <v>431</v>
      </c>
      <c r="E124" s="63"/>
      <c r="F124" s="64"/>
      <c r="G124" s="591" t="s">
        <v>2614</v>
      </c>
      <c r="H124" s="65"/>
      <c r="I124" s="65"/>
      <c r="J124" s="65"/>
      <c r="K124" s="65"/>
      <c r="L124" s="65"/>
      <c r="M124" s="65"/>
      <c r="N124" s="65"/>
      <c r="O124" s="66"/>
      <c r="P124" s="67"/>
    </row>
    <row r="125" spans="2:16" ht="20.100000000000001" customHeight="1">
      <c r="B125" s="201"/>
      <c r="C125" s="203"/>
      <c r="D125" s="223" t="s">
        <v>432</v>
      </c>
      <c r="E125" s="224"/>
      <c r="F125" s="225"/>
      <c r="G125" s="591" t="s">
        <v>2615</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2545</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2546</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2547</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2616</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2547</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2547</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2547</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2547</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2548</v>
      </c>
      <c r="L144" s="252"/>
      <c r="M144" s="252"/>
      <c r="N144" s="252"/>
      <c r="O144" s="129"/>
      <c r="P144" s="253"/>
    </row>
    <row r="145" spans="1:20" ht="20.100000000000001" customHeight="1">
      <c r="B145" s="420"/>
      <c r="C145" s="421"/>
      <c r="D145" s="421"/>
      <c r="E145" s="422"/>
      <c r="F145" s="223" t="s">
        <v>2453</v>
      </c>
      <c r="G145" s="224"/>
      <c r="H145" s="224"/>
      <c r="I145" s="224"/>
      <c r="J145" s="225"/>
      <c r="K145" s="591" t="s">
        <v>2548</v>
      </c>
      <c r="L145" s="65"/>
      <c r="M145" s="65"/>
      <c r="N145" s="65"/>
      <c r="O145" s="66"/>
      <c r="P145" s="67"/>
    </row>
    <row r="146" spans="1:20" ht="20.100000000000001" customHeight="1">
      <c r="B146" s="420"/>
      <c r="C146" s="421"/>
      <c r="D146" s="421"/>
      <c r="E146" s="422"/>
      <c r="F146" s="223" t="s">
        <v>2456</v>
      </c>
      <c r="G146" s="224"/>
      <c r="H146" s="224"/>
      <c r="I146" s="224"/>
      <c r="J146" s="225"/>
      <c r="K146" s="591" t="s">
        <v>2548</v>
      </c>
      <c r="L146" s="65"/>
      <c r="M146" s="65"/>
      <c r="N146" s="65"/>
      <c r="O146" s="66"/>
      <c r="P146" s="67"/>
    </row>
    <row r="147" spans="1:20" ht="20.100000000000001" customHeight="1">
      <c r="B147" s="420"/>
      <c r="C147" s="421"/>
      <c r="D147" s="421"/>
      <c r="E147" s="422"/>
      <c r="F147" s="223" t="s">
        <v>2455</v>
      </c>
      <c r="G147" s="224"/>
      <c r="H147" s="224"/>
      <c r="I147" s="224"/>
      <c r="J147" s="225"/>
      <c r="K147" s="591" t="s">
        <v>2548</v>
      </c>
      <c r="L147" s="65"/>
      <c r="M147" s="65"/>
      <c r="N147" s="65"/>
      <c r="O147" s="66"/>
      <c r="P147" s="67"/>
    </row>
    <row r="148" spans="1:20" ht="20.100000000000001" customHeight="1">
      <c r="B148" s="420"/>
      <c r="C148" s="421"/>
      <c r="D148" s="421"/>
      <c r="E148" s="422"/>
      <c r="F148" s="210" t="s">
        <v>2458</v>
      </c>
      <c r="G148" s="123"/>
      <c r="H148" s="123"/>
      <c r="I148" s="123"/>
      <c r="J148" s="124"/>
      <c r="K148" s="591" t="s">
        <v>2543</v>
      </c>
      <c r="L148" s="65"/>
      <c r="M148" s="65"/>
      <c r="N148" s="65"/>
      <c r="O148" s="66"/>
      <c r="P148" s="67"/>
    </row>
    <row r="149" spans="1:20" ht="20.100000000000001" customHeight="1">
      <c r="B149" s="420"/>
      <c r="C149" s="421"/>
      <c r="D149" s="421"/>
      <c r="E149" s="422"/>
      <c r="F149" s="210" t="s">
        <v>2457</v>
      </c>
      <c r="G149" s="123"/>
      <c r="H149" s="123"/>
      <c r="I149" s="123"/>
      <c r="J149" s="124"/>
      <c r="K149" s="591" t="s">
        <v>2548</v>
      </c>
      <c r="L149" s="65"/>
      <c r="M149" s="65"/>
      <c r="N149" s="65"/>
      <c r="O149" s="66"/>
      <c r="P149" s="67"/>
    </row>
    <row r="150" spans="1:20" ht="20.100000000000001" customHeight="1">
      <c r="B150" s="420"/>
      <c r="C150" s="421"/>
      <c r="D150" s="421"/>
      <c r="E150" s="422"/>
      <c r="F150" s="210" t="s">
        <v>2459</v>
      </c>
      <c r="G150" s="123"/>
      <c r="H150" s="123"/>
      <c r="I150" s="123"/>
      <c r="J150" s="124"/>
      <c r="K150" s="591" t="s">
        <v>2548</v>
      </c>
      <c r="L150" s="65"/>
      <c r="M150" s="65"/>
      <c r="N150" s="65"/>
      <c r="O150" s="66"/>
      <c r="P150" s="67"/>
    </row>
    <row r="151" spans="1:20" ht="20.100000000000001" customHeight="1">
      <c r="B151" s="420"/>
      <c r="C151" s="421"/>
      <c r="D151" s="421"/>
      <c r="E151" s="422"/>
      <c r="F151" s="210" t="s">
        <v>2460</v>
      </c>
      <c r="G151" s="123"/>
      <c r="H151" s="123"/>
      <c r="I151" s="123"/>
      <c r="J151" s="124"/>
      <c r="K151" s="591" t="s">
        <v>2548</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2548</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2543</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2548</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2548</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2548</v>
      </c>
      <c r="L157" s="82"/>
      <c r="M157" s="82"/>
      <c r="N157" s="82"/>
      <c r="O157" s="82"/>
      <c r="P157" s="83"/>
    </row>
    <row r="158" spans="1:20" ht="20.100000000000001" customHeight="1">
      <c r="B158" s="420"/>
      <c r="C158" s="421"/>
      <c r="D158" s="421"/>
      <c r="E158" s="422"/>
      <c r="F158" s="210" t="s">
        <v>2462</v>
      </c>
      <c r="G158" s="123"/>
      <c r="H158" s="123"/>
      <c r="I158" s="123"/>
      <c r="J158" s="124"/>
      <c r="K158" s="571" t="s">
        <v>2548</v>
      </c>
      <c r="L158" s="82"/>
      <c r="M158" s="82"/>
      <c r="N158" s="82"/>
      <c r="O158" s="82"/>
      <c r="P158" s="83"/>
    </row>
    <row r="159" spans="1:20" ht="20.100000000000001" customHeight="1">
      <c r="B159" s="420"/>
      <c r="C159" s="421"/>
      <c r="D159" s="421"/>
      <c r="E159" s="422"/>
      <c r="F159" s="210" t="s">
        <v>403</v>
      </c>
      <c r="G159" s="123"/>
      <c r="H159" s="123"/>
      <c r="I159" s="123"/>
      <c r="J159" s="124"/>
      <c r="K159" s="591" t="s">
        <v>2548</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2548</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2548</v>
      </c>
      <c r="L161" s="65"/>
      <c r="M161" s="65"/>
      <c r="N161" s="65"/>
      <c r="O161" s="66"/>
      <c r="P161" s="67"/>
    </row>
    <row r="162" spans="1:20" ht="20.100000000000001" customHeight="1">
      <c r="B162" s="420"/>
      <c r="C162" s="421"/>
      <c r="D162" s="421"/>
      <c r="E162" s="422"/>
      <c r="F162" s="210" t="s">
        <v>2463</v>
      </c>
      <c r="G162" s="123"/>
      <c r="H162" s="123"/>
      <c r="I162" s="123"/>
      <c r="J162" s="124"/>
      <c r="K162" s="591" t="s">
        <v>2548</v>
      </c>
      <c r="L162" s="65"/>
      <c r="M162" s="65"/>
      <c r="N162" s="65"/>
      <c r="O162" s="66"/>
      <c r="P162" s="67"/>
    </row>
    <row r="163" spans="1:20" ht="20.100000000000001" customHeight="1">
      <c r="B163" s="420"/>
      <c r="C163" s="421"/>
      <c r="D163" s="421"/>
      <c r="E163" s="422"/>
      <c r="F163" s="215" t="s">
        <v>2520</v>
      </c>
      <c r="G163" s="199"/>
      <c r="H163" s="199"/>
      <c r="I163" s="199"/>
      <c r="J163" s="200"/>
      <c r="K163" s="591" t="s">
        <v>2548</v>
      </c>
      <c r="L163" s="65"/>
      <c r="M163" s="65"/>
      <c r="N163" s="65"/>
      <c r="O163" s="66"/>
      <c r="P163" s="67"/>
    </row>
    <row r="164" spans="1:20" ht="20.100000000000001" customHeight="1">
      <c r="B164" s="420"/>
      <c r="C164" s="421"/>
      <c r="D164" s="421"/>
      <c r="E164" s="422"/>
      <c r="F164" s="62" t="s">
        <v>2521</v>
      </c>
      <c r="G164" s="63"/>
      <c r="H164" s="63"/>
      <c r="I164" s="63"/>
      <c r="J164" s="64"/>
      <c r="K164" s="591" t="s">
        <v>2548</v>
      </c>
      <c r="L164" s="65"/>
      <c r="M164" s="65"/>
      <c r="N164" s="65"/>
      <c r="O164" s="66"/>
      <c r="P164" s="67"/>
    </row>
    <row r="165" spans="1:20" customFormat="1" ht="33.75" customHeight="1">
      <c r="A165" s="4"/>
      <c r="B165" s="420"/>
      <c r="C165" s="421"/>
      <c r="D165" s="421"/>
      <c r="E165" s="422"/>
      <c r="F165" s="62" t="s">
        <v>2471</v>
      </c>
      <c r="G165" s="63"/>
      <c r="H165" s="63"/>
      <c r="I165" s="63"/>
      <c r="J165" s="64"/>
      <c r="K165" s="591" t="s">
        <v>2548</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2548</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2548</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2548</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2548</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2548</v>
      </c>
      <c r="L170" s="65"/>
      <c r="M170" s="65"/>
      <c r="N170" s="65"/>
      <c r="O170" s="66"/>
      <c r="P170" s="67"/>
    </row>
    <row r="171" spans="1:20" ht="20.100000000000001" customHeight="1">
      <c r="B171" s="420"/>
      <c r="C171" s="421"/>
      <c r="D171" s="421"/>
      <c r="E171" s="422"/>
      <c r="F171" s="235"/>
      <c r="G171" s="202"/>
      <c r="H171" s="203"/>
      <c r="I171" s="84" t="s">
        <v>95</v>
      </c>
      <c r="J171" s="85"/>
      <c r="K171" s="591" t="s">
        <v>2548</v>
      </c>
      <c r="L171" s="65"/>
      <c r="M171" s="65"/>
      <c r="N171" s="65"/>
      <c r="O171" s="66"/>
      <c r="P171" s="67"/>
    </row>
    <row r="172" spans="1:20" ht="20.100000000000001" customHeight="1">
      <c r="B172" s="420"/>
      <c r="C172" s="421"/>
      <c r="D172" s="421"/>
      <c r="E172" s="422"/>
      <c r="F172" s="229"/>
      <c r="G172" s="230"/>
      <c r="H172" s="227"/>
      <c r="I172" s="258" t="s">
        <v>96</v>
      </c>
      <c r="J172" s="259"/>
      <c r="K172" s="591" t="s">
        <v>2548</v>
      </c>
      <c r="L172" s="65"/>
      <c r="M172" s="65"/>
      <c r="N172" s="65"/>
      <c r="O172" s="66"/>
      <c r="P172" s="67"/>
    </row>
    <row r="173" spans="1:20" ht="20.100000000000001" customHeight="1">
      <c r="B173" s="420"/>
      <c r="C173" s="421"/>
      <c r="D173" s="421"/>
      <c r="E173" s="422"/>
      <c r="F173" s="79" t="s">
        <v>2516</v>
      </c>
      <c r="G173" s="80"/>
      <c r="H173" s="81"/>
      <c r="I173" s="84" t="s">
        <v>94</v>
      </c>
      <c r="J173" s="85"/>
      <c r="K173" s="591" t="s">
        <v>2548</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2548</v>
      </c>
      <c r="L175" s="65"/>
      <c r="M175" s="65"/>
      <c r="N175" s="65"/>
      <c r="O175" s="66"/>
      <c r="P175" s="67"/>
    </row>
    <row r="176" spans="1:20" ht="20.100000000000001" customHeight="1">
      <c r="B176" s="420"/>
      <c r="C176" s="421"/>
      <c r="D176" s="421"/>
      <c r="E176" s="422"/>
      <c r="F176" s="79"/>
      <c r="G176" s="80"/>
      <c r="H176" s="81"/>
      <c r="I176" s="84" t="s">
        <v>413</v>
      </c>
      <c r="J176" s="85"/>
      <c r="K176" s="591" t="s">
        <v>2548</v>
      </c>
      <c r="L176" s="65"/>
      <c r="M176" s="65"/>
      <c r="N176" s="65"/>
      <c r="O176" s="66"/>
      <c r="P176" s="67"/>
    </row>
    <row r="177" spans="1:20" customFormat="1" ht="30" customHeight="1">
      <c r="A177" s="2"/>
      <c r="B177" s="420"/>
      <c r="C177" s="421"/>
      <c r="D177" s="421"/>
      <c r="E177" s="422"/>
      <c r="F177" s="79"/>
      <c r="G177" s="80"/>
      <c r="H177" s="81"/>
      <c r="I177" s="84" t="s">
        <v>2475</v>
      </c>
      <c r="J177" s="85"/>
      <c r="K177" s="591" t="s">
        <v>2548</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2548</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2548</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2548</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2548</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2548</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2548</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2548</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2548</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2548</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2548</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2548</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2548</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2548</v>
      </c>
      <c r="L190" s="65"/>
      <c r="M190" s="65"/>
      <c r="N190" s="65"/>
      <c r="O190" s="66"/>
      <c r="P190" s="67"/>
      <c r="T190" s="53"/>
    </row>
    <row r="191" spans="1:20" ht="20.100000000000001" customHeight="1">
      <c r="B191" s="198" t="s">
        <v>97</v>
      </c>
      <c r="C191" s="199"/>
      <c r="D191" s="199"/>
      <c r="E191" s="199"/>
      <c r="F191" s="200"/>
      <c r="G191" s="570" t="s">
        <v>2543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2.5</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2549</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2549</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2617</v>
      </c>
      <c r="J200" s="76"/>
      <c r="K200" s="76"/>
      <c r="L200" s="76"/>
      <c r="M200" s="76"/>
      <c r="N200" s="76"/>
      <c r="O200" s="77"/>
      <c r="P200" s="78"/>
    </row>
    <row r="201" spans="1:20" ht="39.950000000000003" customHeight="1">
      <c r="B201" s="271"/>
      <c r="C201" s="272"/>
      <c r="D201" s="90"/>
      <c r="E201" s="91"/>
      <c r="F201" s="74" t="s">
        <v>103</v>
      </c>
      <c r="G201" s="74"/>
      <c r="H201" s="74"/>
      <c r="I201" s="75" t="s">
        <v>2618</v>
      </c>
      <c r="J201" s="76"/>
      <c r="K201" s="76"/>
      <c r="L201" s="76"/>
      <c r="M201" s="76"/>
      <c r="N201" s="76"/>
      <c r="O201" s="77"/>
      <c r="P201" s="78"/>
    </row>
    <row r="202" spans="1:20" ht="79.5" customHeight="1">
      <c r="B202" s="271"/>
      <c r="C202" s="272"/>
      <c r="D202" s="90"/>
      <c r="E202" s="91"/>
      <c r="F202" s="74" t="s">
        <v>104</v>
      </c>
      <c r="G202" s="74"/>
      <c r="H202" s="74"/>
      <c r="I202" s="75" t="s">
        <v>2619</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2543</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2548</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2620</v>
      </c>
      <c r="J234" s="76"/>
      <c r="K234" s="76"/>
      <c r="L234" s="76"/>
      <c r="M234" s="76"/>
      <c r="N234" s="76"/>
      <c r="O234" s="77"/>
      <c r="P234" s="78"/>
    </row>
    <row r="235" spans="1:20" ht="39.950000000000003" customHeight="1">
      <c r="B235" s="271"/>
      <c r="C235" s="272"/>
      <c r="D235" s="266"/>
      <c r="E235" s="91"/>
      <c r="F235" s="74" t="s">
        <v>103</v>
      </c>
      <c r="G235" s="74"/>
      <c r="H235" s="74"/>
      <c r="I235" s="75" t="s">
        <v>2622</v>
      </c>
      <c r="J235" s="76"/>
      <c r="K235" s="76"/>
      <c r="L235" s="76"/>
      <c r="M235" s="76"/>
      <c r="N235" s="76"/>
      <c r="O235" s="77"/>
      <c r="P235" s="78"/>
    </row>
    <row r="236" spans="1:20" ht="39.950000000000003" customHeight="1">
      <c r="B236" s="271"/>
      <c r="C236" s="272"/>
      <c r="D236" s="266"/>
      <c r="E236" s="91"/>
      <c r="F236" s="173" t="s">
        <v>105</v>
      </c>
      <c r="G236" s="173"/>
      <c r="H236" s="173"/>
      <c r="I236" s="75" t="s">
        <v>2621</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2549</v>
      </c>
      <c r="G244" s="264" t="s">
        <v>433</v>
      </c>
      <c r="H244" s="123"/>
      <c r="I244" s="124"/>
      <c r="J244" s="71" t="s">
        <v>2550</v>
      </c>
      <c r="K244" s="86"/>
      <c r="L244" s="86"/>
      <c r="M244" s="86"/>
      <c r="N244" s="86"/>
      <c r="O244" s="86"/>
      <c r="P244" s="87"/>
    </row>
    <row r="245" spans="2:16" ht="120" customHeight="1">
      <c r="B245" s="135" t="s">
        <v>109</v>
      </c>
      <c r="C245" s="74"/>
      <c r="D245" s="74"/>
      <c r="E245" s="74"/>
      <c r="F245" s="71" t="s">
        <v>2551</v>
      </c>
      <c r="G245" s="72"/>
      <c r="H245" s="72"/>
      <c r="I245" s="72"/>
      <c r="J245" s="72"/>
      <c r="K245" s="72"/>
      <c r="L245" s="72"/>
      <c r="M245" s="72"/>
      <c r="N245" s="72"/>
      <c r="O245" s="72"/>
      <c r="P245" s="73"/>
    </row>
    <row r="246" spans="2:16" ht="120" customHeight="1">
      <c r="B246" s="135" t="s">
        <v>110</v>
      </c>
      <c r="C246" s="74"/>
      <c r="D246" s="74"/>
      <c r="E246" s="74"/>
      <c r="F246" s="71" t="s">
        <v>2552</v>
      </c>
      <c r="G246" s="72"/>
      <c r="H246" s="72"/>
      <c r="I246" s="72"/>
      <c r="J246" s="72"/>
      <c r="K246" s="72"/>
      <c r="L246" s="72"/>
      <c r="M246" s="72"/>
      <c r="N246" s="72"/>
      <c r="O246" s="72"/>
      <c r="P246" s="73"/>
    </row>
    <row r="247" spans="2:16" ht="20.100000000000001" customHeight="1">
      <c r="B247" s="135" t="s">
        <v>111</v>
      </c>
      <c r="C247" s="74"/>
      <c r="D247" s="74"/>
      <c r="E247" s="74"/>
      <c r="F247" s="571" t="s">
        <v>2548</v>
      </c>
      <c r="G247" s="82"/>
      <c r="H247" s="82"/>
      <c r="I247" s="82"/>
      <c r="J247" s="82"/>
      <c r="K247" s="82"/>
      <c r="L247" s="82"/>
      <c r="M247" s="82"/>
      <c r="N247" s="82"/>
      <c r="O247" s="82"/>
      <c r="P247" s="83"/>
    </row>
    <row r="248" spans="2:16" ht="120" customHeight="1">
      <c r="B248" s="135" t="s">
        <v>112</v>
      </c>
      <c r="C248" s="74"/>
      <c r="D248" s="74"/>
      <c r="E248" s="74"/>
      <c r="F248" s="71" t="s">
        <v>2553</v>
      </c>
      <c r="G248" s="72"/>
      <c r="H248" s="72"/>
      <c r="I248" s="72"/>
      <c r="J248" s="72"/>
      <c r="K248" s="72"/>
      <c r="L248" s="72"/>
      <c r="M248" s="72"/>
      <c r="N248" s="72"/>
      <c r="O248" s="72"/>
      <c r="P248" s="73"/>
    </row>
    <row r="249" spans="2:16" ht="20.100000000000001" customHeight="1">
      <c r="B249" s="283" t="s">
        <v>114</v>
      </c>
      <c r="C249" s="275"/>
      <c r="D249" s="275"/>
      <c r="E249" s="275"/>
      <c r="F249" s="571" t="s">
        <v>2548</v>
      </c>
      <c r="G249" s="82"/>
      <c r="H249" s="82"/>
      <c r="I249" s="82"/>
      <c r="J249" s="82"/>
      <c r="K249" s="82"/>
      <c r="L249" s="82"/>
      <c r="M249" s="82"/>
      <c r="N249" s="82"/>
      <c r="O249" s="82"/>
      <c r="P249" s="83"/>
    </row>
    <row r="250" spans="2:16" ht="20.100000000000001" customHeight="1">
      <c r="B250" s="284" t="s">
        <v>115</v>
      </c>
      <c r="C250" s="276"/>
      <c r="D250" s="275" t="s">
        <v>116</v>
      </c>
      <c r="E250" s="275"/>
      <c r="F250" s="571" t="s">
        <v>2543</v>
      </c>
      <c r="G250" s="82"/>
      <c r="H250" s="82"/>
      <c r="I250" s="82"/>
      <c r="J250" s="82"/>
      <c r="K250" s="82"/>
      <c r="L250" s="82"/>
      <c r="M250" s="82"/>
      <c r="N250" s="82"/>
      <c r="O250" s="82"/>
      <c r="P250" s="83"/>
    </row>
    <row r="251" spans="2:16" ht="20.100000000000001" customHeight="1">
      <c r="B251" s="284"/>
      <c r="C251" s="276"/>
      <c r="D251" s="275" t="s">
        <v>117</v>
      </c>
      <c r="E251" s="275"/>
      <c r="F251" s="571" t="s">
        <v>2548</v>
      </c>
      <c r="G251" s="82"/>
      <c r="H251" s="82"/>
      <c r="I251" s="82"/>
      <c r="J251" s="82"/>
      <c r="K251" s="82"/>
      <c r="L251" s="82"/>
      <c r="M251" s="82"/>
      <c r="N251" s="82"/>
      <c r="O251" s="82"/>
      <c r="P251" s="83"/>
    </row>
    <row r="252" spans="2:16" ht="20.100000000000001" customHeight="1">
      <c r="B252" s="284"/>
      <c r="C252" s="276"/>
      <c r="D252" s="275" t="s">
        <v>118</v>
      </c>
      <c r="E252" s="275"/>
      <c r="F252" s="571" t="s">
        <v>2548</v>
      </c>
      <c r="G252" s="82"/>
      <c r="H252" s="82"/>
      <c r="I252" s="82"/>
      <c r="J252" s="82"/>
      <c r="K252" s="82"/>
      <c r="L252" s="82"/>
      <c r="M252" s="82"/>
      <c r="N252" s="82"/>
      <c r="O252" s="82"/>
      <c r="P252" s="83"/>
    </row>
    <row r="253" spans="2:16" ht="20.100000000000001" customHeight="1">
      <c r="B253" s="284"/>
      <c r="C253" s="276"/>
      <c r="D253" s="275" t="s">
        <v>119</v>
      </c>
      <c r="E253" s="275"/>
      <c r="F253" s="571" t="s">
        <v>2548</v>
      </c>
      <c r="G253" s="82"/>
      <c r="H253" s="82"/>
      <c r="I253" s="82"/>
      <c r="J253" s="82"/>
      <c r="K253" s="82"/>
      <c r="L253" s="82"/>
      <c r="M253" s="82"/>
      <c r="N253" s="82"/>
      <c r="O253" s="82"/>
      <c r="P253" s="83"/>
    </row>
    <row r="254" spans="2:16" ht="20.100000000000001" customHeight="1">
      <c r="B254" s="284"/>
      <c r="C254" s="276"/>
      <c r="D254" s="275" t="s">
        <v>120</v>
      </c>
      <c r="E254" s="275"/>
      <c r="F254" s="571" t="s">
        <v>2548</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2554</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2656</v>
      </c>
      <c r="G263" s="72"/>
      <c r="H263" s="72"/>
      <c r="I263" s="72"/>
      <c r="J263" s="72"/>
      <c r="K263" s="72"/>
      <c r="L263" s="72"/>
      <c r="M263" s="72"/>
      <c r="N263" s="72"/>
      <c r="O263" s="72"/>
      <c r="P263" s="73"/>
    </row>
    <row r="264" spans="2:20" ht="60" customHeight="1">
      <c r="B264" s="135" t="s">
        <v>475</v>
      </c>
      <c r="C264" s="74"/>
      <c r="D264" s="74"/>
      <c r="E264" s="74"/>
      <c r="F264" s="71" t="s">
        <v>2657</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2658</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2555</v>
      </c>
      <c r="K270" s="86"/>
      <c r="L270" s="86"/>
      <c r="M270" s="86"/>
      <c r="N270" s="86"/>
      <c r="O270" s="86"/>
      <c r="P270" s="87"/>
    </row>
    <row r="271" spans="2:20" ht="20.100000000000001" customHeight="1">
      <c r="B271" s="135" t="s">
        <v>127</v>
      </c>
      <c r="C271" s="74"/>
      <c r="D271" s="74"/>
      <c r="E271" s="74"/>
      <c r="F271" s="66">
        <v>56</v>
      </c>
      <c r="G271" s="82"/>
      <c r="H271" s="82"/>
      <c r="I271" s="82"/>
      <c r="J271" s="82"/>
      <c r="K271" s="82"/>
      <c r="L271" s="82"/>
      <c r="M271" s="82"/>
      <c r="N271" s="123" t="s">
        <v>477</v>
      </c>
      <c r="O271" s="123"/>
      <c r="P271" s="179"/>
    </row>
    <row r="272" spans="2:20" ht="120" customHeight="1" thickBot="1">
      <c r="B272" s="286" t="s">
        <v>71</v>
      </c>
      <c r="C272" s="278"/>
      <c r="D272" s="278"/>
      <c r="E272" s="279"/>
      <c r="F272" s="280" t="s">
        <v>2556</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v>1</v>
      </c>
      <c r="O282" s="66"/>
      <c r="P282" s="67"/>
    </row>
    <row r="283" spans="1:20" ht="20.100000000000001" customHeight="1">
      <c r="B283" s="298" t="s">
        <v>137</v>
      </c>
      <c r="C283" s="74"/>
      <c r="D283" s="74"/>
      <c r="E283" s="222">
        <f>IF(OR($H$283&lt;&gt;"",$K$283&lt;&gt;""),SUM($H$283,$K$283),"")</f>
        <v>33</v>
      </c>
      <c r="F283" s="222"/>
      <c r="G283" s="222"/>
      <c r="H283" s="66">
        <v>12</v>
      </c>
      <c r="I283" s="82"/>
      <c r="J283" s="141"/>
      <c r="K283" s="65">
        <v>21</v>
      </c>
      <c r="L283" s="65"/>
      <c r="M283" s="65"/>
      <c r="N283" s="65">
        <v>22.7</v>
      </c>
      <c r="O283" s="66"/>
      <c r="P283" s="67"/>
    </row>
    <row r="284" spans="1:20" ht="20.100000000000001" customHeight="1">
      <c r="B284" s="36"/>
      <c r="C284" s="74" t="s">
        <v>138</v>
      </c>
      <c r="D284" s="74"/>
      <c r="E284" s="222">
        <f>IF(OR($H$284&lt;&gt;"",$K$284&lt;&gt;""),SUM($H$284,$K$284),"")</f>
        <v>30</v>
      </c>
      <c r="F284" s="222"/>
      <c r="G284" s="222"/>
      <c r="H284" s="66">
        <v>11</v>
      </c>
      <c r="I284" s="82"/>
      <c r="J284" s="141"/>
      <c r="K284" s="65">
        <v>19</v>
      </c>
      <c r="L284" s="65"/>
      <c r="M284" s="65"/>
      <c r="N284" s="65">
        <v>20.5</v>
      </c>
      <c r="O284" s="66"/>
      <c r="P284" s="67"/>
    </row>
    <row r="285" spans="1:20" ht="20.100000000000001" customHeight="1">
      <c r="B285" s="37"/>
      <c r="C285" s="74" t="s">
        <v>139</v>
      </c>
      <c r="D285" s="74"/>
      <c r="E285" s="222">
        <f>IF(OR($H$285&lt;&gt;"",$K$285&lt;&gt;""),SUM($H$285,$K$285),"")</f>
        <v>3</v>
      </c>
      <c r="F285" s="222"/>
      <c r="G285" s="222"/>
      <c r="H285" s="66">
        <v>1</v>
      </c>
      <c r="I285" s="82"/>
      <c r="J285" s="141"/>
      <c r="K285" s="65">
        <v>2</v>
      </c>
      <c r="L285" s="65"/>
      <c r="M285" s="65"/>
      <c r="N285" s="65">
        <v>2.2000000000000002</v>
      </c>
      <c r="O285" s="66"/>
      <c r="P285" s="67"/>
    </row>
    <row r="286" spans="1:20" ht="20.100000000000001" customHeight="1">
      <c r="B286" s="135" t="s">
        <v>140</v>
      </c>
      <c r="C286" s="74"/>
      <c r="D286" s="74"/>
      <c r="E286" s="222">
        <f>IF(OR($H$286&lt;&gt;"",$K$286&lt;&gt;""),SUM($H$286,$K$286),"")</f>
        <v>1</v>
      </c>
      <c r="F286" s="222"/>
      <c r="G286" s="222"/>
      <c r="H286" s="66">
        <v>1</v>
      </c>
      <c r="I286" s="82"/>
      <c r="J286" s="141"/>
      <c r="K286" s="65"/>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f>IF(OR($H$291&lt;&gt;"",$K$291&lt;&gt;""),SUM($H$291,$K$291),"")</f>
        <v>6</v>
      </c>
      <c r="F291" s="222"/>
      <c r="G291" s="222"/>
      <c r="H291" s="66"/>
      <c r="I291" s="82"/>
      <c r="J291" s="141"/>
      <c r="K291" s="65">
        <v>6</v>
      </c>
      <c r="L291" s="65"/>
      <c r="M291" s="65"/>
      <c r="N291" s="65">
        <v>3.5</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7</v>
      </c>
      <c r="H302" s="121"/>
      <c r="I302" s="85"/>
      <c r="J302" s="65">
        <v>5</v>
      </c>
      <c r="K302" s="65"/>
      <c r="L302" s="65"/>
      <c r="M302" s="65">
        <v>2</v>
      </c>
      <c r="N302" s="65"/>
      <c r="O302" s="66"/>
      <c r="P302" s="67"/>
    </row>
    <row r="303" spans="2:20" ht="20.100000000000001" customHeight="1">
      <c r="B303" s="135" t="s">
        <v>158</v>
      </c>
      <c r="C303" s="74"/>
      <c r="D303" s="74"/>
      <c r="E303" s="74"/>
      <c r="F303" s="74"/>
      <c r="G303" s="84">
        <f>IF(OR($J$303&lt;&gt;"",$M$303&lt;&gt;""),SUM($J$303,$M$303),"")</f>
        <v>3</v>
      </c>
      <c r="H303" s="121"/>
      <c r="I303" s="85"/>
      <c r="J303" s="65">
        <v>1</v>
      </c>
      <c r="K303" s="65"/>
      <c r="L303" s="65"/>
      <c r="M303" s="65">
        <v>2</v>
      </c>
      <c r="N303" s="65"/>
      <c r="O303" s="66"/>
      <c r="P303" s="67"/>
    </row>
    <row r="304" spans="2:20" ht="20.100000000000001" customHeight="1">
      <c r="B304" s="135" t="s">
        <v>390</v>
      </c>
      <c r="C304" s="74"/>
      <c r="D304" s="74"/>
      <c r="E304" s="74"/>
      <c r="F304" s="74"/>
      <c r="G304" s="84">
        <f>IF(OR($J$304&lt;&gt;"",$M$304&lt;&gt;""),SUM($J$304,$M$304),"")</f>
        <v>13</v>
      </c>
      <c r="H304" s="121"/>
      <c r="I304" s="85"/>
      <c r="J304" s="65">
        <v>2</v>
      </c>
      <c r="K304" s="65"/>
      <c r="L304" s="65"/>
      <c r="M304" s="65">
        <v>11</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f>IF(OR($J$315&lt;&gt;"",$M$315&lt;&gt;""),SUM($J$315,$M$315),"")</f>
        <v>1</v>
      </c>
      <c r="H315" s="121"/>
      <c r="I315" s="85"/>
      <c r="J315" s="65">
        <v>1</v>
      </c>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2623</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1.9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2548</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157</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3</v>
      </c>
      <c r="H344" s="22">
        <v>3</v>
      </c>
      <c r="I344" s="22">
        <v>4</v>
      </c>
      <c r="J344" s="22">
        <v>14</v>
      </c>
      <c r="K344" s="22">
        <v>0</v>
      </c>
      <c r="L344" s="22">
        <v>0</v>
      </c>
      <c r="M344" s="22">
        <v>0</v>
      </c>
      <c r="N344" s="22">
        <v>1</v>
      </c>
      <c r="O344" s="22">
        <v>0</v>
      </c>
      <c r="P344" s="22">
        <v>0</v>
      </c>
      <c r="Q344" s="11"/>
    </row>
    <row r="345" spans="2:20" ht="20.100000000000001" customHeight="1">
      <c r="B345" s="198" t="s">
        <v>181</v>
      </c>
      <c r="C345" s="199"/>
      <c r="D345" s="199"/>
      <c r="E345" s="199"/>
      <c r="F345" s="200"/>
      <c r="G345" s="22">
        <v>4</v>
      </c>
      <c r="H345" s="22">
        <v>1</v>
      </c>
      <c r="I345" s="22">
        <v>3</v>
      </c>
      <c r="J345" s="22">
        <v>11</v>
      </c>
      <c r="K345" s="22">
        <v>0</v>
      </c>
      <c r="L345" s="22">
        <v>1</v>
      </c>
      <c r="M345" s="22">
        <v>1</v>
      </c>
      <c r="N345" s="22">
        <v>0</v>
      </c>
      <c r="O345" s="22">
        <v>0</v>
      </c>
      <c r="P345" s="22">
        <v>0</v>
      </c>
      <c r="Q345" s="11"/>
    </row>
    <row r="346" spans="2:20" ht="20.100000000000001" customHeight="1">
      <c r="B346" s="326" t="s">
        <v>182</v>
      </c>
      <c r="C346" s="327"/>
      <c r="D346" s="210" t="s">
        <v>183</v>
      </c>
      <c r="E346" s="123"/>
      <c r="F346" s="124"/>
      <c r="G346" s="22"/>
      <c r="H346" s="22">
        <v>1</v>
      </c>
      <c r="I346" s="22">
        <v>3</v>
      </c>
      <c r="J346" s="22">
        <v>9</v>
      </c>
      <c r="K346" s="22"/>
      <c r="L346" s="22"/>
      <c r="M346" s="22"/>
      <c r="N346" s="22"/>
      <c r="O346" s="22"/>
      <c r="P346" s="22"/>
      <c r="Q346" s="11"/>
    </row>
    <row r="347" spans="2:20" ht="20.100000000000001" customHeight="1">
      <c r="B347" s="328"/>
      <c r="C347" s="329"/>
      <c r="D347" s="215" t="s">
        <v>184</v>
      </c>
      <c r="E347" s="199"/>
      <c r="F347" s="200"/>
      <c r="G347" s="324"/>
      <c r="H347" s="324">
        <v>1</v>
      </c>
      <c r="I347" s="324">
        <v>2</v>
      </c>
      <c r="J347" s="324">
        <v>4</v>
      </c>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v>2</v>
      </c>
      <c r="J349" s="324">
        <v>2</v>
      </c>
      <c r="K349" s="324"/>
      <c r="L349" s="324"/>
      <c r="M349" s="324"/>
      <c r="N349" s="324"/>
      <c r="O349" s="324">
        <v>1</v>
      </c>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v>1</v>
      </c>
      <c r="J351" s="324">
        <v>3</v>
      </c>
      <c r="K351" s="324">
        <v>1</v>
      </c>
      <c r="L351" s="324"/>
      <c r="M351" s="324">
        <v>1</v>
      </c>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v>3</v>
      </c>
      <c r="J353" s="22">
        <v>1</v>
      </c>
      <c r="K353" s="22"/>
      <c r="L353" s="22"/>
      <c r="M353" s="22"/>
      <c r="N353" s="22"/>
      <c r="O353" s="22"/>
      <c r="P353" s="22"/>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2549</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2549</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2548</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2548</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2560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2561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2635</v>
      </c>
      <c r="J375" s="65"/>
      <c r="K375" s="65"/>
      <c r="L375" s="65"/>
      <c r="M375" s="66" t="s">
        <v>2635</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16.23</v>
      </c>
      <c r="J377" s="82"/>
      <c r="K377" s="82"/>
      <c r="L377" s="47" t="s">
        <v>472</v>
      </c>
      <c r="M377" s="66">
        <v>16.23</v>
      </c>
      <c r="N377" s="82"/>
      <c r="O377" s="82"/>
      <c r="P377" s="32" t="s">
        <v>472</v>
      </c>
    </row>
    <row r="378" spans="2:20" ht="20.100000000000001" customHeight="1">
      <c r="B378" s="135"/>
      <c r="C378" s="74"/>
      <c r="D378" s="74"/>
      <c r="E378" s="210" t="s">
        <v>212</v>
      </c>
      <c r="F378" s="123"/>
      <c r="G378" s="123"/>
      <c r="H378" s="124"/>
      <c r="I378" s="591" t="s">
        <v>2359</v>
      </c>
      <c r="J378" s="65"/>
      <c r="K378" s="65"/>
      <c r="L378" s="65"/>
      <c r="M378" s="570" t="s">
        <v>2359</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3150000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265900</v>
      </c>
      <c r="J383" s="82"/>
      <c r="K383" s="82"/>
      <c r="L383" s="42" t="s">
        <v>481</v>
      </c>
      <c r="M383" s="350">
        <v>235237</v>
      </c>
      <c r="N383" s="82"/>
      <c r="O383" s="82"/>
      <c r="P383" s="29" t="s">
        <v>481</v>
      </c>
    </row>
    <row r="384" spans="2:20" ht="20.100000000000001" customHeight="1">
      <c r="B384" s="351"/>
      <c r="C384" s="210" t="s">
        <v>205</v>
      </c>
      <c r="D384" s="123"/>
      <c r="E384" s="123"/>
      <c r="F384" s="123"/>
      <c r="G384" s="123"/>
      <c r="H384" s="124"/>
      <c r="I384" s="350">
        <v>105000</v>
      </c>
      <c r="J384" s="82"/>
      <c r="K384" s="82"/>
      <c r="L384" s="42" t="s">
        <v>481</v>
      </c>
      <c r="M384" s="350">
        <v>52500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31500</v>
      </c>
      <c r="J386" s="82"/>
      <c r="K386" s="82"/>
      <c r="L386" s="42" t="s">
        <v>481</v>
      </c>
      <c r="M386" s="350">
        <v>31500</v>
      </c>
      <c r="N386" s="82"/>
      <c r="O386" s="82"/>
      <c r="P386" s="29" t="s">
        <v>481</v>
      </c>
    </row>
    <row r="387" spans="2:20" ht="20.100000000000001" customHeight="1">
      <c r="B387" s="135"/>
      <c r="C387" s="352"/>
      <c r="D387" s="352"/>
      <c r="E387" s="210" t="s">
        <v>217</v>
      </c>
      <c r="F387" s="123"/>
      <c r="G387" s="123"/>
      <c r="H387" s="124"/>
      <c r="I387" s="350">
        <v>107500</v>
      </c>
      <c r="J387" s="82"/>
      <c r="K387" s="82"/>
      <c r="L387" s="42" t="s">
        <v>481</v>
      </c>
      <c r="M387" s="350">
        <v>107500</v>
      </c>
      <c r="N387" s="82"/>
      <c r="O387" s="82"/>
      <c r="P387" s="29" t="s">
        <v>481</v>
      </c>
    </row>
    <row r="388" spans="2:20" ht="20.100000000000001" customHeight="1">
      <c r="B388" s="135"/>
      <c r="C388" s="352"/>
      <c r="D388" s="352"/>
      <c r="E388" s="210" t="s">
        <v>218</v>
      </c>
      <c r="F388" s="123"/>
      <c r="G388" s="123"/>
      <c r="H388" s="124"/>
      <c r="I388" s="350">
        <v>21900</v>
      </c>
      <c r="J388" s="82"/>
      <c r="K388" s="82"/>
      <c r="L388" s="42" t="s">
        <v>481</v>
      </c>
      <c r="M388" s="350">
        <v>21900</v>
      </c>
      <c r="N388" s="82"/>
      <c r="O388" s="82"/>
      <c r="P388" s="29" t="s">
        <v>481</v>
      </c>
    </row>
    <row r="389" spans="2:20" ht="20.100000000000001" customHeight="1">
      <c r="B389" s="135"/>
      <c r="C389" s="352"/>
      <c r="D389" s="352"/>
      <c r="E389" s="210" t="s">
        <v>219</v>
      </c>
      <c r="F389" s="123"/>
      <c r="G389" s="123"/>
      <c r="H389" s="124"/>
      <c r="I389" s="66" t="s">
        <v>2562</v>
      </c>
      <c r="J389" s="82"/>
      <c r="K389" s="82"/>
      <c r="L389" s="42" t="s">
        <v>481</v>
      </c>
      <c r="M389" s="66" t="s">
        <v>2562</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2624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2563</v>
      </c>
      <c r="J398" s="82"/>
      <c r="K398" s="123" t="s">
        <v>483</v>
      </c>
      <c r="L398" s="123"/>
      <c r="M398" s="123"/>
      <c r="N398" s="123"/>
      <c r="O398" s="123"/>
      <c r="P398" s="179"/>
    </row>
    <row r="399" spans="2:20" ht="120" customHeight="1">
      <c r="B399" s="364" t="s">
        <v>567</v>
      </c>
      <c r="C399" s="148"/>
      <c r="D399" s="148"/>
      <c r="E399" s="148"/>
      <c r="F399" s="149"/>
      <c r="G399" s="71" t="s">
        <v>2625</v>
      </c>
      <c r="H399" s="72"/>
      <c r="I399" s="72"/>
      <c r="J399" s="72"/>
      <c r="K399" s="72"/>
      <c r="L399" s="72"/>
      <c r="M399" s="72"/>
      <c r="N399" s="72"/>
      <c r="O399" s="72"/>
      <c r="P399" s="73"/>
    </row>
    <row r="400" spans="2:20" ht="120" customHeight="1">
      <c r="B400" s="122" t="s">
        <v>217</v>
      </c>
      <c r="C400" s="123"/>
      <c r="D400" s="123"/>
      <c r="E400" s="123"/>
      <c r="F400" s="124"/>
      <c r="G400" s="71" t="s">
        <v>2599</v>
      </c>
      <c r="H400" s="72"/>
      <c r="I400" s="72"/>
      <c r="J400" s="72"/>
      <c r="K400" s="72"/>
      <c r="L400" s="72"/>
      <c r="M400" s="72"/>
      <c r="N400" s="72"/>
      <c r="O400" s="72"/>
      <c r="P400" s="73"/>
    </row>
    <row r="401" spans="2:20" ht="120" customHeight="1">
      <c r="B401" s="122" t="s">
        <v>216</v>
      </c>
      <c r="C401" s="123"/>
      <c r="D401" s="123"/>
      <c r="E401" s="123"/>
      <c r="F401" s="124"/>
      <c r="G401" s="71" t="s">
        <v>2626</v>
      </c>
      <c r="H401" s="72"/>
      <c r="I401" s="72"/>
      <c r="J401" s="72"/>
      <c r="K401" s="72"/>
      <c r="L401" s="72"/>
      <c r="M401" s="72"/>
      <c r="N401" s="72"/>
      <c r="O401" s="72"/>
      <c r="P401" s="73"/>
    </row>
    <row r="402" spans="2:20" ht="120" customHeight="1">
      <c r="B402" s="122" t="s">
        <v>219</v>
      </c>
      <c r="C402" s="123"/>
      <c r="D402" s="123"/>
      <c r="E402" s="123"/>
      <c r="F402" s="124"/>
      <c r="G402" s="71" t="s">
        <v>2564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2627</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2565</v>
      </c>
      <c r="K410" s="86"/>
      <c r="L410" s="86"/>
      <c r="M410" s="86"/>
      <c r="N410" s="86"/>
      <c r="O410" s="86"/>
      <c r="P410" s="87"/>
    </row>
    <row r="411" spans="2:20" ht="120" customHeight="1">
      <c r="B411" s="198" t="s">
        <v>565</v>
      </c>
      <c r="C411" s="199"/>
      <c r="D411" s="199"/>
      <c r="E411" s="199"/>
      <c r="F411" s="199"/>
      <c r="G411" s="199"/>
      <c r="H411" s="199"/>
      <c r="I411" s="200"/>
      <c r="J411" s="185" t="s">
        <v>2636</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2628</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2637</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2638</v>
      </c>
      <c r="K422" s="76"/>
      <c r="L422" s="76"/>
      <c r="M422" s="76"/>
      <c r="N422" s="76"/>
      <c r="O422" s="77"/>
      <c r="P422" s="78"/>
    </row>
    <row r="423" spans="1:20" ht="180" customHeight="1">
      <c r="B423" s="284"/>
      <c r="C423" s="276"/>
      <c r="D423" s="210" t="s">
        <v>237</v>
      </c>
      <c r="E423" s="123"/>
      <c r="F423" s="123"/>
      <c r="G423" s="123"/>
      <c r="H423" s="123"/>
      <c r="I423" s="124"/>
      <c r="J423" s="75" t="s">
        <v>2629</v>
      </c>
      <c r="K423" s="76"/>
      <c r="L423" s="76"/>
      <c r="M423" s="76"/>
      <c r="N423" s="76"/>
      <c r="O423" s="77"/>
      <c r="P423" s="78"/>
    </row>
    <row r="424" spans="1:20" ht="39.950000000000003" customHeight="1">
      <c r="B424" s="284" t="s">
        <v>234</v>
      </c>
      <c r="C424" s="276"/>
      <c r="D424" s="571" t="s">
        <v>2566</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2567</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19</v>
      </c>
      <c r="I430" s="130"/>
      <c r="J430" s="130"/>
      <c r="K430" s="130"/>
      <c r="L430" s="130"/>
      <c r="M430" s="130"/>
      <c r="N430" s="130"/>
      <c r="O430" s="130"/>
      <c r="P430" s="41" t="s">
        <v>477</v>
      </c>
    </row>
    <row r="431" spans="1:20" ht="20.100000000000001" customHeight="1">
      <c r="B431" s="114"/>
      <c r="C431" s="103"/>
      <c r="D431" s="74" t="s">
        <v>245</v>
      </c>
      <c r="E431" s="74"/>
      <c r="F431" s="74"/>
      <c r="G431" s="74"/>
      <c r="H431" s="66">
        <v>34</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16</v>
      </c>
      <c r="I434" s="82"/>
      <c r="J434" s="82"/>
      <c r="K434" s="82"/>
      <c r="L434" s="82"/>
      <c r="M434" s="82"/>
      <c r="N434" s="82"/>
      <c r="O434" s="82"/>
      <c r="P434" s="29" t="s">
        <v>479</v>
      </c>
    </row>
    <row r="435" spans="2:16" ht="20.100000000000001" customHeight="1">
      <c r="B435" s="135"/>
      <c r="C435" s="74"/>
      <c r="D435" s="74" t="s">
        <v>249</v>
      </c>
      <c r="E435" s="74"/>
      <c r="F435" s="74"/>
      <c r="G435" s="74"/>
      <c r="H435" s="66">
        <v>34</v>
      </c>
      <c r="I435" s="82"/>
      <c r="J435" s="82"/>
      <c r="K435" s="82"/>
      <c r="L435" s="82"/>
      <c r="M435" s="82"/>
      <c r="N435" s="82"/>
      <c r="O435" s="82"/>
      <c r="P435" s="29" t="s">
        <v>479</v>
      </c>
    </row>
    <row r="436" spans="2:16" ht="20.100000000000001" customHeight="1">
      <c r="B436" s="374" t="s">
        <v>242</v>
      </c>
      <c r="C436" s="375"/>
      <c r="D436" s="74" t="s">
        <v>250</v>
      </c>
      <c r="E436" s="74"/>
      <c r="F436" s="74"/>
      <c r="G436" s="74"/>
      <c r="H436" s="66">
        <v>1</v>
      </c>
      <c r="I436" s="82"/>
      <c r="J436" s="82"/>
      <c r="K436" s="82"/>
      <c r="L436" s="82"/>
      <c r="M436" s="82"/>
      <c r="N436" s="82"/>
      <c r="O436" s="82"/>
      <c r="P436" s="29" t="s">
        <v>479</v>
      </c>
    </row>
    <row r="437" spans="2:16" ht="20.100000000000001" customHeight="1">
      <c r="B437" s="376"/>
      <c r="C437" s="377"/>
      <c r="D437" s="74" t="s">
        <v>251</v>
      </c>
      <c r="E437" s="74"/>
      <c r="F437" s="74"/>
      <c r="G437" s="74"/>
      <c r="H437" s="66">
        <v>2</v>
      </c>
      <c r="I437" s="82"/>
      <c r="J437" s="82"/>
      <c r="K437" s="82"/>
      <c r="L437" s="82"/>
      <c r="M437" s="82"/>
      <c r="N437" s="82"/>
      <c r="O437" s="82"/>
      <c r="P437" s="29" t="s">
        <v>479</v>
      </c>
    </row>
    <row r="438" spans="2:16" ht="20.100000000000001" customHeight="1">
      <c r="B438" s="376"/>
      <c r="C438" s="377"/>
      <c r="D438" s="74" t="s">
        <v>252</v>
      </c>
      <c r="E438" s="74"/>
      <c r="F438" s="74"/>
      <c r="G438" s="74"/>
      <c r="H438" s="66">
        <v>10</v>
      </c>
      <c r="I438" s="82"/>
      <c r="J438" s="82"/>
      <c r="K438" s="82"/>
      <c r="L438" s="82"/>
      <c r="M438" s="82"/>
      <c r="N438" s="82"/>
      <c r="O438" s="82"/>
      <c r="P438" s="29" t="s">
        <v>479</v>
      </c>
    </row>
    <row r="439" spans="2:16" ht="20.100000000000001" customHeight="1">
      <c r="B439" s="376"/>
      <c r="C439" s="377"/>
      <c r="D439" s="74" t="s">
        <v>253</v>
      </c>
      <c r="E439" s="74"/>
      <c r="F439" s="74"/>
      <c r="G439" s="74"/>
      <c r="H439" s="66">
        <v>5</v>
      </c>
      <c r="I439" s="82"/>
      <c r="J439" s="82"/>
      <c r="K439" s="82"/>
      <c r="L439" s="82"/>
      <c r="M439" s="82"/>
      <c r="N439" s="82"/>
      <c r="O439" s="82"/>
      <c r="P439" s="29" t="s">
        <v>479</v>
      </c>
    </row>
    <row r="440" spans="2:16" ht="20.100000000000001" customHeight="1">
      <c r="B440" s="376"/>
      <c r="C440" s="377"/>
      <c r="D440" s="74" t="s">
        <v>254</v>
      </c>
      <c r="E440" s="74"/>
      <c r="F440" s="74"/>
      <c r="G440" s="74"/>
      <c r="H440" s="66">
        <v>12</v>
      </c>
      <c r="I440" s="82"/>
      <c r="J440" s="82"/>
      <c r="K440" s="82"/>
      <c r="L440" s="82"/>
      <c r="M440" s="82"/>
      <c r="N440" s="82"/>
      <c r="O440" s="82"/>
      <c r="P440" s="29" t="s">
        <v>479</v>
      </c>
    </row>
    <row r="441" spans="2:16" ht="20.100000000000001" customHeight="1">
      <c r="B441" s="376"/>
      <c r="C441" s="377"/>
      <c r="D441" s="74" t="s">
        <v>255</v>
      </c>
      <c r="E441" s="74"/>
      <c r="F441" s="74"/>
      <c r="G441" s="74"/>
      <c r="H441" s="66">
        <v>7</v>
      </c>
      <c r="I441" s="82"/>
      <c r="J441" s="82"/>
      <c r="K441" s="82"/>
      <c r="L441" s="82"/>
      <c r="M441" s="82"/>
      <c r="N441" s="82"/>
      <c r="O441" s="82"/>
      <c r="P441" s="29" t="s">
        <v>479</v>
      </c>
    </row>
    <row r="442" spans="2:16" ht="20.100000000000001" customHeight="1">
      <c r="B442" s="376"/>
      <c r="C442" s="377"/>
      <c r="D442" s="74" t="s">
        <v>256</v>
      </c>
      <c r="E442" s="74"/>
      <c r="F442" s="74"/>
      <c r="G442" s="74"/>
      <c r="H442" s="66">
        <v>11</v>
      </c>
      <c r="I442" s="82"/>
      <c r="J442" s="82"/>
      <c r="K442" s="82"/>
      <c r="L442" s="82"/>
      <c r="M442" s="82"/>
      <c r="N442" s="82"/>
      <c r="O442" s="82"/>
      <c r="P442" s="29" t="s">
        <v>479</v>
      </c>
    </row>
    <row r="443" spans="2:16" ht="20.100000000000001" customHeight="1">
      <c r="B443" s="378"/>
      <c r="C443" s="379"/>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8</v>
      </c>
      <c r="I444" s="82"/>
      <c r="J444" s="82"/>
      <c r="K444" s="82"/>
      <c r="L444" s="82"/>
      <c r="M444" s="82"/>
      <c r="N444" s="82"/>
      <c r="O444" s="82"/>
      <c r="P444" s="29" t="s">
        <v>479</v>
      </c>
    </row>
    <row r="445" spans="2:16" ht="20.100000000000001" customHeight="1">
      <c r="B445" s="135"/>
      <c r="C445" s="74"/>
      <c r="D445" s="74" t="s">
        <v>259</v>
      </c>
      <c r="E445" s="74"/>
      <c r="F445" s="74"/>
      <c r="G445" s="74"/>
      <c r="H445" s="66">
        <v>10</v>
      </c>
      <c r="I445" s="82"/>
      <c r="J445" s="82"/>
      <c r="K445" s="82"/>
      <c r="L445" s="82"/>
      <c r="M445" s="82"/>
      <c r="N445" s="82"/>
      <c r="O445" s="82"/>
      <c r="P445" s="29" t="s">
        <v>479</v>
      </c>
    </row>
    <row r="446" spans="2:16" ht="20.100000000000001" customHeight="1">
      <c r="B446" s="135"/>
      <c r="C446" s="74"/>
      <c r="D446" s="74" t="s">
        <v>260</v>
      </c>
      <c r="E446" s="74"/>
      <c r="F446" s="74"/>
      <c r="G446" s="74"/>
      <c r="H446" s="66">
        <v>30</v>
      </c>
      <c r="I446" s="82"/>
      <c r="J446" s="82"/>
      <c r="K446" s="82"/>
      <c r="L446" s="82"/>
      <c r="M446" s="82"/>
      <c r="N446" s="82"/>
      <c r="O446" s="82"/>
      <c r="P446" s="29" t="s">
        <v>479</v>
      </c>
    </row>
    <row r="447" spans="2:16" ht="20.100000000000001" customHeight="1">
      <c r="B447" s="135"/>
      <c r="C447" s="74"/>
      <c r="D447" s="74" t="s">
        <v>261</v>
      </c>
      <c r="E447" s="74"/>
      <c r="F447" s="74"/>
      <c r="G447" s="74"/>
      <c r="H447" s="66">
        <v>5</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87</v>
      </c>
      <c r="I452" s="130"/>
      <c r="J452" s="130"/>
      <c r="K452" s="130"/>
      <c r="L452" s="130"/>
      <c r="M452" s="130"/>
      <c r="N452" s="130"/>
      <c r="O452" s="130"/>
      <c r="P452" s="41" t="s">
        <v>485</v>
      </c>
    </row>
    <row r="453" spans="2:20" ht="20.100000000000001" customHeight="1">
      <c r="B453" s="135" t="s">
        <v>266</v>
      </c>
      <c r="C453" s="74"/>
      <c r="D453" s="74"/>
      <c r="E453" s="74"/>
      <c r="F453" s="74"/>
      <c r="G453" s="74"/>
      <c r="H453" s="66">
        <v>53</v>
      </c>
      <c r="I453" s="82"/>
      <c r="J453" s="82"/>
      <c r="K453" s="82"/>
      <c r="L453" s="82"/>
      <c r="M453" s="82"/>
      <c r="N453" s="82"/>
      <c r="O453" s="82"/>
      <c r="P453" s="29" t="s">
        <v>477</v>
      </c>
    </row>
    <row r="454" spans="2:20" ht="20.100000000000001" customHeight="1">
      <c r="B454" s="135" t="s">
        <v>267</v>
      </c>
      <c r="C454" s="74"/>
      <c r="D454" s="74"/>
      <c r="E454" s="74"/>
      <c r="F454" s="74"/>
      <c r="G454" s="74"/>
      <c r="H454" s="66">
        <v>94.6</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2</v>
      </c>
      <c r="I459" s="130"/>
      <c r="J459" s="130"/>
      <c r="K459" s="130"/>
      <c r="L459" s="130"/>
      <c r="M459" s="130"/>
      <c r="N459" s="130"/>
      <c r="O459" s="130"/>
      <c r="P459" s="41" t="s">
        <v>479</v>
      </c>
    </row>
    <row r="460" spans="2:20" ht="20.100000000000001" customHeight="1">
      <c r="B460" s="392"/>
      <c r="C460" s="393"/>
      <c r="D460" s="393"/>
      <c r="E460" s="74" t="s">
        <v>276</v>
      </c>
      <c r="F460" s="74"/>
      <c r="G460" s="74"/>
      <c r="H460" s="66">
        <v>1</v>
      </c>
      <c r="I460" s="82"/>
      <c r="J460" s="82"/>
      <c r="K460" s="82"/>
      <c r="L460" s="82"/>
      <c r="M460" s="82"/>
      <c r="N460" s="82"/>
      <c r="O460" s="82"/>
      <c r="P460" s="29" t="s">
        <v>479</v>
      </c>
    </row>
    <row r="461" spans="2:20" ht="20.100000000000001" customHeight="1">
      <c r="B461" s="392"/>
      <c r="C461" s="393"/>
      <c r="D461" s="393"/>
      <c r="E461" s="74" t="s">
        <v>277</v>
      </c>
      <c r="F461" s="74"/>
      <c r="G461" s="74"/>
      <c r="H461" s="66">
        <v>3</v>
      </c>
      <c r="I461" s="82"/>
      <c r="J461" s="82"/>
      <c r="K461" s="82"/>
      <c r="L461" s="82"/>
      <c r="M461" s="82"/>
      <c r="N461" s="82"/>
      <c r="O461" s="82"/>
      <c r="P461" s="29" t="s">
        <v>479</v>
      </c>
    </row>
    <row r="462" spans="2:20" ht="20.100000000000001" customHeight="1">
      <c r="B462" s="392"/>
      <c r="C462" s="393"/>
      <c r="D462" s="393"/>
      <c r="E462" s="74" t="s">
        <v>415</v>
      </c>
      <c r="F462" s="74"/>
      <c r="G462" s="74"/>
      <c r="H462" s="66">
        <v>18</v>
      </c>
      <c r="I462" s="82"/>
      <c r="J462" s="82"/>
      <c r="K462" s="82"/>
      <c r="L462" s="82"/>
      <c r="M462" s="82"/>
      <c r="N462" s="82"/>
      <c r="O462" s="82"/>
      <c r="P462" s="29" t="s">
        <v>479</v>
      </c>
    </row>
    <row r="463" spans="2:20" ht="20.100000000000001" customHeight="1">
      <c r="B463" s="392"/>
      <c r="C463" s="393"/>
      <c r="D463" s="393"/>
      <c r="E463" s="74" t="s">
        <v>71</v>
      </c>
      <c r="F463" s="74"/>
      <c r="G463" s="74"/>
      <c r="H463" s="66">
        <v>2</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8</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2630</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2603</v>
      </c>
      <c r="I474" s="72"/>
      <c r="J474" s="72"/>
      <c r="K474" s="72"/>
      <c r="L474" s="72"/>
      <c r="M474" s="72"/>
      <c r="N474" s="72"/>
      <c r="O474" s="72"/>
      <c r="P474" s="73"/>
    </row>
    <row r="475" spans="1:20" ht="20.100000000000001" customHeight="1">
      <c r="B475" s="386"/>
      <c r="C475" s="210" t="s">
        <v>14</v>
      </c>
      <c r="D475" s="123"/>
      <c r="E475" s="123"/>
      <c r="F475" s="123"/>
      <c r="G475" s="124"/>
      <c r="H475" s="577" t="s">
        <v>2574</v>
      </c>
      <c r="I475" s="207"/>
      <c r="J475" s="27" t="s">
        <v>469</v>
      </c>
      <c r="K475" s="606" t="s">
        <v>2606</v>
      </c>
      <c r="L475" s="207"/>
      <c r="M475" s="27" t="s">
        <v>469</v>
      </c>
      <c r="N475" s="606" t="s">
        <v>2607</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2655</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2568</v>
      </c>
      <c r="I481" s="72"/>
      <c r="J481" s="72"/>
      <c r="K481" s="72"/>
      <c r="L481" s="72"/>
      <c r="M481" s="72"/>
      <c r="N481" s="72"/>
      <c r="O481" s="72"/>
      <c r="P481" s="73"/>
    </row>
    <row r="482" spans="2:16" ht="20.100000000000001" customHeight="1">
      <c r="B482" s="397"/>
      <c r="C482" s="210" t="s">
        <v>14</v>
      </c>
      <c r="D482" s="123"/>
      <c r="E482" s="123"/>
      <c r="F482" s="123"/>
      <c r="G482" s="124"/>
      <c r="H482" s="577" t="s">
        <v>2569</v>
      </c>
      <c r="I482" s="207"/>
      <c r="J482" s="27" t="s">
        <v>469</v>
      </c>
      <c r="K482" s="606" t="s">
        <v>2570</v>
      </c>
      <c r="L482" s="207"/>
      <c r="M482" s="27" t="s">
        <v>469</v>
      </c>
      <c r="N482" s="606" t="s">
        <v>2571</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2572</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2573</v>
      </c>
      <c r="I488" s="72"/>
      <c r="J488" s="72"/>
      <c r="K488" s="72"/>
      <c r="L488" s="72"/>
      <c r="M488" s="72"/>
      <c r="N488" s="72"/>
      <c r="O488" s="72"/>
      <c r="P488" s="73"/>
    </row>
    <row r="489" spans="2:16" ht="20.100000000000001" customHeight="1">
      <c r="B489" s="397"/>
      <c r="C489" s="210" t="s">
        <v>14</v>
      </c>
      <c r="D489" s="123"/>
      <c r="E489" s="123"/>
      <c r="F489" s="123"/>
      <c r="G489" s="124"/>
      <c r="H489" s="577" t="s">
        <v>2574</v>
      </c>
      <c r="I489" s="207"/>
      <c r="J489" s="27" t="s">
        <v>469</v>
      </c>
      <c r="K489" s="606" t="s">
        <v>2575</v>
      </c>
      <c r="L489" s="207"/>
      <c r="M489" s="27" t="s">
        <v>469</v>
      </c>
      <c r="N489" s="606" t="s">
        <v>2576</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2572</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2577</v>
      </c>
      <c r="I495" s="72"/>
      <c r="J495" s="72"/>
      <c r="K495" s="72"/>
      <c r="L495" s="72"/>
      <c r="M495" s="72"/>
      <c r="N495" s="72"/>
      <c r="O495" s="72"/>
      <c r="P495" s="73"/>
    </row>
    <row r="496" spans="2:16" ht="20.100000000000001" customHeight="1">
      <c r="B496" s="397"/>
      <c r="C496" s="210" t="s">
        <v>14</v>
      </c>
      <c r="D496" s="123"/>
      <c r="E496" s="123"/>
      <c r="F496" s="123"/>
      <c r="G496" s="124"/>
      <c r="H496" s="577" t="s">
        <v>2574</v>
      </c>
      <c r="I496" s="207"/>
      <c r="J496" s="27" t="s">
        <v>469</v>
      </c>
      <c r="K496" s="606" t="s">
        <v>2578</v>
      </c>
      <c r="L496" s="207"/>
      <c r="M496" s="27" t="s">
        <v>469</v>
      </c>
      <c r="N496" s="606" t="s">
        <v>2579</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2572</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2580</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2581</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2548</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2582</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2583</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2583</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2584</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2548</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2548</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2548</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2585</v>
      </c>
      <c r="K9" s="469"/>
      <c r="L9" s="469"/>
      <c r="M9" s="468" t="s">
        <v>2586</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2587</v>
      </c>
      <c r="K11" s="469"/>
      <c r="L11" s="469"/>
      <c r="M11" s="468" t="s">
        <v>2588</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2589</v>
      </c>
      <c r="K13" s="469"/>
      <c r="L13" s="469"/>
      <c r="M13" s="468" t="s">
        <v>2586</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2590</v>
      </c>
      <c r="K22" s="469"/>
      <c r="L22" s="469"/>
      <c r="M22" s="468" t="s">
        <v>2591</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2587</v>
      </c>
      <c r="K33" s="469"/>
      <c r="L33" s="469"/>
      <c r="M33" s="468" t="s">
        <v>2588</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2589</v>
      </c>
      <c r="K35" s="469"/>
      <c r="L35" s="469"/>
      <c r="M35" s="468" t="s">
        <v>2586</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2590</v>
      </c>
      <c r="K41" s="493"/>
      <c r="L41" s="493"/>
      <c r="M41" s="492" t="s">
        <v>2591</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2585</v>
      </c>
      <c r="K49" s="469"/>
      <c r="L49" s="469"/>
      <c r="M49" s="468" t="s">
        <v>2586</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30" sqref="J30:O3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2548</v>
      </c>
      <c r="Q7" s="550"/>
      <c r="R7" s="550"/>
      <c r="S7" s="550"/>
      <c r="T7" s="550"/>
      <c r="U7" s="551"/>
      <c r="V7" s="621"/>
      <c r="W7" s="523"/>
      <c r="X7" s="523"/>
      <c r="Y7" s="621"/>
      <c r="Z7" s="523"/>
      <c r="AA7" s="523"/>
      <c r="AB7" s="514"/>
      <c r="AC7" s="515"/>
      <c r="AD7" s="515"/>
      <c r="AE7" s="514" t="s">
        <v>2639</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2548</v>
      </c>
      <c r="Q8" s="512"/>
      <c r="R8" s="512"/>
      <c r="S8" s="512"/>
      <c r="T8" s="512"/>
      <c r="U8" s="513"/>
      <c r="V8" s="623"/>
      <c r="W8" s="526"/>
      <c r="X8" s="526"/>
      <c r="Y8" s="623"/>
      <c r="Z8" s="526"/>
      <c r="AA8" s="526"/>
      <c r="AB8" s="517"/>
      <c r="AC8" s="518"/>
      <c r="AD8" s="518"/>
      <c r="AE8" s="517" t="s">
        <v>2639</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2549</v>
      </c>
      <c r="Z9" s="526"/>
      <c r="AA9" s="526"/>
      <c r="AB9" s="517" t="s">
        <v>2592</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2549</v>
      </c>
      <c r="W10" s="526"/>
      <c r="X10" s="526"/>
      <c r="Y10" s="623" t="s">
        <v>2549</v>
      </c>
      <c r="Z10" s="526"/>
      <c r="AA10" s="526"/>
      <c r="AB10" s="517" t="s">
        <v>2640</v>
      </c>
      <c r="AC10" s="518"/>
      <c r="AD10" s="518"/>
      <c r="AE10" s="517" t="s">
        <v>2641</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2549</v>
      </c>
      <c r="Z11" s="526"/>
      <c r="AA11" s="526"/>
      <c r="AB11" s="517" t="s">
        <v>2642</v>
      </c>
      <c r="AC11" s="518"/>
      <c r="AD11" s="518"/>
      <c r="AE11" s="517" t="s">
        <v>2643</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2543</v>
      </c>
      <c r="Q12" s="512"/>
      <c r="R12" s="512"/>
      <c r="S12" s="512"/>
      <c r="T12" s="512"/>
      <c r="U12" s="513"/>
      <c r="V12" s="623" t="s">
        <v>2549</v>
      </c>
      <c r="W12" s="526"/>
      <c r="X12" s="526"/>
      <c r="Y12" s="623"/>
      <c r="Z12" s="526"/>
      <c r="AA12" s="526"/>
      <c r="AB12" s="517"/>
      <c r="AC12" s="518"/>
      <c r="AD12" s="518"/>
      <c r="AE12" s="517" t="s">
        <v>2644</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2549</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c r="W14" s="526"/>
      <c r="X14" s="526"/>
      <c r="Y14" s="623" t="s">
        <v>2549</v>
      </c>
      <c r="Z14" s="526"/>
      <c r="AA14" s="526"/>
      <c r="AB14" s="517" t="s">
        <v>2645</v>
      </c>
      <c r="AC14" s="518"/>
      <c r="AD14" s="518"/>
      <c r="AE14" s="517" t="s">
        <v>2646</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2548</v>
      </c>
      <c r="K15" s="560"/>
      <c r="L15" s="560"/>
      <c r="M15" s="560"/>
      <c r="N15" s="560"/>
      <c r="O15" s="561"/>
      <c r="P15" s="624" t="s">
        <v>2548</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2549</v>
      </c>
      <c r="W17" s="523"/>
      <c r="X17" s="523"/>
      <c r="Y17" s="621" t="s">
        <v>2549</v>
      </c>
      <c r="Z17" s="523"/>
      <c r="AA17" s="523"/>
      <c r="AB17" s="514" t="s">
        <v>2647</v>
      </c>
      <c r="AC17" s="515"/>
      <c r="AD17" s="515"/>
      <c r="AE17" s="514" t="s">
        <v>2648</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2549</v>
      </c>
      <c r="W18" s="526"/>
      <c r="X18" s="526"/>
      <c r="Y18" s="623" t="s">
        <v>2549</v>
      </c>
      <c r="Z18" s="526"/>
      <c r="AA18" s="526"/>
      <c r="AB18" s="517" t="s">
        <v>2647</v>
      </c>
      <c r="AC18" s="518"/>
      <c r="AD18" s="518"/>
      <c r="AE18" s="517" t="s">
        <v>2649</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c r="W19" s="526"/>
      <c r="X19" s="526"/>
      <c r="Y19" s="623" t="s">
        <v>2549</v>
      </c>
      <c r="Z19" s="526"/>
      <c r="AA19" s="526"/>
      <c r="AB19" s="517" t="s">
        <v>2647</v>
      </c>
      <c r="AC19" s="518"/>
      <c r="AD19" s="518"/>
      <c r="AE19" s="517" t="s">
        <v>2650</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2549</v>
      </c>
      <c r="W20" s="526"/>
      <c r="X20" s="526"/>
      <c r="Y20" s="623" t="s">
        <v>2549</v>
      </c>
      <c r="Z20" s="526"/>
      <c r="AA20" s="526"/>
      <c r="AB20" s="517" t="s">
        <v>2651</v>
      </c>
      <c r="AC20" s="518"/>
      <c r="AD20" s="518"/>
      <c r="AE20" s="517" t="s">
        <v>2652</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2548</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2548</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2549</v>
      </c>
      <c r="Z23" s="526"/>
      <c r="AA23" s="526"/>
      <c r="AB23" s="517" t="s">
        <v>2592</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2548</v>
      </c>
      <c r="K24" s="512"/>
      <c r="L24" s="512"/>
      <c r="M24" s="512"/>
      <c r="N24" s="512"/>
      <c r="O24" s="513"/>
      <c r="P24" s="622" t="s">
        <v>2543</v>
      </c>
      <c r="Q24" s="512"/>
      <c r="R24" s="512"/>
      <c r="S24" s="512"/>
      <c r="T24" s="512"/>
      <c r="U24" s="513"/>
      <c r="V24" s="623"/>
      <c r="W24" s="526"/>
      <c r="X24" s="526"/>
      <c r="Y24" s="623" t="s">
        <v>2549</v>
      </c>
      <c r="Z24" s="526"/>
      <c r="AA24" s="526"/>
      <c r="AB24" s="517" t="s">
        <v>2653</v>
      </c>
      <c r="AC24" s="518"/>
      <c r="AD24" s="518"/>
      <c r="AE24" s="517" t="s">
        <v>2654</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2548</v>
      </c>
      <c r="K25" s="512"/>
      <c r="L25" s="512"/>
      <c r="M25" s="512"/>
      <c r="N25" s="512"/>
      <c r="O25" s="513"/>
      <c r="P25" s="622" t="s">
        <v>2548</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2548</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2549</v>
      </c>
      <c r="Z28" s="523"/>
      <c r="AA28" s="523"/>
      <c r="AB28" s="514" t="s">
        <v>2592</v>
      </c>
      <c r="AC28" s="515"/>
      <c r="AD28" s="515"/>
      <c r="AE28" s="514" t="s">
        <v>2593</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2549</v>
      </c>
      <c r="W29" s="526"/>
      <c r="X29" s="526"/>
      <c r="Y29" s="623"/>
      <c r="Z29" s="526"/>
      <c r="AA29" s="526"/>
      <c r="AB29" s="517"/>
      <c r="AC29" s="518"/>
      <c r="AD29" s="518"/>
      <c r="AE29" s="517" t="s">
        <v>2594</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2549</v>
      </c>
      <c r="W30" s="526"/>
      <c r="X30" s="526"/>
      <c r="Y30" s="623"/>
      <c r="Z30" s="526"/>
      <c r="AA30" s="526"/>
      <c r="AB30" s="517"/>
      <c r="AC30" s="518"/>
      <c r="AD30" s="518"/>
      <c r="AE30" s="517" t="s">
        <v>2594</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2549</v>
      </c>
      <c r="W31" s="526"/>
      <c r="X31" s="526"/>
      <c r="Y31" s="623"/>
      <c r="Z31" s="526"/>
      <c r="AA31" s="526"/>
      <c r="AB31" s="517"/>
      <c r="AC31" s="518"/>
      <c r="AD31" s="518"/>
      <c r="AE31" s="517" t="s">
        <v>2594</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2549</v>
      </c>
      <c r="W32" s="525"/>
      <c r="X32" s="525"/>
      <c r="Y32" s="627"/>
      <c r="Z32" s="525"/>
      <c r="AA32" s="525"/>
      <c r="AB32" s="520"/>
      <c r="AC32" s="521"/>
      <c r="AD32" s="521"/>
      <c r="AE32" s="520" t="s">
        <v>2594</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2548</v>
      </c>
      <c r="K34" s="550"/>
      <c r="L34" s="550"/>
      <c r="M34" s="550"/>
      <c r="N34" s="550"/>
      <c r="O34" s="551"/>
      <c r="P34" s="620" t="s">
        <v>2548</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2548</v>
      </c>
      <c r="K35" s="512"/>
      <c r="L35" s="512"/>
      <c r="M35" s="512"/>
      <c r="N35" s="512"/>
      <c r="O35" s="513"/>
      <c r="P35" s="622" t="s">
        <v>2548</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2548</v>
      </c>
      <c r="K36" s="552"/>
      <c r="L36" s="552"/>
      <c r="M36" s="552"/>
      <c r="N36" s="552"/>
      <c r="O36" s="553"/>
      <c r="P36" s="626" t="s">
        <v>2548</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2025-03-05T05:35:27Z</dcterms:modified>
</cp:coreProperties>
</file>