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70" yWindow="190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<sst xmlns="http://schemas.openxmlformats.org/spreadsheetml/2006/main" count="3219" uniqueCount="2642">
  <si>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</si>
  <si>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</si>
  <si>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</si>
  <si>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</si>
  <si>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</si>
  <si>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</si>
  <si>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</si>
  <si>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</si>
  <si>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</si>
  <si>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</si>
  <si>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</si>
  <si>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</si>
  <si>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</si>
  <si>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</si>
  <si>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</si>
  <si>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</si>
  <si>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</si>
  <si>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</si>
  <si>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</si>
  <si>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</si>
  <si>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</si>
  <si>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</si>
  <si>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</si>
  <si>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</si>
  <si>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</si>
  <si>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</si>
  <si>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</si>
  <si>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</si>
  <si>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</si>
  <si>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</si>
  <si>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</si>
  <si>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</si>
  <si>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</si>
  <si>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</si>
  <si>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</si>
  <si>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</si>
  <si>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</si>
  <si>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</si>
  <si>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</si>
  <si>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</si>
  <si>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</si>
  <si>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</si>
  <si>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</si>
  <si>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</si>
  <si>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</si>
  <si>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</si>
  <si>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</si>
  <si>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</si>
  <si>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</si>
  <si>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</si>
  <si>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</si>
  <si>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</si>
  <si>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</si>
  <si>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</si>
  <si>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</si>
  <si>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</si>
  <si>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</si>
  <si>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</si>
  <si>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</si>
  <si>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</si>
  <si>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</si>
  <si>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</si>
  <si>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</si>
  <si>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</si>
  <si>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</si>
  <si>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</si>
  <si>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</si>
  <si>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</si>
  <si>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</si>
  <si>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</si>
  <si>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</si>
  <si>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</si>
  <si>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</si>
  <si>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</si>
  <si>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</si>
  <si>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</si>
  <si>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</si>
  <si>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</si>
  <si>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</si>
  <si>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</si>
  <si>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</si>
  <si>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</si>
  <si>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</si>
  <si>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</si>
  <si>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</si>
  <si>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</si>
  <si>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</si>
  <si>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</si>
  <si>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</si>
  <si>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</si>
  <si>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</si>
  <si>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</si>
  <si>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</si>
  <si>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</si>
  <si>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</si>
  <si>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</si>
  <si>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</si>
  <si>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</si>
  <si>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</si>
  <si>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</si>
  <si>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</si>
  <si>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</si>
  <si>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</si>
  <si>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</si>
  <si>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</si>
  <si>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</si>
  <si>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</si>
  <si>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</si>
  <si>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</si>
  <si>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</si>
  <si>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</si>
  <si>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</si>
  <si>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</si>
  <si>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</si>
  <si>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</si>
  <si>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</si>
  <si>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</si>
  <si>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</si>
  <si>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</si>
  <si>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</si>
  <si>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</si>
  <si>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</si>
  <si>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</si>
  <si>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</si>
  <si>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</si>
  <si>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</si>
  <si>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</si>
  <si>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</si>
  <si>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</si>
  <si>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</si>
  <si>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</si>
  <si>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</si>
  <si>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</si>
  <si>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</si>
  <si>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</si>
  <si>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</si>
  <si>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</si>
  <si>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</si>
  <si>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</si>
  <si>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</si>
  <si>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</si>
  <si>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</si>
  <si>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</si>
  <si>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</si>
  <si>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</si>
  <si>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</si>
  <si>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</si>
  <si>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</si>
  <si>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</si>
  <si>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</si>
  <si>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</si>
  <si>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</si>
  <si>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</si>
  <si>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</si>
  <si>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</si>
  <si>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</si>
  <si>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</si>
  <si>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</si>
  <si>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</si>
  <si>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</si>
  <si>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</si>
  <si>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</si>
  <si>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</si>
  <si>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</si>
  <si>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</si>
  <si>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</si>
  <si>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</si>
  <si>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</si>
  <si>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</si>
  <si>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</si>
  <si>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</si>
  <si>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</si>
  <si>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</si>
  <si>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</si>
  <si>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</si>
  <si>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</si>
  <si>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</si>
  <si>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</si>
  <si>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</si>
  <si>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</si>
  <si>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</si>
  <si>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</si>
  <si>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</si>
  <si>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</si>
  <si>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</si>
  <si>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</si>
  <si>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</si>
  <si>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</si>
  <si>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</si>
  <si>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</si>
  <si>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</si>
  <si>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</si>
  <si>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</si>
  <si>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</si>
  <si>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</si>
  <si>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</si>
  <si>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</si>
  <si>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</si>
  <si>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</si>
  <si>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</si>
  <si>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</si>
  <si>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</si>
  <si>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</si>
  <si>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</si>
  <si>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</si>
  <si>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</si>
  <si>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</si>
  <si>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</si>
  <si>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</si>
  <si>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</si>
  <si>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</si>
  <si>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</si>
  <si>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</si>
  <si>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</si>
  <si>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</si>
  <si>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</si>
  <si>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</si>
  <si>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</si>
  <si>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</si>
  <si>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</si>
  <si>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</si>
  <si>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</si>
  <si>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</si>
  <si>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</si>
  <si>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</si>
  <si>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</si>
  <si>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</si>
  <si>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</si>
  <si>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</si>
  <si>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</si>
  <si>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</si>
  <si>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</si>
  <si>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</si>
  <si>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</si>
  <si>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</si>
  <si>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</si>
  <si>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</si>
  <si>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</si>
  <si>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</si>
  <si>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</si>
  <si>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</si>
  <si>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</si>
  <si>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</si>
  <si>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</si>
  <si>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</si>
  <si>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</si>
  <si>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</si>
  <si>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</si>
  <si>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</si>
  <si>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</si>
  <si>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</si>
  <si>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</si>
  <si>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</si>
  <si>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</si>
  <si>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</si>
  <si>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</si>
  <si>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</si>
  <si>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</si>
  <si>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</si>
  <si>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</si>
  <si>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</si>
  <si>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</si>
  <si>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</si>
  <si>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</si>
  <si>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</si>
  <si>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</si>
  <si>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</si>
  <si>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</si>
  <si>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</si>
  <si>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</si>
  <si>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</si>
  <si>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</si>
  <si>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</si>
  <si>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</si>
  <si>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</si>
  <si>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</si>
  <si>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</si>
  <si>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</si>
  <si>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</si>
  <si>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</si>
  <si>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</si>
  <si>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</si>
  <si>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</si>
  <si>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</si>
  <si>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</si>
  <si>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</si>
  <si>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</si>
  <si>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</si>
  <si>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</si>
  <si>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</si>
  <si>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</si>
  <si>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</si>
  <si>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</si>
  <si>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</si>
  <si>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</si>
  <si>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</si>
  <si>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</si>
  <si>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</si>
  <si>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</si>
  <si>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</si>
  <si>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</si>
  <si>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</si>
  <si>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</si>
  <si>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</si>
  <si>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</si>
  <si>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</si>
  <si>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</si>
  <si>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</si>
  <si>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</si>
  <si>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</si>
  <si>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</si>
  <si>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</si>
  <si>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</si>
  <si>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</si>
  <si>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</si>
  <si>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</si>
  <si>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</si>
  <si>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</si>
  <si>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</si>
  <si>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</si>
  <si>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</si>
  <si>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</si>
  <si>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</si>
  <si>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</si>
  <si>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</si>
  <si>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</si>
  <si>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</si>
  <si>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</si>
  <si>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</si>
  <si>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</si>
  <si>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</si>
  <si>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</si>
  <si>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</si>
  <si>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</si>
  <si>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</si>
  <si>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</si>
  <si>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</si>
  <si>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</si>
  <si>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</si>
  <si>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</si>
  <si>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</si>
  <si>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</si>
  <si>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</si>
  <si>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</si>
  <si>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</si>
  <si>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</si>
  <si>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</si>
  <si>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</si>
  <si>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</si>
  <si>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</si>
  <si>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</si>
  <si>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</si>
  <si>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</si>
  <si>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</si>
  <si>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</si>
  <si>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</si>
  <si>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</si>
  <si>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</si>
  <si>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</si>
  <si>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</si>
  <si>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</si>
  <si>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</si>
  <si>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</si>
  <si>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</si>
  <si>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</si>
  <si>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</si>
  <si>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</si>
  <si>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</si>
  <si>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</si>
  <si>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</si>
  <si>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</si>
  <si>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</si>
  <si>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</si>
  <si>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</si>
  <si>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</si>
  <si>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</si>
  <si>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</si>
  <si>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</si>
  <si>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</si>
  <si>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</si>
  <si>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</si>
  <si>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</si>
  <si>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</si>
  <si>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</si>
  <si>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</si>
  <si>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</si>
  <si>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</si>
  <si>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</si>
  <si>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</si>
  <si>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</si>
  <si>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</si>
  <si>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</si>
  <si>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</si>
  <si>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</si>
  <si>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</si>
  <si>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</si>
  <si>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</si>
  <si>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</si>
  <si>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</si>
  <si>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</si>
  <si>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</si>
  <si>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</si>
  <si>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</si>
  <si>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</si>
  <si>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</si>
  <si>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</si>
  <si>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</si>
  <si>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</si>
  <si>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</si>
  <si>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</si>
  <si>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</si>
  <si>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</si>
  <si>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</si>
  <si>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</si>
  <si>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</si>
  <si>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</si>
  <si>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</si>
  <si>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</si>
  <si>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</si>
  <si>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</si>
  <si>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</si>
  <si>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</si>
  <si>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</si>
  <si>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</si>
  <si>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</si>
  <si>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</si>
  <si>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</si>
  <si>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</si>
  <si>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</si>
  <si>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</si>
  <si>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</si>
  <si>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</si>
  <si>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</si>
  <si>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</si>
  <si>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</si>
  <si>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</si>
  <si>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</si>
  <si>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</si>
  <si>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</si>
  <si>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</si>
  <si>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</si>
  <si>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</si>
  <si>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</si>
  <si>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</si>
  <si>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</si>
  <si>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</si>
  <si>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</si>
  <si>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</si>
  <si>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</si>
  <si>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</si>
  <si>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</si>
  <si>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</si>
  <si>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</si>
  <si>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</si>
  <si>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</si>
  <si>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</si>
  <si>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</si>
  <si>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</si>
  <si>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</si>
  <si>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</si>
  <si>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</si>
  <si>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</si>
  <si>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</si>
  <si>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</si>
  <si>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</si>
  <si>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</si>
  <si>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</si>
  <si>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</si>
  <si>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</si>
  <si>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</si>
  <si>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</si>
  <si>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</si>
  <si>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</si>
  <si>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</si>
  <si>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</si>
  <si>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</si>
  <si>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</si>
  <si>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</si>
  <si>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</si>
  <si>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</si>
  <si>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</si>
  <si>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</si>
  <si>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</si>
  <si>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</si>
  <si>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</si>
  <si>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</si>
  <si>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</si>
  <si>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</si>
  <si>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</si>
  <si>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</si>
  <si>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</si>
  <si>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</si>
  <si>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</si>
  <si>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</si>
  <si>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</si>
  <si>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</si>
  <si>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</si>
  <si>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</si>
  <si>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</si>
  <si>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</si>
  <si>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</si>
  <si>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</si>
  <si>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</si>
  <si>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</si>
  <si>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</si>
  <si>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</si>
  <si>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</si>
  <si>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</si>
  <si>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</si>
  <si>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</si>
  <si>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</si>
  <si>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</si>
  <si>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</si>
  <si>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</si>
  <si>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</si>
  <si>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</si>
  <si>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</si>
  <si>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</si>
  <si>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</si>
  <si>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</si>
  <si>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</si>
  <si>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</si>
  <si>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</si>
  <si>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</si>
  <si>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</si>
  <si>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</si>
  <si>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</si>
  <si>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</si>
  <si>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</si>
  <si>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</si>
  <si>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</si>
  <si>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</si>
  <si>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</si>
  <si>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</si>
  <si>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</si>
  <si>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</si>
  <si>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</si>
  <si>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</si>
  <si>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</si>
  <si>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</si>
  <si>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</si>
  <si>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</si>
  <si>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</si>
  <si>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</si>
  <si>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</si>
  <si>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</si>
  <si>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</si>
  <si>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</si>
  <si>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</si>
  <si>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</si>
  <si>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</si>
  <si>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</si>
  <si>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</si>
  <si>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</si>
  <si>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</si>
  <si>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</si>
  <si>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</si>
  <si>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</si>
  <si>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</si>
  <si>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</si>
  <si>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</si>
  <si>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</si>
  <si>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</si>
  <si>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</si>
  <si>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</si>
  <si>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</si>
  <si>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</si>
  <si>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</si>
  <si>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</si>
  <si>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</si>
  <si>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</si>
  <si>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</si>
  <si>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</si>
  <si>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</si>
  <si>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</si>
  <si>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</si>
  <si>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</si>
  <si>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</si>
  <si>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</si>
  <si>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</si>
  <si>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</si>
  <si>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</si>
  <si>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</si>
  <si>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</si>
  <si>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</si>
  <si>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</si>
  <si>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</si>
  <si>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</si>
  <si>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</si>
  <si>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</si>
  <si>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</si>
  <si>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</si>
  <si>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</si>
  <si>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</si>
  <si>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</si>
  <si>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</si>
  <si>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</si>
  <si>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</si>
  <si>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</si>
  <si>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</si>
  <si>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</si>
  <si>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</si>
  <si>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</si>
  <si>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</si>
  <si>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</si>
  <si>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</si>
  <si>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</si>
  <si>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</si>
  <si>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</si>
  <si>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</si>
  <si>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</si>
  <si>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</si>
  <si>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</si>
  <si>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</si>
  <si>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</si>
  <si>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</si>
  <si>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</si>
  <si>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</si>
  <si>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</si>
  <si>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</si>
  <si>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</si>
  <si>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</si>
  <si>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</si>
  <si>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</si>
  <si>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</si>
  <si>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</si>
  <si>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</si>
  <si>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</si>
  <si>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</si>
  <si>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</si>
  <si>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</si>
  <si>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</si>
  <si>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</si>
  <si>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</si>
  <si>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</si>
  <si>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</si>
  <si>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</si>
  <si>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</si>
  <si>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</si>
  <si>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</si>
  <si>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</si>
  <si>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</si>
  <si>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</si>
  <si>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</si>
  <si>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</si>
  <si>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</si>
  <si>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</si>
  <si>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</si>
  <si>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</si>
  <si>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</si>
  <si>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</si>
  <si>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</si>
  <si>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</si>
  <si>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</si>
  <si>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</si>
  <si>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</si>
  <si>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</si>
  <si>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</si>
  <si>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</si>
  <si>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</si>
  <si>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</si>
  <si>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</si>
  <si>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</si>
  <si>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</si>
  <si>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</si>
  <si>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</si>
  <si>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</si>
  <si>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</si>
  <si>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</si>
  <si>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</si>
  <si>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</si>
  <si>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</si>
  <si>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</si>
  <si>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</si>
  <si>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</si>
  <si>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</si>
  <si>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</si>
  <si>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</si>
  <si>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</si>
  <si>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</si>
  <si>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</si>
  <si>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</si>
  <si>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</si>
  <si>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</si>
  <si>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</si>
  <si>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</si>
  <si>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</si>
  <si>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</si>
  <si>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</si>
  <si>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</si>
  <si>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</si>
  <si>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</si>
  <si>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</si>
  <si>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</si>
  <si>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</si>
  <si>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</si>
  <si>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</si>
  <si>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</si>
  <si>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</si>
  <si>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</si>
  <si>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</si>
  <si>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</si>
  <si>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</si>
  <si>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</si>
  <si>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</si>
  <si>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</si>
  <si>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</si>
  <si>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</si>
  <si>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</si>
  <si>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</si>
  <si>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</si>
  <si>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</si>
  <si>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</si>
  <si>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</si>
  <si>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</si>
  <si>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</si>
  <si>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</si>
  <si>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</si>
  <si>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</si>
  <si>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</si>
  <si>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</si>
  <si>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</si>
  <si>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</si>
  <si>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</si>
  <si>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</si>
  <si>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</si>
  <si>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</si>
  <si>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</si>
  <si>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</si>
  <si>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</si>
  <si>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</si>
  <si>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</si>
  <si>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</si>
  <si>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</si>
  <si>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</si>
  <si>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</si>
  <si>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</si>
  <si>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</si>
  <si>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</si>
  <si>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</si>
  <si>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</si>
  <si>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</si>
  <si>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</si>
  <si>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</si>
  <si>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</si>
  <si>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</si>
  <si>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</si>
  <si>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</si>
  <si>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</si>
  <si>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</si>
  <si>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</si>
  <si>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</si>
  <si>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</si>
  <si>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</si>
  <si>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</si>
  <si>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</si>
  <si>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</si>
  <si>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</si>
  <si>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</si>
  <si>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</si>
  <si>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</si>
  <si>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</si>
  <si>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</si>
  <si>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</si>
  <si>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</si>
  <si>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</si>
  <si>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</si>
  <si>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</si>
  <si>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</si>
  <si>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</si>
  <si>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</si>
  <si>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</si>
  <si>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</si>
  <si>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</si>
  <si>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</si>
  <si>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</si>
  <si>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</si>
  <si>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</si>
  <si>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</si>
  <si>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</si>
  <si>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</si>
  <si>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</si>
  <si>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</si>
  <si>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</si>
  <si>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</si>
  <si>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</si>
  <si>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</si>
  <si>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</si>
  <si>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</si>
  <si>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</si>
  <si>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</si>
  <si>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</si>
  <si>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</si>
  <si>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</si>
  <si>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</si>
  <si>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</si>
  <si>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</si>
  <si>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</si>
  <si>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</si>
  <si>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</si>
  <si>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</si>
  <si>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</si>
  <si>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</si>
  <si>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</si>
  <si>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</si>
  <si>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</si>
  <si>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</si>
  <si>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</si>
  <si>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</si>
  <si>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</si>
  <si>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</si>
  <si>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</si>
  <si>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</si>
  <si>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</si>
  <si>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</si>
  <si>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</si>
  <si>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</si>
  <si>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</si>
  <si>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</si>
  <si>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</si>
  <si>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</si>
  <si>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</si>
  <si>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</si>
  <si>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</si>
  <si>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</si>
  <si>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</si>
  <si>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</si>
  <si>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</si>
  <si>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</si>
  <si>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</si>
  <si>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</si>
  <si>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</si>
  <si>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</si>
  <si>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</si>
  <si>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</si>
  <si>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</si>
  <si>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</si>
  <si>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</si>
  <si>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</si>
  <si>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</si>
  <si>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</si>
  <si>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</si>
  <si>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</si>
  <si>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</si>
  <si>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</si>
  <si>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</si>
  <si>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</si>
  <si>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</si>
  <si>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</si>
  <si>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</si>
  <si>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</si>
  <si>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</si>
  <si>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</si>
  <si>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</si>
  <si>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</si>
  <si>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</si>
  <si>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</si>
  <si>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</si>
  <si>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</si>
  <si>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</si>
  <si>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</si>
  <si>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</si>
  <si>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</si>
  <si>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</si>
  <si>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</si>
  <si>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</si>
  <si>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</si>
  <si>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</si>
  <si>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</si>
  <si>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</si>
  <si>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</si>
  <si>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</si>
  <si>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</si>
  <si>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</si>
  <si>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</si>
  <si>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</si>
  <si>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</si>
  <si>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</si>
  <si>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</si>
  <si>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</si>
  <si>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</si>
  <si>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</si>
  <si>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</si>
  <si>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</si>
  <si>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</si>
  <si>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</si>
  <si>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</si>
  <si>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</si>
  <si>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</si>
  <si>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</si>
  <si>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</si>
  <si>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</si>
  <si>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</si>
  <si>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</si>
  <si>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</si>
  <si>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</si>
  <si>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</si>
  <si>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</si>
  <si>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</si>
  <si>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</si>
  <si>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</si>
  <si>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</si>
  <si>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</si>
  <si>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</si>
  <si>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</si>
  <si>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</si>
  <si>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</si>
  <si>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</si>
  <si>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</si>
  <si>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</si>
  <si>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</si>
  <si>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</si>
  <si>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</si>
  <si>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</si>
  <si>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</si>
  <si>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</si>
  <si>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</si>
  <si>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</si>
  <si>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</si>
  <si>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</si>
  <si>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</si>
  <si>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</si>
  <si>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</si>
  <si>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</si>
  <si>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</si>
  <si>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</si>
  <si>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</si>
  <si>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</si>
  <si>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</si>
  <si>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</si>
  <si>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</si>
  <si>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</si>
  <si>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</si>
  <si>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</si>
  <si>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</si>
  <si>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</si>
  <si>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</si>
  <si>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</si>
  <si>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</si>
  <si>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</si>
  <si>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</si>
  <si>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</si>
  <si>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</si>
  <si>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</si>
  <si>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</si>
  <si>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</si>
  <si>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</si>
  <si>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</si>
  <si>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</si>
  <si>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</si>
  <si>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</si>
  <si>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</si>
  <si>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</si>
  <si>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</si>
  <si>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</si>
  <si>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</si>
  <si>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</si>
  <si>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</si>
  <si>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</si>
  <si>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</si>
  <si>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</si>
  <si>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</si>
  <si>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</si>
  <si>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</si>
  <si>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</si>
  <si>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</si>
  <si>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</si>
  <si>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</si>
  <si>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</si>
  <si>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</si>
  <si>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</si>
  <si>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</si>
  <si>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</si>
  <si>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</si>
  <si>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</si>
  <si>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</si>
  <si>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</si>
  <si>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</si>
  <si>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</si>
  <si>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</si>
  <si>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</si>
  <si>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</si>
  <si>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</si>
  <si>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</si>
  <si>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</si>
  <si>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</si>
  <si>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</si>
  <si>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</si>
  <si>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</si>
  <si>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</si>
  <si>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</si>
  <si>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</si>
  <si>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</si>
  <si>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</si>
  <si>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</si>
  <si>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</si>
  <si>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</si>
  <si>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</si>
  <si>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</si>
  <si>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</si>
  <si>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</si>
  <si>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</si>
  <si>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</si>
  <si>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</si>
  <si>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</si>
  <si>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</si>
  <si>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</si>
  <si>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</si>
  <si>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</si>
  <si>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</si>
  <si>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</si>
  <si>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</si>
  <si>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</si>
  <si>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</si>
  <si>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</si>
  <si>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</si>
  <si>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</si>
  <si>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</si>
  <si>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</si>
  <si>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</si>
  <si>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</si>
  <si>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</si>
  <si>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</si>
  <si>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</si>
  <si>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</si>
  <si>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</si>
  <si>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</si>
  <si>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</si>
  <si>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</si>
  <si>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</si>
  <si>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</si>
  <si>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</si>
  <si>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</si>
  <si>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</si>
  <si>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</si>
  <si>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</si>
  <si>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</si>
  <si>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</si>
  <si>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</si>
  <si>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</si>
  <si>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</si>
  <si>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</si>
  <si>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</si>
  <si>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</si>
  <si>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</si>
  <si>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</si>
  <si>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</si>
  <si>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</si>
  <si>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</si>
  <si>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</si>
  <si>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</si>
  <si>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</si>
  <si>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</si>
  <si>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</si>
  <si>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</si>
  <si>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</si>
  <si>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</si>
  <si>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</si>
  <si>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</si>
  <si>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</si>
  <si>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</si>
  <si>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</si>
  <si>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</si>
  <si>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</si>
  <si>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</si>
  <si>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</si>
  <si>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</si>
  <si>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</si>
  <si>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</si>
  <si>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</si>
  <si>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</si>
  <si>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</si>
  <si>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</si>
  <si>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</si>
  <si>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</si>
  <si>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</si>
  <si>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</si>
  <si>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</si>
  <si>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</si>
  <si>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</si>
  <si>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</si>
  <si>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</si>
  <si>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</si>
  <si>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</si>
  <si>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</si>
  <si>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</si>
  <si>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</si>
  <si>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</si>
  <si>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</si>
  <si>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</si>
  <si>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</si>
  <si>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</si>
  <si>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</si>
  <si>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</si>
  <si>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</si>
  <si>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</si>
  <si>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</si>
  <si>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</si>
  <si>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</si>
  <si>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</si>
  <si>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</si>
  <si>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</si>
  <si>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</si>
  <si>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</si>
  <si>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</si>
  <si>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</si>
  <si>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</si>
  <si>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</si>
  <si>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</si>
  <si>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</si>
  <si>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</si>
  <si>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</si>
  <si>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</si>
  <si>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</si>
  <si>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</si>
  <si>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</si>
  <si>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</si>
  <si>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</si>
  <si>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</si>
  <si>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</si>
  <si>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</si>
  <si>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</si>
  <si>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</si>
  <si>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</si>
  <si>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</si>
  <si>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</si>
  <si>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</si>
  <si>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</si>
  <si>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</si>
  <si>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</si>
  <si>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</si>
  <si>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</si>
  <si>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</si>
  <si>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</si>
  <si>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</si>
  <si>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</si>
  <si>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</si>
  <si>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</si>
  <si>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</si>
  <si>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</si>
  <si>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</si>
  <si>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</si>
  <si>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</si>
  <si>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</si>
  <si>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</si>
  <si>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</si>
  <si>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</si>
  <si>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</si>
  <si>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</si>
  <si>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</si>
  <si>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</si>
  <si>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</si>
  <si>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</si>
  <si>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</si>
  <si>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</si>
  <si>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</si>
  <si>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</si>
  <si>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</si>
  <si>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</si>
  <si>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</si>
  <si>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</si>
  <si>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</si>
  <si>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</si>
  <si>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</si>
  <si>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</si>
  <si>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</si>
  <si>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</si>
  <si>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</si>
  <si>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</si>
  <si>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</si>
  <si>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</si>
  <si>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</si>
  <si>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</si>
  <si>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</si>
  <si>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</si>
  <si>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</si>
  <si>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</si>
  <si>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</si>
  <si>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</si>
  <si>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</si>
  <si>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</si>
  <si>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</si>
  <si>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</si>
  <si>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</si>
  <si>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</si>
  <si>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</si>
  <si>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</si>
  <si>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</si>
  <si>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</si>
  <si>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</si>
  <si>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</si>
  <si>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</si>
  <si>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</si>
  <si>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</si>
  <si>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</si>
  <si>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</si>
  <si>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</si>
  <si>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</si>
  <si>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</si>
  <si>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</si>
  <si>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</si>
  <si>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</si>
  <si>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</si>
  <si>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</si>
  <si>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</si>
  <si>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</si>
  <si>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</si>
  <si>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</si>
  <si>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</si>
  <si>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</si>
  <si>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</si>
  <si>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</si>
  <si>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</si>
  <si>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</si>
  <si>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</si>
  <si>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</si>
  <si>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</si>
  <si>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</si>
  <si>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</si>
  <si>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</si>
  <si>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</si>
  <si>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</si>
  <si>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</si>
  <si>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</si>
  <si>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</si>
  <si>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</si>
  <si>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</si>
  <si>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</si>
  <si>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</si>
  <si>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</si>
  <si>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</si>
  <si>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</si>
  <si>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</si>
  <si>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</si>
  <si>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</si>
  <si>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</si>
  <si>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</si>
  <si>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</si>
  <si>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</si>
  <si>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</si>
  <si>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</si>
  <si>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</si>
  <si>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</si>
  <si>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</si>
  <si>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</si>
  <si>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</si>
  <si>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</si>
  <si>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</si>
  <si>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</si>
  <si>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</si>
  <si>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</si>
  <si>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</si>
  <si>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</si>
  <si>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</si>
  <si>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</si>
  <si>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</si>
  <si>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</si>
  <si>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</si>
  <si>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</si>
  <si>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</si>
  <si>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</si>
  <si>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</si>
  <si>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</si>
  <si>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</si>
  <si>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</si>
  <si>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</si>
  <si>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</si>
  <si>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</si>
  <si>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</si>
  <si>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</si>
  <si>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</si>
  <si>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</si>
  <si>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</si>
  <si>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</si>
  <si>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</si>
  <si>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</si>
  <si>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</si>
  <si>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</si>
  <si>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</si>
  <si>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</si>
  <si>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</si>
  <si>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</si>
  <si>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</si>
  <si>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</si>
  <si>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</si>
  <si>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</si>
  <si>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</si>
  <si>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</si>
  <si>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</si>
  <si>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</si>
  <si>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</si>
  <si>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</si>
  <si>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</si>
  <si>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</si>
  <si>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</si>
  <si>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</si>
  <si>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</si>
  <si>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</si>
  <si>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</si>
  <si>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</si>
  <si>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</si>
  <si>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</si>
  <si>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</si>
  <si>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</si>
  <si>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</si>
  <si>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</si>
  <si>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</si>
  <si>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</si>
  <si>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</si>
  <si>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</si>
  <si>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</si>
  <si>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</si>
  <si>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</si>
  <si>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</si>
  <si>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</si>
  <si>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</si>
  <si>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</si>
  <si>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</si>
  <si>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</si>
  <si>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</si>
  <si>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</si>
  <si>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</si>
  <si>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</si>
  <si>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</si>
  <si>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</si>
  <si>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</si>
  <si>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</si>
  <si>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</si>
  <si>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</si>
  <si>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</si>
  <si>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</si>
  <si>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</si>
  <si>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</si>
  <si>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</si>
  <si>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</si>
  <si>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</si>
  <si>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</si>
  <si>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</si>
  <si>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</si>
  <si>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</si>
  <si>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</si>
  <si>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</si>
  <si>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</si>
  <si>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</si>
  <si>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</si>
  <si>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</si>
  <si>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</si>
  <si>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</si>
  <si>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</si>
  <si>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</si>
  <si>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</si>
  <si>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</si>
  <si>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</si>
  <si>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</si>
  <si>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</si>
  <si>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</si>
  <si>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</si>
  <si>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</si>
  <si>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</si>
  <si>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</si>
  <si>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</si>
  <si>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</si>
  <si>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</si>
  <si>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</si>
  <si>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</si>
  <si>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</si>
  <si>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</si>
  <si>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</si>
  <si>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</si>
  <si>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</si>
  <si>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</si>
  <si>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</si>
  <si>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</si>
  <si>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</si>
  <si>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</si>
  <si>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</si>
  <si>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</si>
  <si>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</si>
  <si>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</si>
  <si>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</si>
  <si>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</si>
  <si>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</si>
  <si>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</si>
  <si>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</si>
  <si>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</si>
  <si>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</si>
  <si>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</si>
  <si>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</si>
  <si>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</si>
  <si>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</si>
  <si>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</si>
  <si>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</si>
  <si>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</si>
  <si>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</si>
  <si>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</si>
  <si>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</si>
  <si>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</si>
  <si>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</si>
  <si>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</si>
  <si>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</si>
  <si>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</si>
  <si>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</si>
  <si>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</si>
  <si>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</si>
  <si>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</si>
  <si>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</si>
  <si>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</si>
  <si>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</si>
  <si>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</si>
  <si>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</si>
  <si>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</si>
  <si>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</si>
  <si>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</si>
  <si>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</si>
  <si>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</si>
  <si>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</si>
  <si>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</si>
  <si>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</si>
  <si>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</si>
  <si>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</si>
  <si>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</si>
  <si>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</si>
  <si>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</si>
  <si>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</si>
  <si>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</si>
  <si>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</si>
  <si>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</si>
  <si>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</si>
  <si>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</si>
  <si>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</si>
  <si>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</si>
  <si>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</si>
  <si>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</si>
  <si>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</si>
  <si>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</si>
  <si>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</si>
  <si>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</si>
  <si>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</si>
  <si>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</si>
  <si>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</si>
  <si>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</si>
  <si>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</si>
  <si>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</si>
  <si>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</si>
  <si>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</si>
  <si>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</si>
  <si>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</si>
  <si>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</si>
  <si>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</si>
  <si>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</si>
  <si>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</si>
  <si>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</si>
  <si>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</si>
  <si>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</si>
  <si>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</si>
  <si>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</si>
  <si>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</si>
  <si>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</si>
  <si>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</si>
  <si>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</si>
  <si>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</si>
  <si>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</si>
  <si>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</si>
  <si>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</si>
  <si>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</si>
  <si>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</si>
  <si>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</si>
  <si>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</si>
  <si>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</si>
  <si>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</si>
  <si>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</si>
  <si>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</si>
  <si>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</si>
  <si>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</si>
  <si>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</si>
  <si>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</si>
  <si>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</si>
  <si>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</si>
  <si>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</si>
  <si>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</si>
  <si>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</si>
  <si>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</si>
  <si>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</si>
  <si>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</si>
  <si>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</si>
  <si>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</si>
  <si>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</si>
  <si>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</si>
  <si>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</si>
  <si>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</si>
  <si>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</si>
  <si>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</si>
  <si>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</si>
  <si>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</si>
  <si>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</si>
  <si>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</si>
  <si>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</si>
  <si>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</si>
  <si>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</si>
  <si>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</si>
  <si>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</si>
  <si>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</si>
  <si>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</si>
  <si>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</si>
  <si>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</si>
  <si>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</si>
  <si>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</si>
  <si>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</si>
  <si>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</si>
  <si>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</si>
  <si>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</si>
  <si>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</si>
  <si>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</si>
  <si>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</si>
  <si>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</si>
  <si>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</si>
  <si>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</si>
  <si>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</si>
  <si>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</si>
  <si>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</si>
  <si>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</si>
  <si>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</si>
  <si>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</si>
  <si>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</si>
  <si>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</si>
  <si>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</si>
  <si>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</si>
  <si>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</si>
  <si>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</si>
  <si>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</si>
  <si>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</si>
  <si>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</si>
  <si>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</si>
  <si>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</si>
  <si>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</si>
  <si>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</si>
  <si>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</si>
  <si>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</si>
  <si>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</si>
  <si>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</si>
  <si>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</si>
  <si>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</si>
  <si>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</si>
  <si>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</si>
  <si>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</si>
  <si>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</si>
  <si>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</si>
  <si>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</si>
  <si>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</si>
  <si>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</si>
  <si>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</si>
  <si>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</si>
  <si>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</si>
  <si>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</si>
  <si>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</si>
  <si>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</si>
  <si>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</si>
  <si>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</si>
  <si>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</si>
  <si>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</si>
  <si>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</si>
  <si>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</si>
  <si>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</si>
  <si>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</si>
  <si>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</si>
  <si>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</si>
  <si>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</si>
  <si>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</si>
  <si>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</si>
  <si>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</si>
  <si>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</si>
  <si>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</si>
  <si>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</si>
  <si>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</si>
  <si>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</si>
  <si>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</si>
  <si>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</si>
  <si>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</si>
  <si>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</si>
  <si>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</si>
  <si>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</si>
  <si>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</si>
  <si>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</si>
  <si>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</si>
  <si>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</si>
  <si>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</si>
  <si>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</si>
  <si>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</si>
  <si>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</si>
  <si>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</si>
  <si>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</si>
  <si>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</si>
  <si>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</si>
  <si>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</si>
  <si>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</si>
  <si>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</si>
  <si>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</si>
  <si>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</si>
  <si>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</si>
  <si>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</si>
  <si>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</si>
  <si>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</si>
  <si>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</si>
  <si>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</si>
  <si>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</si>
  <si>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</si>
  <si>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</si>
  <si>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</si>
  <si>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</si>
  <si>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</si>
  <si>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</si>
  <si>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</si>
  <si>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</si>
  <si>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</si>
  <si>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</si>
  <si>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</si>
  <si>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</si>
  <si>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</si>
  <si>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</si>
  <si>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</si>
  <si>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</si>
  <si>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</si>
  <si>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</si>
  <si>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</si>
  <si>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</si>
  <si>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</si>
  <si>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</si>
  <si>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</si>
  <si>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</si>
  <si>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</si>
  <si>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</si>
  <si>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</si>
  <si>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</si>
  <si>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</si>
  <si>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</si>
  <si>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</si>
  <si>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</si>
  <si>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</si>
  <si>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</si>
  <si>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</si>
  <si>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</si>
  <si>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</si>
  <si>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</si>
  <si>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</si>
  <si>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</si>
  <si>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</si>
  <si>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</si>
  <si>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</si>
  <si>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</si>
  <si>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</si>
  <si>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</si>
  <si>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</si>
  <si>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</si>
  <si>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</si>
  <si>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</si>
  <si>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</si>
  <si>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</si>
  <si>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</si>
  <si>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</si>
  <si>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</si>
  <si>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</si>
  <si>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</si>
  <si>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</si>
  <si>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</si>
  <si>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</si>
  <si>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</si>
  <si>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</si>
  <si>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</si>
  <si>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</si>
  <si>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</si>
  <si>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</si>
  <si>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</si>
  <si>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</si>
  <si>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</si>
  <si>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</si>
  <si>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</si>
  <si>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</si>
  <si>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</si>
  <si>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</si>
  <si>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</si>
  <si>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</si>
  <si>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</si>
  <si>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</si>
  <si>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</si>
  <si>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</si>
  <si>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</si>
  <si>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</si>
  <si>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</si>
  <si>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</si>
  <si>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</si>
  <si>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</si>
  <si>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</si>
  <si>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</si>
  <si>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</si>
  <si>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</si>
  <si>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</si>
  <si>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</si>
  <si>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</si>
  <si>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</si>
  <si>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</si>
  <si>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</si>
  <si>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</si>
  <si>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</si>
  <si>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</si>
  <si>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</si>
  <si>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</si>
  <si>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</si>
  <si>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</si>
  <si>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</si>
  <si>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</si>
  <si>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</si>
  <si>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</si>
  <si>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</si>
  <si>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</si>
  <si>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</si>
  <si>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</si>
  <si>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</si>
  <si>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</si>
  <si>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</si>
  <si>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</si>
  <si>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</si>
  <si>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</si>
  <si>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</si>
  <si>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</si>
  <si>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</si>
  <si>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</si>
  <si>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</si>
  <si>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</si>
  <si>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</si>
  <si>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</si>
  <si>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</si>
  <si>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</si>
  <si>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</si>
  <si>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</si>
  <si>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</si>
  <si>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</si>
  <si>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</si>
  <si>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</si>
  <si>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</si>
  <si>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</si>
  <si>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</si>
  <si>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</si>
  <si>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</si>
  <si>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</si>
  <si>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</si>
  <si>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</si>
  <si>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</si>
  <si>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</si>
  <si>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</si>
  <si>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</si>
  <si>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</si>
  <si>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</si>
  <si>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</si>
  <si>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</si>
  <si>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</si>
  <si>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</si>
  <si>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</si>
  <si>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</si>
  <si>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</si>
  <si>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</si>
  <si>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</si>
  <si>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</si>
  <si>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</si>
  <si>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</si>
  <si>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</si>
  <si>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</si>
  <si>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</si>
  <si>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</si>
  <si>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</si>
  <si>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</si>
  <si>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</si>
  <si>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</si>
  <si>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</si>
  <si>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</si>
  <si>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</si>
  <si>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</si>
  <si>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</si>
  <si>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</si>
  <si>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</si>
  <si>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</si>
  <si>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</si>
  <si>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</si>
  <si>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</si>
  <si>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</si>
  <si>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</si>
  <si>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</si>
  <si>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</si>
  <si>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</si>
  <si>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</si>
  <si>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</si>
  <si>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</si>
  <si>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</si>
  <si>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</si>
  <si>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</si>
  <si>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</si>
  <si>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</si>
  <si>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</si>
  <si>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</si>
  <si>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</si>
  <si>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</si>
  <si>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</si>
  <si>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</si>
  <si>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</si>
  <si>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</si>
  <si>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</si>
  <si>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</si>
  <si>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</si>
  <si>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</si>
  <si>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</si>
  <si>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</si>
  <si>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</si>
  <si>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</si>
  <si>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</si>
  <si>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</si>
  <si>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</si>
  <si>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</si>
  <si>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</si>
  <si>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</si>
  <si>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</si>
  <si>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</si>
  <si>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</si>
  <si>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</si>
  <si>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</si>
  <si>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</si>
  <si>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</si>
  <si>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</si>
  <si>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</si>
  <si>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</si>
  <si>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</si>
  <si>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</si>
  <si>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</si>
  <si>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</si>
  <si>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</si>
  <si>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</si>
  <si>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</si>
  <si>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</si>
  <si>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</si>
  <si>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</si>
  <si>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</si>
  <si>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</si>
  <si>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</si>
  <si>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</si>
  <si>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</si>
  <si>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</si>
  <si>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</si>
  <si>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</si>
  <si>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</si>
  <si>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</si>
  <si>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</si>
  <si>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</si>
  <si>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</si>
  <si>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</si>
  <si>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</si>
  <si>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</si>
  <si>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</si>
  <si>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</si>
  <si>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</si>
  <si>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</si>
  <si>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</si>
  <si>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</si>
  <si>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</si>
  <si>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</si>
  <si>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</si>
  <si>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</si>
  <si>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</si>
  <si>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</si>
  <si>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</si>
  <si>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</si>
  <si>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</si>
  <si>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</si>
  <si>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</si>
  <si>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</si>
  <si>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</si>
  <si>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</si>
  <si>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</si>
  <si>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</si>
  <si>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</si>
  <si>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</si>
  <si>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</si>
  <si>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</si>
  <si>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</si>
  <si>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</si>
  <si>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</si>
  <si>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</si>
  <si>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</si>
  <si>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</si>
  <si>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</si>
  <si>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</si>
  <si>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</si>
  <si>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</si>
  <si>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</si>
  <si>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</si>
  <si>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</si>
  <si>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</si>
  <si>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</si>
  <si>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</si>
  <si>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</si>
  <si>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</si>
  <si>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</si>
  <si>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</si>
  <si>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</si>
  <si>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</si>
  <si>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</si>
  <si>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</si>
  <si>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</si>
  <si>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</si>
  <si>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</si>
  <si>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</si>
  <si>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</si>
  <si>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</si>
  <si>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</si>
  <si>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</si>
  <si>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</si>
  <si>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</si>
  <si>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</si>
  <si>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</si>
  <si>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</si>
  <si>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</si>
  <si>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</si>
  <si>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</si>
  <si>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</si>
  <si>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</si>
  <si>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</si>
  <si>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</si>
  <si>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</si>
  <si>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</si>
  <si>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</si>
  <si>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</si>
  <si>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</si>
  <si>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</si>
  <si>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</si>
  <si>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</si>
  <si>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</si>
  <si>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</si>
  <si>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</si>
  <si>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</si>
  <si>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</si>
  <si>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</si>
  <si>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</si>
  <si>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</si>
  <si>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</si>
  <si>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</si>
  <si>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</si>
  <si>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</si>
  <si>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</si>
  <si>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</si>
  <si>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</si>
  <si>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</si>
  <si>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</si>
  <si>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</si>
  <si>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</si>
  <si>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</si>
  <si>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</si>
  <si>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</si>
  <si>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</si>
  <si>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</si>
  <si>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</si>
  <si>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</si>
  <si>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</si>
  <si>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</si>
  <si>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</si>
  <si>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</si>
  <si>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</si>
  <si>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</si>
  <si>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</si>
  <si>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</si>
  <si>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</si>
  <si>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</si>
  <si>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</si>
  <si>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</si>
  <si>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</si>
  <si>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</si>
  <si>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</si>
  <si>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</si>
  <si>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</si>
  <si>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</si>
  <si>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</si>
  <si>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</si>
  <si>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</si>
  <si>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</si>
  <si>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</si>
  <si>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</si>
  <si>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</si>
  <si>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</si>
  <si>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</si>
  <si>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</si>
  <si>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</si>
  <si>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</si>
  <si>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</si>
  <si>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</si>
  <si>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</si>
  <si>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</si>
  <si>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</si>
  <si>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</si>
  <si>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</si>
  <si>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</si>
  <si>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</si>
  <si>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</si>
  <si>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</si>
  <si>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</si>
  <si>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</si>
  <si>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</si>
  <si>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</si>
  <si>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</si>
  <si>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</si>
  <si>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</si>
  <si>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</si>
  <si>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</si>
  <si>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</si>
  <si>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</si>
  <si>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</si>
  <si>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</si>
  <si>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</si>
  <si>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</si>
  <si>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</si>
  <si>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</si>
  <si>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</si>
  <si>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</si>
  <si>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</si>
  <si>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</si>
  <si>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</si>
  <si>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</si>
  <si>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</si>
  <si>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</si>
  <si>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</si>
  <si>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</si>
  <si>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</si>
  <si>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</si>
  <si>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</si>
  <si>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</si>
  <si>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</si>
  <si>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</si>
  <si>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</si>
  <si>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</si>
  <si>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</si>
  <si>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</si>
  <si>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</si>
  <si>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</si>
  <si>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</si>
  <si>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</si>
  <si>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</si>
  <si>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</si>
  <si>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</si>
  <si>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</si>
  <si>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</si>
  <si>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</si>
  <si>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</si>
  <si>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</si>
  <si>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</si>
  <si>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</si>
  <si>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</si>
  <si>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</si>
  <si>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</si>
  <si>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</si>
  <si>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</si>
  <si>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</si>
  <si>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</si>
  <si>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</si>
  <si>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</si>
  <si>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</si>
  <si>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</si>
  <si>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</si>
  <si>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</si>
  <si>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</si>
  <si>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</si>
  <si>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</si>
  <si>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</si>
  <si>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</si>
  <si>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</si>
  <si>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</si>
  <si>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</si>
  <si>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</si>
  <si>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</si>
  <si>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</si>
  <si>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</si>
  <si>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</si>
  <si>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</si>
  <si>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</si>
  <si>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</si>
  <si>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</si>
  <si>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</si>
  <si>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</si>
  <si>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</si>
  <si>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</si>
  <si>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</si>
  <si>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</si>
  <si>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</si>
  <si>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</si>
  <si>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</si>
  <si>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</si>
  <si>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</si>
  <si>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</si>
  <si>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</si>
  <si>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</si>
  <si>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</si>
  <si>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</si>
  <si>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</si>
  <si>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</si>
  <si>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</si>
  <si>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</si>
  <si>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</si>
  <si>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</si>
  <si>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</si>
  <si>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</si>
  <si>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</si>
  <si>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</si>
  <si>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</si>
  <si>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</si>
  <si>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</si>
  <si>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</si>
  <si>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</si>
  <si>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</si>
  <si>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</si>
  <si>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</si>
  <si>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</si>
  <si>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</si>
  <si>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</si>
  <si>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</si>
  <si>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</si>
  <si>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</si>
  <si>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</si>
  <si>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</si>
  <si>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</si>
  <si>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</si>
  <si>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</si>
  <si>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</si>
  <si>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</si>
  <si>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</si>
  <si>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</si>
  <si>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</si>
  <si>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</si>
  <si>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</si>
  <si>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</si>
  <si>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</si>
  <si>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</si>
  <si>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</si>
  <si>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</si>
  <si>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</si>
  <si>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</si>
  <si>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</si>
  <si>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</si>
  <si>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</si>
  <si>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</si>
  <si>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</si>
  <si>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</si>
  <si>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</si>
  <si>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</si>
  <si>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</si>
  <si>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</si>
  <si>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</si>
  <si>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</si>
  <si>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</si>
  <si>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</si>
  <si>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</si>
  <si>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</si>
  <si>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</si>
  <si>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</si>
  <si>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</si>
  <si>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</si>
  <si>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</si>
  <si>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</si>
  <si>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</si>
  <si>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</si>
  <si>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</si>
  <si>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</si>
  <si>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</si>
  <si>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</si>
  <si>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</si>
  <si>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</si>
  <si>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</si>
  <si>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</si>
  <si>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</si>
  <si>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</si>
  <si>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</si>
  <si>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</si>
  <si>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</si>
  <si>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</si>
  <si>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</si>
  <si>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</si>
  <si>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</si>
  <si>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</si>
  <si>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</si>
  <si>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</si>
  <si>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</si>
  <si>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</si>
  <si>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</si>
  <si>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</si>
  <si>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</si>
  <si>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</si>
  <si>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</si>
  <si>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</si>
  <si>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</si>
  <si>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</si>
  <si>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</si>
  <si>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</si>
  <si>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</si>
  <si>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</si>
  <si>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</si>
  <si>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</si>
  <si>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</si>
  <si>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</si>
  <si>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</si>
  <si>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</si>
  <si>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</si>
  <si>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</si>
  <si>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</si>
  <si>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</si>
  <si>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</si>
  <si>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</si>
  <si>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</si>
  <si>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</si>
  <si>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</si>
  <si>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</si>
  <si>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</si>
  <si>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</si>
  <si>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</si>
  <si>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</si>
  <si>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</si>
  <si>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</si>
  <si>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</si>
  <si>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</si>
  <si>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</si>
  <si>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</si>
  <si>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</si>
  <si>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</si>
  <si>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</si>
  <si>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</si>
  <si>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</si>
  <si>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</si>
  <si>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</si>
  <si>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</si>
  <si>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</si>
  <si>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</si>
  <si>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</si>
  <si>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</si>
  <si>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</si>
  <si>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</si>
  <si>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</si>
  <si>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</si>
  <si>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</si>
  <si>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</si>
  <si>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</si>
  <si>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</si>
  <si>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</si>
  <si>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</si>
  <si>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</si>
  <si>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</si>
  <si>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</si>
  <si>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</si>
  <si>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</si>
  <si>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</si>
  <si>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</si>
  <si>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</si>
  <si>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</si>
  <si>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</si>
  <si>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</si>
  <si>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</si>
  <si>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</si>
  <si>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</si>
  <si>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</si>
  <si>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</si>
  <si>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</si>
  <si>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</si>
  <si>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</si>
  <si>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</si>
  <si>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</si>
  <si>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</si>
  <si>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</si>
  <si>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</si>
  <si>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</si>
  <si>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</si>
  <si>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</si>
  <si>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</si>
  <si>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</si>
  <si>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</si>
  <si>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</si>
  <si>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</si>
  <si>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</si>
  <si>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</si>
  <si>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</si>
  <si>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</si>
  <si>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</si>
  <si>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</si>
  <si>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</si>
  <si>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</si>
  <si>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</si>
  <si>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</si>
  <si>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</si>
  <si>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</si>
  <si>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</si>
  <si>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</si>
  <si>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</si>
  <si>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</si>
  <si>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</si>
  <si>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</si>
  <si>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</si>
  <si>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</si>
  <si>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</si>
  <si>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</si>
  <si>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</si>
  <si>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</si>
  <si>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</si>
  <si>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</si>
  <si>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</si>
  <si>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</si>
  <si>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</si>
  <si>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</si>
  <si>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</si>
  <si>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</si>
  <si>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</si>
  <si>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</si>
  <si>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</si>
  <si>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</si>
  <si>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</si>
  <si>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</si>
  <si>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</si>
  <si>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</si>
  <si>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</si>
  <si>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</si>
  <si>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</si>
  <si>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</si>
  <si>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</si>
  <si>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</si>
  <si>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</si>
  <si>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</si>
  <si>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</si>
  <si>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</si>
  <si>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</si>
  <si>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</si>
  <si>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</si>
  <si>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</si>
  <si>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</si>
  <si>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</si>
  <si>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</si>
  <si>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</si>
  <si>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</si>
  <si>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</si>
  <si>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</si>
  <si>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</si>
  <si>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</si>
  <si>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</si>
  <si>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</si>
  <si>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</si>
  <si>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</si>
  <si>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</si>
  <si>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</si>
  <si>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</si>
  <si>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</si>
  <si>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</si>
  <si>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</si>
  <si>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</si>
  <si>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</si>
  <si>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</si>
  <si>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</si>
  <si>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</si>
  <si>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</si>
  <si>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</si>
  <si>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</si>
  <si>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</si>
  <si>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</si>
  <si>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</si>
  <si>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</si>
  <si>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</si>
  <si>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</si>
  <si>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</si>
  <si>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</si>
  <si>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</si>
  <si>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</si>
  <si>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</si>
  <si>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</si>
  <si>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</si>
  <si>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</si>
  <si>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</si>
  <si>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</si>
  <si>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</si>
  <si>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</si>
  <si>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</si>
  <si>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</si>
  <si>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</si>
  <si>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</si>
  <si>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</si>
  <si>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</si>
  <si>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</si>
  <si>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</si>
  <si>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</si>
  <si>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</si>
  <si>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</si>
  <si>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</si>
  <si>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</si>
  <si>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</si>
  <si>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</si>
  <si>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</si>
  <si>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</si>
  <si>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</si>
  <si>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</si>
  <si>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</si>
  <si>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</si>
  <si>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</si>
  <si>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</si>
  <si>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</si>
  <si>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</si>
  <si>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</si>
  <si>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</si>
  <si>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</si>
  <si>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</si>
  <si>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</si>
  <si>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</si>
  <si>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</si>
  <si>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</si>
  <si>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</si>
  <si>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</si>
  <si>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</si>
  <si>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</si>
  <si>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</si>
  <si>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</si>
  <si>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</si>
  <si>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</si>
  <si>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</si>
  <si>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</si>
  <si>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</si>
  <si>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</si>
  <si>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</si>
  <si>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</si>
  <si>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</si>
  <si>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</si>
  <si>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</si>
  <si>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</si>
  <si>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</si>
  <si>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</si>
  <si>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</si>
  <si>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</si>
  <si>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</si>
  <si>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</si>
  <si>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</si>
  <si>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</si>
  <si>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</si>
  <si>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</si>
  <si>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</si>
  <si>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</si>
  <si>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</si>
  <si>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</si>
  <si>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</si>
  <si>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</si>
  <si>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</si>
  <si>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</si>
  <si>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</si>
  <si>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</si>
  <si>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</si>
  <si>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</si>
  <si>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</si>
  <si>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</si>
  <si>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</si>
  <si>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</si>
  <si>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</si>
  <si>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</si>
  <si>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</si>
  <si>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</si>
  <si>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</si>
  <si>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</si>
  <si>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</si>
  <si>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</si>
  <si>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</si>
  <si>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</si>
  <si>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</si>
  <si>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</si>
  <si>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</si>
  <si>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</si>
  <si>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</si>
  <si>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</si>
  <si>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</si>
  <si>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</si>
  <si>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</si>
  <si>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</si>
  <si>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</si>
  <si>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</si>
  <si>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</si>
  <si>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</si>
  <si>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</si>
  <si>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</si>
  <si>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</si>
  <si>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</si>
  <si>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</si>
  <si>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</si>
  <si>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</si>
  <si>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</si>
  <si>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</si>
  <si>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</si>
  <si>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</si>
  <si>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</si>
  <si>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</si>
  <si>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</si>
  <si>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</si>
  <si>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</si>
  <si>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</si>
  <si>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</si>
  <si>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</si>
  <si>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</si>
  <si>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</si>
  <si>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</si>
  <si>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</si>
  <si>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</si>
  <si>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</si>
  <si>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</si>
  <si>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</si>
  <si>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</si>
  <si>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</si>
  <si>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</si>
  <si>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</si>
  <si>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</si>
  <si>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</si>
  <si>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</si>
  <si>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</si>
  <si>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</si>
  <si>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</si>
  <si>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</si>
  <si>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</si>
  <si>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</si>
  <si>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</si>
  <si>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</si>
  <si>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</si>
  <si>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</si>
  <si>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</si>
  <si>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</si>
  <si>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</si>
  <si>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</si>
  <si>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</si>
  <si>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</si>
  <si>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渡部　直美</t>
    <rPh sb="0" eb="2">
      <t>ワタナベ</t>
    </rPh>
    <rPh sb="3" eb="5">
      <t>ナオミ</t>
    </rPh>
    <phoneticPr fontId="1"/>
  </si>
  <si>
    <t>はなことば南戸塚　ホーム長</t>
    <rPh sb="5" eb="8">
      <t>ミナミトツカ</t>
    </rPh>
    <rPh sb="12" eb="13">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</si>
  <si>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</si>
  <si>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</si>
  <si>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</si>
  <si>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</si>
  <si>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</si>
  <si>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t>
    <rPh sb="0" eb="4">
      <t>カナガワケン</t>
    </rPh>
    <rPh sb="4" eb="7">
      <t>カワサキシ</t>
    </rPh>
    <rPh sb="7" eb="10">
      <t>カワサキク</t>
    </rPh>
    <rPh sb="10" eb="12">
      <t>イサゴ</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</si>
  <si>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</si>
  <si>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</si>
  <si>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</si>
  <si>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</si>
  <si>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</si>
  <si>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</si>
  <si>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</si>
  <si>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</si>
  <si>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はなことばみなみとつか</t>
    <phoneticPr fontId="1"/>
  </si>
  <si>
    <t>はなことば南戸塚</t>
    <rPh sb="5" eb="8">
      <t>ミナミトツカ</t>
    </rPh>
    <phoneticPr fontId="1"/>
  </si>
  <si>
    <t>神奈川県横浜市戸塚区戸塚町2961-1</t>
    <rPh sb="0" eb="4">
      <t>カナガワケン</t>
    </rPh>
    <rPh sb="4" eb="7">
      <t>ヨコハマシ</t>
    </rPh>
    <rPh sb="7" eb="10">
      <t>トツカク</t>
    </rPh>
    <rPh sb="10" eb="13">
      <t>トツカマチ</t>
    </rPh>
    <phoneticPr fontId="1"/>
  </si>
  <si>
    <t>戸塚</t>
    <rPh sb="0" eb="2">
      <t>トツカ</t>
    </rPh>
    <phoneticPr fontId="1"/>
  </si>
  <si>
    <t>JR線「戸塚」駅西口より徒歩17分（約1,300m）
JR線「戸塚」駅西口よりバス乗車４分「大坂下」停留所下車徒歩４分（約250m）または「東電前」停留所下車徒歩２分（約90m）</t>
    <phoneticPr fontId="1"/>
  </si>
  <si>
    <t>045</t>
    <phoneticPr fontId="1"/>
  </si>
  <si>
    <t>438</t>
    <phoneticPr fontId="1"/>
  </si>
  <si>
    <t>8908</t>
    <phoneticPr fontId="1"/>
  </si>
  <si>
    <t>8909</t>
    <phoneticPr fontId="1"/>
  </si>
  <si>
    <t>ホーム長</t>
    <rPh sb="3" eb="4">
      <t>チョウ</t>
    </rPh>
    <phoneticPr fontId="1"/>
  </si>
  <si>
    <t>１　介護付（一般型特定施設入居者生活介護を提供する場合）</t>
  </si>
  <si>
    <t>1471003895</t>
    <phoneticPr fontId="1"/>
  </si>
  <si>
    <t>横浜市</t>
    <rPh sb="0" eb="3">
      <t>ヨコハマシ</t>
    </rPh>
    <phoneticPr fontId="1"/>
  </si>
  <si>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</si>
  <si>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</si>
  <si>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</si>
  <si>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</si>
  <si>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</si>
  <si>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</si>
  <si>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</si>
  <si>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</si>
  <si>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</si>
  <si>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</si>
  <si>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</si>
  <si>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お客様の今だけを見るのではなく、お客様の生活歴を大切にした援助の実践に努めてまいります。
また日々の生活の中での楽しいこと、嬉しいこと、辛いことなどをお客様に寄り添いながら、一緒に思いを共有できるホームでありたいと思っております。</t>
    <phoneticPr fontId="1"/>
  </si>
  <si>
    <t>１　自ら実施</t>
  </si>
  <si>
    <t>２　委託</t>
  </si>
  <si>
    <t>○</t>
  </si>
  <si>
    <t>医療法人社団ユニメディコ　山手台クリニック</t>
    <phoneticPr fontId="1"/>
  </si>
  <si>
    <t>神奈川県横浜市泉区領家3-2-4山手台IKプラザ2階</t>
    <phoneticPr fontId="1"/>
  </si>
  <si>
    <t>内科</t>
    <phoneticPr fontId="1"/>
  </si>
  <si>
    <t>医療法人社団高輪会　新横浜デンタルクリニック</t>
    <phoneticPr fontId="1"/>
  </si>
  <si>
    <t>横浜市港北区小机町2461</t>
    <phoneticPr fontId="1"/>
  </si>
  <si>
    <t>入居者が歯科診療を必要とした場合の対応</t>
    <phoneticPr fontId="1"/>
  </si>
  <si>
    <t>同等の他の居室へ移動する場合</t>
    <rPh sb="0" eb="2">
      <t>ドウトウ</t>
    </rPh>
    <rPh sb="3" eb="4">
      <t>ホカ</t>
    </rPh>
    <rPh sb="5" eb="7">
      <t>キョシツ</t>
    </rPh>
    <rPh sb="8" eb="10">
      <t>イドウ</t>
    </rPh>
    <rPh sb="12" eb="14">
      <t>バアイ</t>
    </rPh>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</si>
  <si>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</si>
  <si>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</si>
  <si>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rPh sb="0" eb="2">
      <t>ケイゾク</t>
    </rPh>
    <rPh sb="4" eb="8">
      <t>リヨウカノウ</t>
    </rPh>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</si>
  <si>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</si>
  <si>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</si>
  <si>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</si>
  <si>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</si>
  <si>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ｄ　３：１以上</t>
  </si>
  <si>
    <t>介護福祉士</t>
    <phoneticPr fontId="1"/>
  </si>
  <si>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</si>
  <si>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</si>
  <si>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</si>
  <si>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</si>
  <si>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</si>
  <si>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</si>
  <si>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</si>
  <si>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</si>
  <si>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</si>
  <si>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rPh sb="0" eb="4">
      <t>キンリンチンタイ</t>
    </rPh>
    <rPh sb="4" eb="8">
      <t>ヤチンサンコウ</t>
    </rPh>
    <phoneticPr fontId="1"/>
  </si>
  <si>
    <t>別添介護サービス等の一覧表による</t>
    <rPh sb="0" eb="2">
      <t>ベッテン</t>
    </rPh>
    <rPh sb="2" eb="4">
      <t>カイゴ</t>
    </rPh>
    <rPh sb="8" eb="9">
      <t>トウ</t>
    </rPh>
    <rPh sb="10" eb="13">
      <t>イチランヒョウ</t>
    </rPh>
    <phoneticPr fontId="1"/>
  </si>
  <si>
    <t>施設維持管理費、共用部の修繕費・水光熱費、居室の水光熱費、環境衛生費、事務管理部門の人件費等</t>
    <phoneticPr fontId="1"/>
  </si>
  <si>
    <t>厨房管理費：31,900円（うち消費税等2,900円）
食材費　　：24,090円（うち消費税等2,190円）
※3日前までにお申し出いただければ、欠食時には一食あたり次の通り返金いたします。
・朝食　220円（うち消費税等20円）
・昼食　308円（うち消費税等28円）
・夕食　242円（うち消費税等22円）
※厨房管理費は、欠食があっても返金されません。</t>
    <phoneticPr fontId="1"/>
  </si>
  <si>
    <t>入居後に要支援または自立になった方は、自立支援費用として101,970円（うち消費税9,270円）をお支払いいただきます。</t>
    <phoneticPr fontId="1"/>
  </si>
  <si>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</si>
  <si>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</si>
  <si>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</si>
  <si>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9">
      <t>ソウダンマドグチ</t>
    </rPh>
    <phoneticPr fontId="1"/>
  </si>
  <si>
    <t>0120</t>
    <phoneticPr fontId="1"/>
  </si>
  <si>
    <t>913</t>
    <phoneticPr fontId="1"/>
  </si>
  <si>
    <t>880</t>
    <phoneticPr fontId="1"/>
  </si>
  <si>
    <t>土日祝日</t>
    <rPh sb="0" eb="2">
      <t>ドニチ</t>
    </rPh>
    <rPh sb="2" eb="4">
      <t>シュクジツ</t>
    </rPh>
    <phoneticPr fontId="1"/>
  </si>
  <si>
    <t>横浜市福祉局高齢施設課</t>
    <phoneticPr fontId="1"/>
  </si>
  <si>
    <t>671</t>
    <phoneticPr fontId="1"/>
  </si>
  <si>
    <t>4117</t>
    <phoneticPr fontId="1"/>
  </si>
  <si>
    <t>戸塚区役所サービス課</t>
    <phoneticPr fontId="1"/>
  </si>
  <si>
    <t>866</t>
    <phoneticPr fontId="1"/>
  </si>
  <si>
    <t>8484</t>
    <phoneticPr fontId="1"/>
  </si>
  <si>
    <t>神奈川県国民健康団体保険連合会</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</si>
  <si>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</si>
  <si>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</si>
  <si>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</si>
  <si>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</si>
  <si>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</si>
  <si>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</si>
  <si>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</si>
  <si>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はなことば丘の上ホーム</t>
    <rPh sb="5" eb="6">
      <t>オカ</t>
    </rPh>
    <rPh sb="7" eb="8">
      <t>ウエ</t>
    </rPh>
    <phoneticPr fontId="1"/>
  </si>
  <si>
    <t>神奈川県横浜市神奈川区菅田町2723-2</t>
    <rPh sb="0" eb="4">
      <t>カナガワケン</t>
    </rPh>
    <rPh sb="4" eb="7">
      <t>ヨコハマシ</t>
    </rPh>
    <rPh sb="7" eb="11">
      <t>カナガワク</t>
    </rPh>
    <rPh sb="11" eb="14">
      <t>スガタチョウ</t>
    </rPh>
    <phoneticPr fontId="1"/>
  </si>
  <si>
    <t>はなことば新横浜</t>
    <rPh sb="5" eb="8">
      <t>シンヨコハマ</t>
    </rPh>
    <phoneticPr fontId="1"/>
  </si>
  <si>
    <t>横浜市港北区新横浜1-11-15</t>
    <rPh sb="0" eb="3">
      <t>ヨコハマシ</t>
    </rPh>
    <rPh sb="3" eb="6">
      <t>コウホクク</t>
    </rPh>
    <rPh sb="6" eb="9">
      <t>シンヨコハマ</t>
    </rPh>
    <phoneticPr fontId="1"/>
  </si>
  <si>
    <t>はなことば瀬谷</t>
    <rPh sb="5" eb="7">
      <t>セヤ</t>
    </rPh>
    <phoneticPr fontId="1"/>
  </si>
  <si>
    <t>神奈川県横浜市瀬谷区2-22-21</t>
    <rPh sb="0" eb="4">
      <t>カナガワケン</t>
    </rPh>
    <rPh sb="4" eb="10">
      <t>ヨコハマシセヤク</t>
    </rPh>
    <phoneticPr fontId="1"/>
  </si>
  <si>
    <t>週3回以上の場合
30分2,750円</t>
    <rPh sb="0" eb="1">
      <t>シュウ</t>
    </rPh>
    <rPh sb="2" eb="3">
      <t>カイ</t>
    </rPh>
    <rPh sb="3" eb="5">
      <t>イジョウ</t>
    </rPh>
    <rPh sb="6" eb="8">
      <t>バアイ</t>
    </rPh>
    <rPh sb="11" eb="12">
      <t>フン</t>
    </rPh>
    <rPh sb="17" eb="18">
      <t>エン</t>
    </rPh>
    <phoneticPr fontId="1"/>
  </si>
  <si>
    <t>10分毎延長935円</t>
    <rPh sb="2" eb="3">
      <t>フン</t>
    </rPh>
    <rPh sb="3" eb="4">
      <t>ゴト</t>
    </rPh>
    <rPh sb="4" eb="6">
      <t>エンチョウ</t>
    </rPh>
    <rPh sb="9" eb="10">
      <t>エン</t>
    </rPh>
    <phoneticPr fontId="1"/>
  </si>
  <si>
    <t>協力医療機関は無料
それ以外の場合1時間5,500円、30分毎2,750円</t>
    <rPh sb="0" eb="6">
      <t>キョウリョクイリョウキカン</t>
    </rPh>
    <rPh sb="7" eb="9">
      <t>ムリョウ</t>
    </rPh>
    <rPh sb="12" eb="14">
      <t>イガイ</t>
    </rPh>
    <rPh sb="15" eb="17">
      <t>バアイ</t>
    </rPh>
    <rPh sb="18" eb="20">
      <t>ジカン</t>
    </rPh>
    <rPh sb="25" eb="26">
      <t>エン</t>
    </rPh>
    <rPh sb="29" eb="30">
      <t>フン</t>
    </rPh>
    <rPh sb="30" eb="31">
      <t>ゴト</t>
    </rPh>
    <rPh sb="36" eb="37">
      <t>エン</t>
    </rPh>
    <phoneticPr fontId="1"/>
  </si>
  <si>
    <t>週3回以上の場合
20分1,870円</t>
    <rPh sb="0" eb="1">
      <t>シュウ</t>
    </rPh>
    <rPh sb="2" eb="3">
      <t>カイ</t>
    </rPh>
    <rPh sb="3" eb="5">
      <t>イジョウ</t>
    </rPh>
    <rPh sb="6" eb="8">
      <t>バアイ</t>
    </rPh>
    <rPh sb="11" eb="12">
      <t>フン</t>
    </rPh>
    <rPh sb="17" eb="18">
      <t>エン</t>
    </rPh>
    <phoneticPr fontId="1"/>
  </si>
  <si>
    <t>935円/回</t>
    <rPh sb="3" eb="4">
      <t>エン</t>
    </rPh>
    <rPh sb="5" eb="6">
      <t>カイ</t>
    </rPh>
    <phoneticPr fontId="1"/>
  </si>
  <si>
    <t>体調不良時は無料</t>
    <rPh sb="0" eb="5">
      <t>タイチョウフリョウジ</t>
    </rPh>
    <rPh sb="6" eb="8">
      <t>ムリョウ</t>
    </rPh>
    <phoneticPr fontId="1"/>
  </si>
  <si>
    <t>110円/回</t>
    <rPh sb="3" eb="4">
      <t>エン</t>
    </rPh>
    <rPh sb="5" eb="6">
      <t>カイ</t>
    </rPh>
    <phoneticPr fontId="1"/>
  </si>
  <si>
    <t>週2回以上の場合
1時間5,500円、30分2,750円</t>
    <rPh sb="0" eb="1">
      <t>シュウ</t>
    </rPh>
    <rPh sb="2" eb="3">
      <t>カイ</t>
    </rPh>
    <rPh sb="3" eb="5">
      <t>イジョウ</t>
    </rPh>
    <rPh sb="6" eb="8">
      <t>バアイ</t>
    </rPh>
    <rPh sb="10" eb="12">
      <t>ジカン</t>
    </rPh>
    <rPh sb="17" eb="18">
      <t>エン</t>
    </rPh>
    <rPh sb="21" eb="22">
      <t>フン</t>
    </rPh>
    <rPh sb="27" eb="28">
      <t>エン</t>
    </rPh>
    <phoneticPr fontId="1"/>
  </si>
  <si>
    <t>年2回</t>
    <rPh sb="0" eb="1">
      <t>ネン</t>
    </rPh>
    <rPh sb="2" eb="3">
      <t>カイ</t>
    </rPh>
    <phoneticPr fontId="1"/>
  </si>
  <si>
    <t>協力医療機関は無料
それ以外の場合1時間5,500円</t>
    <rPh sb="0" eb="2">
      <t>キョウリョク</t>
    </rPh>
    <rPh sb="2" eb="4">
      <t>イリョウ</t>
    </rPh>
    <rPh sb="4" eb="6">
      <t>キカン</t>
    </rPh>
    <rPh sb="7" eb="9">
      <t>ムリョウ</t>
    </rPh>
    <rPh sb="12" eb="14">
      <t>イガイ</t>
    </rPh>
    <rPh sb="15" eb="17">
      <t>バアイ</t>
    </rPh>
    <rPh sb="18" eb="20">
      <t>ジカン</t>
    </rPh>
    <rPh sb="25" eb="26">
      <t>エン</t>
    </rPh>
    <phoneticPr fontId="1"/>
  </si>
  <si>
    <t>2750円/回</t>
    <rPh sb="4" eb="5">
      <t>エン</t>
    </rPh>
    <rPh sb="6" eb="7">
      <t>カイ</t>
    </rPh>
    <phoneticPr fontId="1"/>
  </si>
  <si>
    <t>協力医療機関は無料
それ以外の場合1時間5,500円、30分毎2,750円</t>
    <rPh sb="15" eb="17">
      <t>バアイ</t>
    </rPh>
    <phoneticPr fontId="1"/>
  </si>
  <si>
    <t>1410092010470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</si>
</sst>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2641</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1"/>
      <c r="L12" s="411"/>
      <c r="M12" s="411"/>
      <c r="N12" s="411"/>
      <c r="O12" s="412"/>
      <c r="P12" s="413"/>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2533</v>
      </c>
      <c r="K16" s="115"/>
      <c r="L16" s="115"/>
      <c r="M16" s="115"/>
      <c r="N16" s="115"/>
      <c r="O16" s="115"/>
      <c r="P16" s="116"/>
    </row>
    <row r="17" spans="1:20" ht="20.100000000000001" customHeight="1">
      <c r="B17" s="322" t="s">
        <v>6</v>
      </c>
      <c r="C17" s="81"/>
      <c r="D17" s="81"/>
      <c r="E17" s="249"/>
      <c r="F17" s="26" t="s">
        <v>13</v>
      </c>
      <c r="G17" s="578">
        <v>6</v>
      </c>
      <c r="H17" s="27" t="s">
        <v>469</v>
      </c>
      <c r="I17" s="579">
        <v>6</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6"/>
      <c r="C20" s="347"/>
      <c r="D20" s="347"/>
      <c r="E20" s="348"/>
      <c r="F20" s="113" t="s">
        <v>15</v>
      </c>
      <c r="G20" s="113"/>
      <c r="H20" s="113"/>
      <c r="I20" s="113"/>
      <c r="J20" s="581" t="s">
        <v>2535</v>
      </c>
      <c r="K20" s="27" t="s">
        <v>469</v>
      </c>
      <c r="L20" s="582" t="s">
        <v>2536</v>
      </c>
      <c r="M20" s="27" t="s">
        <v>469</v>
      </c>
      <c r="N20" s="582" t="s">
        <v>2538</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2539</v>
      </c>
      <c r="K23" s="382"/>
      <c r="L23" s="584" t="s">
        <v>2540</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5">
        <v>2006</v>
      </c>
      <c r="G26" s="426"/>
      <c r="H26" s="27" t="s">
        <v>466</v>
      </c>
      <c r="I26" s="586">
        <v>7</v>
      </c>
      <c r="J26" s="426"/>
      <c r="K26" s="27" t="s">
        <v>467</v>
      </c>
      <c r="L26" s="586">
        <v>3</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2543</v>
      </c>
      <c r="I31" s="442"/>
      <c r="J31" s="442"/>
      <c r="K31" s="442"/>
      <c r="L31" s="442"/>
      <c r="M31" s="442"/>
      <c r="N31" s="442"/>
      <c r="O31" s="442"/>
      <c r="P31" s="443"/>
      <c r="S31" s="12" t="str">
        <f>IF(H31="","未記入","")</f>
        <v/>
      </c>
    </row>
    <row r="32" spans="1:20" ht="39" customHeight="1">
      <c r="B32" s="283"/>
      <c r="C32" s="305"/>
      <c r="D32" s="305"/>
      <c r="E32" s="284"/>
      <c r="F32" s="576" t="s">
        <v>2544</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244</v>
      </c>
      <c r="H33" s="27" t="s">
        <v>469</v>
      </c>
      <c r="I33" s="579">
        <v>3</v>
      </c>
      <c r="J33" s="432"/>
      <c r="K33" s="432"/>
      <c r="L33" s="432"/>
      <c r="M33" s="432"/>
      <c r="N33" s="432"/>
      <c r="O33" s="432"/>
      <c r="P33" s="433"/>
      <c r="S33" s="12" t="str">
        <f>IF(OR(G33="",I33=""),"未記入","")</f>
        <v/>
      </c>
    </row>
    <row r="34" spans="2:20" ht="58.5" customHeight="1">
      <c r="B34" s="283"/>
      <c r="C34" s="305"/>
      <c r="D34" s="305"/>
      <c r="E34" s="284"/>
      <c r="F34" s="580" t="s">
        <v>2545</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2548</v>
      </c>
      <c r="K43" s="27" t="s">
        <v>469</v>
      </c>
      <c r="L43" s="590" t="s">
        <v>2549</v>
      </c>
      <c r="M43" s="27" t="s">
        <v>469</v>
      </c>
      <c r="N43" s="590" t="s">
        <v>2550</v>
      </c>
      <c r="O43" s="295"/>
      <c r="P43" s="296"/>
      <c r="S43" s="12" t="str">
        <f>IF(OR(J43="",L43="",N43=""),"未記入","")</f>
        <v/>
      </c>
    </row>
    <row r="44" spans="2:20" ht="20.100000000000001" customHeight="1">
      <c r="B44" s="169"/>
      <c r="C44" s="113"/>
      <c r="D44" s="113"/>
      <c r="E44" s="113"/>
      <c r="F44" s="113" t="s">
        <v>15</v>
      </c>
      <c r="G44" s="113"/>
      <c r="H44" s="113"/>
      <c r="I44" s="113"/>
      <c r="J44" s="581" t="s">
        <v>2548</v>
      </c>
      <c r="K44" s="27" t="s">
        <v>469</v>
      </c>
      <c r="L44" s="582" t="s">
        <v>2549</v>
      </c>
      <c r="M44" s="27" t="s">
        <v>469</v>
      </c>
      <c r="N44" s="582" t="s">
        <v>2551</v>
      </c>
      <c r="O44" s="295"/>
      <c r="P44" s="296"/>
    </row>
    <row r="45" spans="2:20" ht="20.100000000000001" customHeight="1">
      <c r="B45" s="169"/>
      <c r="C45" s="113"/>
      <c r="D45" s="113"/>
      <c r="E45" s="113"/>
      <c r="F45" s="177" t="s">
        <v>411</v>
      </c>
      <c r="G45" s="178"/>
      <c r="H45" s="178"/>
      <c r="I45" s="179"/>
      <c r="J45" s="571"/>
      <c r="K45" s="100"/>
      <c r="L45" s="100"/>
      <c r="M45" s="27" t="s">
        <v>465</v>
      </c>
      <c r="N45" s="583"/>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2539</v>
      </c>
      <c r="K47" s="382"/>
      <c r="L47" s="584" t="s">
        <v>2540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2552</v>
      </c>
      <c r="K49" s="91"/>
      <c r="L49" s="91"/>
      <c r="M49" s="91"/>
      <c r="N49" s="91"/>
      <c r="O49" s="92"/>
      <c r="P49" s="93"/>
    </row>
    <row r="50" spans="1:20" ht="20.100000000000001" customHeight="1">
      <c r="B50" s="134" t="s">
        <v>28</v>
      </c>
      <c r="C50" s="84"/>
      <c r="D50" s="84"/>
      <c r="E50" s="84"/>
      <c r="F50" s="84"/>
      <c r="G50" s="84"/>
      <c r="H50" s="84"/>
      <c r="I50" s="84"/>
      <c r="J50" s="585">
        <v>2022</v>
      </c>
      <c r="K50" s="426"/>
      <c r="L50" s="27" t="s">
        <v>466</v>
      </c>
      <c r="M50" s="592">
        <v>1</v>
      </c>
      <c r="N50" s="27" t="s">
        <v>467</v>
      </c>
      <c r="O50" s="592">
        <v>31</v>
      </c>
      <c r="P50" s="29" t="s">
        <v>468</v>
      </c>
      <c r="S50" s="12" t="str">
        <f>IF(OR(J50="",M50="",O50=""),"未記入","")</f>
        <v/>
      </c>
    </row>
    <row r="51" spans="1:20" ht="20.100000000000001" customHeight="1" thickBot="1">
      <c r="B51" s="135" t="s">
        <v>29</v>
      </c>
      <c r="C51" s="428"/>
      <c r="D51" s="428"/>
      <c r="E51" s="428"/>
      <c r="F51" s="428"/>
      <c r="G51" s="428"/>
      <c r="H51" s="428"/>
      <c r="I51" s="428"/>
      <c r="J51" s="593">
        <v>2022</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2553</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2554</v>
      </c>
      <c r="K55" s="115"/>
      <c r="L55" s="115"/>
      <c r="M55" s="115"/>
      <c r="N55" s="115"/>
      <c r="O55" s="115"/>
      <c r="P55" s="116"/>
    </row>
    <row r="56" spans="1:20" ht="20.100000000000001" customHeight="1">
      <c r="B56" s="71"/>
      <c r="C56" s="72"/>
      <c r="D56" s="73"/>
      <c r="E56" s="113" t="s">
        <v>33</v>
      </c>
      <c r="F56" s="113"/>
      <c r="G56" s="113"/>
      <c r="H56" s="113"/>
      <c r="I56" s="113"/>
      <c r="J56" s="92" t="s">
        <v>2555</v>
      </c>
      <c r="K56" s="100"/>
      <c r="L56" s="100"/>
      <c r="M56" s="100"/>
      <c r="N56" s="100"/>
      <c r="O56" s="100"/>
      <c r="P56" s="101"/>
    </row>
    <row r="57" spans="1:20" ht="20.100000000000001" customHeight="1">
      <c r="B57" s="71"/>
      <c r="C57" s="72"/>
      <c r="D57" s="73"/>
      <c r="E57" s="113" t="s">
        <v>34</v>
      </c>
      <c r="F57" s="113"/>
      <c r="G57" s="113"/>
      <c r="H57" s="113"/>
      <c r="I57" s="113"/>
      <c r="J57" s="585">
        <v>2022</v>
      </c>
      <c r="K57" s="426"/>
      <c r="L57" s="27" t="s">
        <v>466</v>
      </c>
      <c r="M57" s="592">
        <v>3</v>
      </c>
      <c r="N57" s="27" t="s">
        <v>467</v>
      </c>
      <c r="O57" s="592">
        <v>1</v>
      </c>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1324.25</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2428.8000000000002</v>
      </c>
      <c r="L72" s="100"/>
      <c r="M72" s="100"/>
      <c r="N72" s="86" t="s">
        <v>472</v>
      </c>
      <c r="O72" s="86"/>
      <c r="P72" s="245"/>
    </row>
    <row r="73" spans="2:16" ht="20.100000000000001" customHeight="1">
      <c r="B73" s="190"/>
      <c r="C73" s="191"/>
      <c r="D73" s="304"/>
      <c r="E73" s="305"/>
      <c r="F73" s="284"/>
      <c r="G73" s="84" t="s">
        <v>42</v>
      </c>
      <c r="H73" s="84"/>
      <c r="I73" s="84"/>
      <c r="J73" s="84"/>
      <c r="K73" s="92">
        <v>2395.8000000000002</v>
      </c>
      <c r="L73" s="100"/>
      <c r="M73" s="100"/>
      <c r="N73" s="86" t="s">
        <v>472</v>
      </c>
      <c r="O73" s="86"/>
      <c r="P73" s="245"/>
    </row>
    <row r="74" spans="2:16" ht="20.100000000000001" customHeight="1">
      <c r="B74" s="190"/>
      <c r="C74" s="191"/>
      <c r="D74" s="113" t="s">
        <v>43</v>
      </c>
      <c r="E74" s="113"/>
      <c r="F74" s="113"/>
      <c r="G74" s="591" t="s">
        <v>2556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2557</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2558</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2559</v>
      </c>
      <c r="L83" s="100"/>
      <c r="M83" s="100"/>
      <c r="N83" s="100"/>
      <c r="O83" s="100"/>
      <c r="P83" s="101"/>
    </row>
    <row r="84" spans="2:19" ht="20.100000000000001" customHeight="1">
      <c r="B84" s="190"/>
      <c r="C84" s="191"/>
      <c r="D84" s="113"/>
      <c r="E84" s="113"/>
      <c r="F84" s="113"/>
      <c r="G84" s="102"/>
      <c r="H84" s="80" t="s">
        <v>421</v>
      </c>
      <c r="I84" s="81"/>
      <c r="J84" s="249"/>
      <c r="K84" s="571" t="s">
        <v>2559</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2022</v>
      </c>
      <c r="L86" s="31" t="s">
        <v>466</v>
      </c>
      <c r="M86" s="592">
        <v>1</v>
      </c>
      <c r="N86" s="31" t="s">
        <v>467</v>
      </c>
      <c r="O86" s="592">
        <v>31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2057</v>
      </c>
      <c r="L88" s="31" t="s">
        <v>466</v>
      </c>
      <c r="M88" s="592">
        <v>1</v>
      </c>
      <c r="N88" s="31" t="s">
        <v>467</v>
      </c>
      <c r="O88" s="592">
        <v>30</v>
      </c>
      <c r="P88" s="32" t="s">
        <v>468</v>
      </c>
    </row>
    <row r="89" spans="2:19" ht="20.100000000000001" customHeight="1">
      <c r="B89" s="192"/>
      <c r="C89" s="193"/>
      <c r="D89" s="113"/>
      <c r="E89" s="113"/>
      <c r="F89" s="113"/>
      <c r="G89" s="83"/>
      <c r="H89" s="86" t="s">
        <v>422</v>
      </c>
      <c r="I89" s="86"/>
      <c r="J89" s="87"/>
      <c r="K89" s="571" t="s">
        <v>2559</v>
      </c>
      <c r="L89" s="100"/>
      <c r="M89" s="100"/>
      <c r="N89" s="100"/>
      <c r="O89" s="100"/>
      <c r="P89" s="101"/>
    </row>
    <row r="90" spans="2:19" ht="20.100000000000001" customHeight="1">
      <c r="B90" s="169" t="s">
        <v>45</v>
      </c>
      <c r="C90" s="113"/>
      <c r="D90" s="117" t="s">
        <v>46</v>
      </c>
      <c r="E90" s="81"/>
      <c r="F90" s="249"/>
      <c r="G90" s="591" t="s">
        <v>2560</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v>
      </c>
      <c r="K95" s="42" t="s">
        <v>472</v>
      </c>
      <c r="L95" s="571">
        <v>70</v>
      </c>
      <c r="M95" s="382"/>
      <c r="N95" s="574" t="s">
        <v>2397</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v>
      </c>
      <c r="O106" s="100"/>
      <c r="P106" s="29" t="s">
        <v>474</v>
      </c>
    </row>
    <row r="107" spans="2:19" ht="20.100000000000001" customHeight="1">
      <c r="B107" s="414"/>
      <c r="C107" s="415"/>
      <c r="D107" s="80" t="s">
        <v>64</v>
      </c>
      <c r="E107" s="81"/>
      <c r="F107" s="249"/>
      <c r="G107" s="143">
        <v>4</v>
      </c>
      <c r="H107" s="249" t="s">
        <v>474</v>
      </c>
      <c r="I107" s="113" t="s">
        <v>68</v>
      </c>
      <c r="J107" s="113"/>
      <c r="K107" s="113"/>
      <c r="L107" s="113"/>
      <c r="M107" s="113"/>
      <c r="N107" s="92">
        <v>4</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v>1</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2559</v>
      </c>
      <c r="H113" s="91"/>
      <c r="I113" s="91"/>
      <c r="J113" s="91"/>
      <c r="K113" s="91"/>
      <c r="L113" s="91"/>
      <c r="M113" s="91"/>
      <c r="N113" s="91"/>
      <c r="O113" s="92"/>
      <c r="P113" s="93"/>
    </row>
    <row r="114" spans="2:16" ht="20.100000000000001" customHeight="1">
      <c r="B114" s="414"/>
      <c r="C114" s="415"/>
      <c r="D114" s="117" t="s">
        <v>79</v>
      </c>
      <c r="E114" s="95"/>
      <c r="F114" s="96"/>
      <c r="G114" s="597" t="s">
        <v>2561</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2562</v>
      </c>
      <c r="H116" s="91"/>
      <c r="I116" s="91"/>
      <c r="J116" s="91"/>
      <c r="K116" s="91"/>
      <c r="L116" s="91"/>
      <c r="M116" s="91"/>
      <c r="N116" s="91"/>
      <c r="O116" s="92"/>
      <c r="P116" s="93"/>
    </row>
    <row r="117" spans="2:16" ht="20.100000000000001" customHeight="1">
      <c r="B117" s="94" t="s">
        <v>70</v>
      </c>
      <c r="C117" s="96"/>
      <c r="D117" s="85" t="s">
        <v>72</v>
      </c>
      <c r="E117" s="86"/>
      <c r="F117" s="87"/>
      <c r="G117" s="591" t="s">
        <v>2559</v>
      </c>
      <c r="H117" s="91"/>
      <c r="I117" s="91"/>
      <c r="J117" s="91"/>
      <c r="K117" s="91"/>
      <c r="L117" s="91"/>
      <c r="M117" s="91"/>
      <c r="N117" s="91"/>
      <c r="O117" s="92"/>
      <c r="P117" s="93"/>
    </row>
    <row r="118" spans="2:16" ht="20.100000000000001" customHeight="1">
      <c r="B118" s="71"/>
      <c r="C118" s="73"/>
      <c r="D118" s="136" t="s">
        <v>73</v>
      </c>
      <c r="E118" s="126"/>
      <c r="F118" s="127"/>
      <c r="G118" s="591" t="s">
        <v>2559</v>
      </c>
      <c r="H118" s="91"/>
      <c r="I118" s="91"/>
      <c r="J118" s="91"/>
      <c r="K118" s="91"/>
      <c r="L118" s="91"/>
      <c r="M118" s="91"/>
      <c r="N118" s="91"/>
      <c r="O118" s="92"/>
      <c r="P118" s="93"/>
    </row>
    <row r="119" spans="2:16" ht="20.100000000000001" customHeight="1">
      <c r="B119" s="71"/>
      <c r="C119" s="73"/>
      <c r="D119" s="120" t="s">
        <v>74</v>
      </c>
      <c r="E119" s="323"/>
      <c r="F119" s="121"/>
      <c r="G119" s="591" t="s">
        <v>2559</v>
      </c>
      <c r="H119" s="91"/>
      <c r="I119" s="91"/>
      <c r="J119" s="91"/>
      <c r="K119" s="91"/>
      <c r="L119" s="91"/>
      <c r="M119" s="91"/>
      <c r="N119" s="91"/>
      <c r="O119" s="92"/>
      <c r="P119" s="93"/>
    </row>
    <row r="120" spans="2:16" ht="20.100000000000001" customHeight="1">
      <c r="B120" s="71"/>
      <c r="C120" s="73"/>
      <c r="D120" s="85" t="s">
        <v>75</v>
      </c>
      <c r="E120" s="86"/>
      <c r="F120" s="87"/>
      <c r="G120" s="591" t="s">
        <v>2559</v>
      </c>
      <c r="H120" s="91"/>
      <c r="I120" s="91"/>
      <c r="J120" s="91"/>
      <c r="K120" s="91"/>
      <c r="L120" s="91"/>
      <c r="M120" s="91"/>
      <c r="N120" s="91"/>
      <c r="O120" s="92"/>
      <c r="P120" s="93"/>
    </row>
    <row r="121" spans="2:16" ht="20.100000000000001" customHeight="1">
      <c r="B121" s="71"/>
      <c r="C121" s="73"/>
      <c r="D121" s="85" t="s">
        <v>76</v>
      </c>
      <c r="E121" s="86"/>
      <c r="F121" s="87"/>
      <c r="G121" s="591" t="s">
        <v>2559</v>
      </c>
      <c r="H121" s="91"/>
      <c r="I121" s="91"/>
      <c r="J121" s="91"/>
      <c r="K121" s="91"/>
      <c r="L121" s="91"/>
      <c r="M121" s="91"/>
      <c r="N121" s="91"/>
      <c r="O121" s="92"/>
      <c r="P121" s="93"/>
    </row>
    <row r="122" spans="2:16" ht="20.100000000000001" customHeight="1">
      <c r="B122" s="74"/>
      <c r="C122" s="76"/>
      <c r="D122" s="85" t="s">
        <v>77</v>
      </c>
      <c r="E122" s="86"/>
      <c r="F122" s="87"/>
      <c r="G122" s="591" t="s">
        <v>2559</v>
      </c>
      <c r="H122" s="91"/>
      <c r="I122" s="91"/>
      <c r="J122" s="91"/>
      <c r="K122" s="91"/>
      <c r="L122" s="91"/>
      <c r="M122" s="91"/>
      <c r="N122" s="91"/>
      <c r="O122" s="92"/>
      <c r="P122" s="93"/>
    </row>
    <row r="123" spans="2:16" ht="20.100000000000001" customHeight="1">
      <c r="B123" s="94" t="s">
        <v>412</v>
      </c>
      <c r="C123" s="96"/>
      <c r="D123" s="85" t="s">
        <v>430</v>
      </c>
      <c r="E123" s="86"/>
      <c r="F123" s="87"/>
      <c r="G123" s="591" t="s">
        <v>2563</v>
      </c>
      <c r="H123" s="91"/>
      <c r="I123" s="91"/>
      <c r="J123" s="91"/>
      <c r="K123" s="91"/>
      <c r="L123" s="91"/>
      <c r="M123" s="91"/>
      <c r="N123" s="91"/>
      <c r="O123" s="92"/>
      <c r="P123" s="93"/>
    </row>
    <row r="124" spans="2:16" ht="20.100000000000001" customHeight="1">
      <c r="B124" s="71"/>
      <c r="C124" s="73"/>
      <c r="D124" s="136" t="s">
        <v>431</v>
      </c>
      <c r="E124" s="126"/>
      <c r="F124" s="127"/>
      <c r="G124" s="591" t="s">
        <v>2564</v>
      </c>
      <c r="H124" s="91"/>
      <c r="I124" s="91"/>
      <c r="J124" s="91"/>
      <c r="K124" s="91"/>
      <c r="L124" s="91"/>
      <c r="M124" s="91"/>
      <c r="N124" s="91"/>
      <c r="O124" s="92"/>
      <c r="P124" s="93"/>
    </row>
    <row r="125" spans="2:16" ht="20.100000000000001" customHeight="1">
      <c r="B125" s="71"/>
      <c r="C125" s="73"/>
      <c r="D125" s="120" t="s">
        <v>432</v>
      </c>
      <c r="E125" s="323"/>
      <c r="F125" s="121"/>
      <c r="G125" s="591"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2569</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2561</v>
      </c>
      <c r="L144" s="387"/>
      <c r="M144" s="387"/>
      <c r="N144" s="387"/>
      <c r="O144" s="77"/>
      <c r="P144" s="388"/>
    </row>
    <row r="145" spans="1:20" ht="20.100000000000001" customHeight="1">
      <c r="B145" s="197"/>
      <c r="C145" s="198"/>
      <c r="D145" s="198"/>
      <c r="E145" s="199"/>
      <c r="F145" s="120" t="s">
        <v>2453</v>
      </c>
      <c r="G145" s="323"/>
      <c r="H145" s="323"/>
      <c r="I145" s="323"/>
      <c r="J145" s="121"/>
      <c r="K145" s="591" t="s">
        <v>2561</v>
      </c>
      <c r="L145" s="91"/>
      <c r="M145" s="91"/>
      <c r="N145" s="91"/>
      <c r="O145" s="92"/>
      <c r="P145" s="93"/>
    </row>
    <row r="146" spans="1:20" ht="20.100000000000001" customHeight="1">
      <c r="B146" s="197"/>
      <c r="C146" s="198"/>
      <c r="D146" s="198"/>
      <c r="E146" s="199"/>
      <c r="F146" s="120" t="s">
        <v>2456</v>
      </c>
      <c r="G146" s="323"/>
      <c r="H146" s="323"/>
      <c r="I146" s="323"/>
      <c r="J146" s="121"/>
      <c r="K146" s="591" t="s">
        <v>2561</v>
      </c>
      <c r="L146" s="91"/>
      <c r="M146" s="91"/>
      <c r="N146" s="91"/>
      <c r="O146" s="92"/>
      <c r="P146" s="93"/>
    </row>
    <row r="147" spans="1:20" ht="20.100000000000001" customHeight="1">
      <c r="B147" s="197"/>
      <c r="C147" s="198"/>
      <c r="D147" s="198"/>
      <c r="E147" s="199"/>
      <c r="F147" s="120" t="s">
        <v>2455</v>
      </c>
      <c r="G147" s="323"/>
      <c r="H147" s="323"/>
      <c r="I147" s="323"/>
      <c r="J147" s="121"/>
      <c r="K147" s="591" t="s">
        <v>2561</v>
      </c>
      <c r="L147" s="91"/>
      <c r="M147" s="91"/>
      <c r="N147" s="91"/>
      <c r="O147" s="92"/>
      <c r="P147" s="93"/>
    </row>
    <row r="148" spans="1:20" ht="20.100000000000001" customHeight="1">
      <c r="B148" s="197"/>
      <c r="C148" s="198"/>
      <c r="D148" s="198"/>
      <c r="E148" s="199"/>
      <c r="F148" s="85" t="s">
        <v>2458</v>
      </c>
      <c r="G148" s="86"/>
      <c r="H148" s="86"/>
      <c r="I148" s="86"/>
      <c r="J148" s="87"/>
      <c r="K148" s="591" t="s">
        <v>2561</v>
      </c>
      <c r="L148" s="91"/>
      <c r="M148" s="91"/>
      <c r="N148" s="91"/>
      <c r="O148" s="92"/>
      <c r="P148" s="93"/>
    </row>
    <row r="149" spans="1:20" ht="20.100000000000001" customHeight="1">
      <c r="B149" s="197"/>
      <c r="C149" s="198"/>
      <c r="D149" s="198"/>
      <c r="E149" s="199"/>
      <c r="F149" s="85" t="s">
        <v>2457</v>
      </c>
      <c r="G149" s="86"/>
      <c r="H149" s="86"/>
      <c r="I149" s="86"/>
      <c r="J149" s="87"/>
      <c r="K149" s="591" t="s">
        <v>2561</v>
      </c>
      <c r="L149" s="91"/>
      <c r="M149" s="91"/>
      <c r="N149" s="91"/>
      <c r="O149" s="92"/>
      <c r="P149" s="93"/>
    </row>
    <row r="150" spans="1:20" ht="20.100000000000001" customHeight="1">
      <c r="B150" s="197"/>
      <c r="C150" s="198"/>
      <c r="D150" s="198"/>
      <c r="E150" s="199"/>
      <c r="F150" s="85" t="s">
        <v>2459</v>
      </c>
      <c r="G150" s="86"/>
      <c r="H150" s="86"/>
      <c r="I150" s="86"/>
      <c r="J150" s="87"/>
      <c r="K150" s="591" t="s">
        <v>2561</v>
      </c>
      <c r="L150" s="91"/>
      <c r="M150" s="91"/>
      <c r="N150" s="91"/>
      <c r="O150" s="92"/>
      <c r="P150" s="93"/>
    </row>
    <row r="151" spans="1:20" ht="20.100000000000001" customHeight="1">
      <c r="B151" s="197"/>
      <c r="C151" s="198"/>
      <c r="D151" s="198"/>
      <c r="E151" s="199"/>
      <c r="F151" s="85" t="s">
        <v>2460</v>
      </c>
      <c r="G151" s="86"/>
      <c r="H151" s="86"/>
      <c r="I151" s="86"/>
      <c r="J151" s="87"/>
      <c r="K151" s="591" t="s">
        <v>2561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2559</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2561</v>
      </c>
      <c r="L153" s="91"/>
      <c r="M153" s="91"/>
      <c r="N153" s="91"/>
      <c r="O153" s="92"/>
      <c r="P153" s="93"/>
      <c r="T153" s="53"/>
    </row>
    <row r="154" spans="1:20" ht="20.100000000000001" customHeight="1">
      <c r="B154" s="197"/>
      <c r="C154" s="198"/>
      <c r="D154" s="198"/>
      <c r="E154" s="199"/>
      <c r="F154" s="85" t="s">
        <v>399</v>
      </c>
      <c r="G154" s="86"/>
      <c r="H154" s="86"/>
      <c r="I154" s="86"/>
      <c r="J154" s="87"/>
      <c r="K154" s="591" t="s">
        <v>2561</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2559</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2561</v>
      </c>
      <c r="L156" s="91"/>
      <c r="M156" s="91"/>
      <c r="N156" s="91"/>
      <c r="O156" s="92"/>
      <c r="P156" s="93"/>
      <c r="T156" s="53"/>
    </row>
    <row r="157" spans="1:20" ht="20.100000000000001" customHeight="1">
      <c r="B157" s="197"/>
      <c r="C157" s="198"/>
      <c r="D157" s="198"/>
      <c r="E157" s="199"/>
      <c r="F157" s="85" t="s">
        <v>2461</v>
      </c>
      <c r="G157" s="86"/>
      <c r="H157" s="86"/>
      <c r="I157" s="86"/>
      <c r="J157" s="87"/>
      <c r="K157" s="571" t="s">
        <v>2561</v>
      </c>
      <c r="L157" s="100"/>
      <c r="M157" s="100"/>
      <c r="N157" s="100"/>
      <c r="O157" s="100"/>
      <c r="P157" s="101"/>
    </row>
    <row r="158" spans="1:20" ht="20.100000000000001" customHeight="1">
      <c r="B158" s="197"/>
      <c r="C158" s="198"/>
      <c r="D158" s="198"/>
      <c r="E158" s="199"/>
      <c r="F158" s="85" t="s">
        <v>2462</v>
      </c>
      <c r="G158" s="86"/>
      <c r="H158" s="86"/>
      <c r="I158" s="86"/>
      <c r="J158" s="87"/>
      <c r="K158" s="571" t="s">
        <v>2559</v>
      </c>
      <c r="L158" s="100"/>
      <c r="M158" s="100"/>
      <c r="N158" s="100"/>
      <c r="O158" s="100"/>
      <c r="P158" s="101"/>
    </row>
    <row r="159" spans="1:20" ht="20.100000000000001" customHeight="1">
      <c r="B159" s="197"/>
      <c r="C159" s="198"/>
      <c r="D159" s="198"/>
      <c r="E159" s="199"/>
      <c r="F159" s="85" t="s">
        <v>403</v>
      </c>
      <c r="G159" s="86"/>
      <c r="H159" s="86"/>
      <c r="I159" s="86"/>
      <c r="J159" s="87"/>
      <c r="K159" s="591" t="s">
        <v>2559</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2559</v>
      </c>
      <c r="L160" s="91"/>
      <c r="M160" s="91"/>
      <c r="N160" s="91"/>
      <c r="O160" s="92"/>
      <c r="P160" s="93"/>
      <c r="T160" s="53"/>
    </row>
    <row r="161" spans="1:20" ht="20.100000000000001" customHeight="1">
      <c r="B161" s="197"/>
      <c r="C161" s="198"/>
      <c r="D161" s="198"/>
      <c r="E161" s="199"/>
      <c r="F161" s="85" t="s">
        <v>2464</v>
      </c>
      <c r="G161" s="86"/>
      <c r="H161" s="86"/>
      <c r="I161" s="86"/>
      <c r="J161" s="87"/>
      <c r="K161" s="591" t="s">
        <v>2559</v>
      </c>
      <c r="L161" s="91"/>
      <c r="M161" s="91"/>
      <c r="N161" s="91"/>
      <c r="O161" s="92"/>
      <c r="P161" s="93"/>
    </row>
    <row r="162" spans="1:20" ht="20.100000000000001" customHeight="1">
      <c r="B162" s="197"/>
      <c r="C162" s="198"/>
      <c r="D162" s="198"/>
      <c r="E162" s="199"/>
      <c r="F162" s="85" t="s">
        <v>2463</v>
      </c>
      <c r="G162" s="86"/>
      <c r="H162" s="86"/>
      <c r="I162" s="86"/>
      <c r="J162" s="87"/>
      <c r="K162" s="591" t="s">
        <v>2561</v>
      </c>
      <c r="L162" s="91"/>
      <c r="M162" s="91"/>
      <c r="N162" s="91"/>
      <c r="O162" s="92"/>
      <c r="P162" s="93"/>
    </row>
    <row r="163" spans="1:20" ht="20.100000000000001" customHeight="1">
      <c r="B163" s="197"/>
      <c r="C163" s="198"/>
      <c r="D163" s="198"/>
      <c r="E163" s="199"/>
      <c r="F163" s="117" t="s">
        <v>2520</v>
      </c>
      <c r="G163" s="95"/>
      <c r="H163" s="95"/>
      <c r="I163" s="95"/>
      <c r="J163" s="96"/>
      <c r="K163" s="591" t="s">
        <v>2561</v>
      </c>
      <c r="L163" s="91"/>
      <c r="M163" s="91"/>
      <c r="N163" s="91"/>
      <c r="O163" s="92"/>
      <c r="P163" s="93"/>
    </row>
    <row r="164" spans="1:20" ht="20.100000000000001" customHeight="1">
      <c r="B164" s="197"/>
      <c r="C164" s="198"/>
      <c r="D164" s="198"/>
      <c r="E164" s="199"/>
      <c r="F164" s="136" t="s">
        <v>2521</v>
      </c>
      <c r="G164" s="126"/>
      <c r="H164" s="126"/>
      <c r="I164" s="126"/>
      <c r="J164" s="127"/>
      <c r="K164" s="591" t="s">
        <v>2561</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2561</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2561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2561</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2561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2561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2561</v>
      </c>
      <c r="L170" s="91"/>
      <c r="M170" s="91"/>
      <c r="N170" s="91"/>
      <c r="O170" s="92"/>
      <c r="P170" s="93"/>
    </row>
    <row r="171" spans="1:20" ht="20.100000000000001" customHeight="1">
      <c r="B171" s="197"/>
      <c r="C171" s="198"/>
      <c r="D171" s="198"/>
      <c r="E171" s="199"/>
      <c r="F171" s="118"/>
      <c r="G171" s="72"/>
      <c r="H171" s="73"/>
      <c r="I171" s="177" t="s">
        <v>95</v>
      </c>
      <c r="J171" s="179"/>
      <c r="K171" s="591" t="s">
        <v>2561</v>
      </c>
      <c r="L171" s="91"/>
      <c r="M171" s="91"/>
      <c r="N171" s="91"/>
      <c r="O171" s="92"/>
      <c r="P171" s="93"/>
    </row>
    <row r="172" spans="1:20" ht="20.100000000000001" customHeight="1">
      <c r="B172" s="197"/>
      <c r="C172" s="198"/>
      <c r="D172" s="198"/>
      <c r="E172" s="199"/>
      <c r="F172" s="119"/>
      <c r="G172" s="75"/>
      <c r="H172" s="76"/>
      <c r="I172" s="248" t="s">
        <v>96</v>
      </c>
      <c r="J172" s="216"/>
      <c r="K172" s="591" t="s">
        <v>2561</v>
      </c>
      <c r="L172" s="91"/>
      <c r="M172" s="91"/>
      <c r="N172" s="91"/>
      <c r="O172" s="92"/>
      <c r="P172" s="93"/>
    </row>
    <row r="173" spans="1:20" ht="20.100000000000001" customHeight="1">
      <c r="B173" s="197"/>
      <c r="C173" s="198"/>
      <c r="D173" s="198"/>
      <c r="E173" s="199"/>
      <c r="F173" s="180" t="s">
        <v>2516</v>
      </c>
      <c r="G173" s="181"/>
      <c r="H173" s="182"/>
      <c r="I173" s="177" t="s">
        <v>94</v>
      </c>
      <c r="J173" s="179"/>
      <c r="K173" s="591" t="s">
        <v>2561</v>
      </c>
      <c r="L173" s="91"/>
      <c r="M173" s="91"/>
      <c r="N173" s="91"/>
      <c r="O173" s="92"/>
      <c r="P173" s="93"/>
    </row>
    <row r="174" spans="1:20" ht="20.100000000000001" customHeight="1">
      <c r="B174" s="197"/>
      <c r="C174" s="198"/>
      <c r="D174" s="198"/>
      <c r="E174" s="199"/>
      <c r="F174" s="180"/>
      <c r="G174" s="181"/>
      <c r="H174" s="182"/>
      <c r="I174" s="177" t="s">
        <v>95</v>
      </c>
      <c r="J174" s="179"/>
      <c r="K174" s="591" t="s">
        <v>2559</v>
      </c>
      <c r="L174" s="91"/>
      <c r="M174" s="91"/>
      <c r="N174" s="91"/>
      <c r="O174" s="92"/>
      <c r="P174" s="93"/>
    </row>
    <row r="175" spans="1:20" ht="20.100000000000001" customHeight="1">
      <c r="B175" s="197"/>
      <c r="C175" s="198"/>
      <c r="D175" s="198"/>
      <c r="E175" s="199"/>
      <c r="F175" s="180"/>
      <c r="G175" s="181"/>
      <c r="H175" s="182"/>
      <c r="I175" s="248" t="s">
        <v>96</v>
      </c>
      <c r="J175" s="216"/>
      <c r="K175" s="591" t="s">
        <v>2561</v>
      </c>
      <c r="L175" s="91"/>
      <c r="M175" s="91"/>
      <c r="N175" s="91"/>
      <c r="O175" s="92"/>
      <c r="P175" s="93"/>
    </row>
    <row r="176" spans="1:20" ht="20.100000000000001" customHeight="1">
      <c r="B176" s="197"/>
      <c r="C176" s="198"/>
      <c r="D176" s="198"/>
      <c r="E176" s="199"/>
      <c r="F176" s="180"/>
      <c r="G176" s="181"/>
      <c r="H176" s="182"/>
      <c r="I176" s="177" t="s">
        <v>413</v>
      </c>
      <c r="J176" s="179"/>
      <c r="K176" s="591" t="s">
        <v>2561</v>
      </c>
      <c r="L176" s="91"/>
      <c r="M176" s="91"/>
      <c r="N176" s="91"/>
      <c r="O176" s="92"/>
      <c r="P176" s="93"/>
    </row>
    <row r="177" spans="1:20" customFormat="1" ht="30" customHeight="1">
      <c r="A177" s="2"/>
      <c r="B177" s="197"/>
      <c r="C177" s="198"/>
      <c r="D177" s="198"/>
      <c r="E177" s="199"/>
      <c r="F177" s="180"/>
      <c r="G177" s="181"/>
      <c r="H177" s="182"/>
      <c r="I177" s="177" t="s">
        <v>2475</v>
      </c>
      <c r="J177" s="179"/>
      <c r="K177" s="591" t="s">
        <v>2561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2561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2561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2561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2561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2561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2561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2561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2561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2561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2561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2561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2561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2561</v>
      </c>
      <c r="L190" s="91"/>
      <c r="M190" s="91"/>
      <c r="N190" s="91"/>
      <c r="O190" s="92"/>
      <c r="P190" s="93"/>
      <c r="T190" s="53"/>
    </row>
    <row r="191" spans="1:20" ht="20.100000000000001" customHeight="1">
      <c r="B191" s="94" t="s">
        <v>97</v>
      </c>
      <c r="C191" s="95"/>
      <c r="D191" s="95"/>
      <c r="E191" s="95"/>
      <c r="F191" s="96"/>
      <c r="G191" s="570" t="s">
        <v>2561</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2570</v>
      </c>
      <c r="G196" s="288" t="s">
        <v>456</v>
      </c>
      <c r="H196" s="288"/>
      <c r="I196" s="288"/>
      <c r="J196" s="288"/>
      <c r="K196" s="288"/>
      <c r="L196" s="288"/>
      <c r="M196" s="288"/>
      <c r="N196" s="288"/>
      <c r="O196" s="288"/>
      <c r="P196" s="392"/>
    </row>
    <row r="197" spans="1:20" ht="20.100000000000001" customHeight="1">
      <c r="B197" s="169"/>
      <c r="C197" s="113"/>
      <c r="D197" s="113"/>
      <c r="E197" s="113"/>
      <c r="F197" s="601" t="s">
        <v>2570</v>
      </c>
      <c r="G197" s="86" t="s">
        <v>457</v>
      </c>
      <c r="H197" s="86"/>
      <c r="I197" s="86"/>
      <c r="J197" s="86"/>
      <c r="K197" s="86"/>
      <c r="L197" s="86"/>
      <c r="M197" s="86"/>
      <c r="N197" s="86"/>
      <c r="O197" s="86"/>
      <c r="P197" s="245"/>
    </row>
    <row r="198" spans="1:20" ht="20.100000000000001" customHeight="1">
      <c r="B198" s="169"/>
      <c r="C198" s="113"/>
      <c r="D198" s="113"/>
      <c r="E198" s="113"/>
      <c r="F198" s="601" t="s">
        <v>2570</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2571</v>
      </c>
      <c r="J200" s="88"/>
      <c r="K200" s="88"/>
      <c r="L200" s="88"/>
      <c r="M200" s="88"/>
      <c r="N200" s="88"/>
      <c r="O200" s="89"/>
      <c r="P200" s="90"/>
    </row>
    <row r="201" spans="1:20" ht="39.950000000000003" customHeight="1">
      <c r="B201" s="66"/>
      <c r="C201" s="62"/>
      <c r="D201" s="463"/>
      <c r="E201" s="396"/>
      <c r="F201" s="113" t="s">
        <v>103</v>
      </c>
      <c r="G201" s="113"/>
      <c r="H201" s="113"/>
      <c r="I201" s="114" t="s">
        <v>2572</v>
      </c>
      <c r="J201" s="88"/>
      <c r="K201" s="88"/>
      <c r="L201" s="88"/>
      <c r="M201" s="88"/>
      <c r="N201" s="88"/>
      <c r="O201" s="89"/>
      <c r="P201" s="90"/>
    </row>
    <row r="202" spans="1:20" ht="79.5" customHeight="1">
      <c r="B202" s="66"/>
      <c r="C202" s="62"/>
      <c r="D202" s="463"/>
      <c r="E202" s="396"/>
      <c r="F202" s="113" t="s">
        <v>104</v>
      </c>
      <c r="G202" s="113"/>
      <c r="H202" s="113"/>
      <c r="I202" s="114" t="s">
        <v>2573</v>
      </c>
      <c r="J202" s="88"/>
      <c r="K202" s="88"/>
      <c r="L202" s="88"/>
      <c r="M202" s="88"/>
      <c r="N202" s="88"/>
      <c r="O202" s="89"/>
      <c r="P202" s="90"/>
    </row>
    <row r="203" spans="1:20" ht="79.5" customHeight="1">
      <c r="B203" s="66"/>
      <c r="C203" s="62"/>
      <c r="D203" s="463"/>
      <c r="E203" s="396"/>
      <c r="F203" s="113" t="s">
        <v>414</v>
      </c>
      <c r="G203" s="113"/>
      <c r="H203" s="113"/>
      <c r="I203" s="114" t="s">
        <v>2573</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2559</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2559</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2561</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2574</v>
      </c>
      <c r="J234" s="88"/>
      <c r="K234" s="88"/>
      <c r="L234" s="88"/>
      <c r="M234" s="88"/>
      <c r="N234" s="88"/>
      <c r="O234" s="89"/>
      <c r="P234" s="90"/>
    </row>
    <row r="235" spans="1:20" ht="39.950000000000003" customHeight="1">
      <c r="B235" s="66"/>
      <c r="C235" s="62"/>
      <c r="D235" s="395"/>
      <c r="E235" s="396"/>
      <c r="F235" s="113" t="s">
        <v>103</v>
      </c>
      <c r="G235" s="113"/>
      <c r="H235" s="113"/>
      <c r="I235" s="114" t="s">
        <v>2575</v>
      </c>
      <c r="J235" s="88"/>
      <c r="K235" s="88"/>
      <c r="L235" s="88"/>
      <c r="M235" s="88"/>
      <c r="N235" s="88"/>
      <c r="O235" s="89"/>
      <c r="P235" s="90"/>
    </row>
    <row r="236" spans="1:20" ht="39.950000000000003" customHeight="1">
      <c r="B236" s="66"/>
      <c r="C236" s="62"/>
      <c r="D236" s="395"/>
      <c r="E236" s="396"/>
      <c r="F236" s="242" t="s">
        <v>105</v>
      </c>
      <c r="G236" s="242"/>
      <c r="H236" s="242"/>
      <c r="I236" s="114" t="s">
        <v>2576</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2570</v>
      </c>
      <c r="G244" s="328" t="s">
        <v>433</v>
      </c>
      <c r="H244" s="86"/>
      <c r="I244" s="87"/>
      <c r="J244" s="104" t="s">
        <v>2577</v>
      </c>
      <c r="K244" s="105"/>
      <c r="L244" s="105"/>
      <c r="M244" s="105"/>
      <c r="N244" s="105"/>
      <c r="O244" s="105"/>
      <c r="P244" s="106"/>
    </row>
    <row r="245" spans="2:16" ht="120" customHeight="1">
      <c r="B245" s="169" t="s">
        <v>109</v>
      </c>
      <c r="C245" s="113"/>
      <c r="D245" s="113"/>
      <c r="E245" s="113"/>
      <c r="F245" s="104" t="s">
        <v>2578</v>
      </c>
      <c r="G245" s="250"/>
      <c r="H245" s="250"/>
      <c r="I245" s="250"/>
      <c r="J245" s="250"/>
      <c r="K245" s="250"/>
      <c r="L245" s="250"/>
      <c r="M245" s="250"/>
      <c r="N245" s="250"/>
      <c r="O245" s="250"/>
      <c r="P245" s="251"/>
    </row>
    <row r="246" spans="2:16" ht="120" customHeight="1">
      <c r="B246" s="169" t="s">
        <v>110</v>
      </c>
      <c r="C246" s="113"/>
      <c r="D246" s="113"/>
      <c r="E246" s="113"/>
      <c r="F246" s="104" t="s">
        <v>2579</v>
      </c>
      <c r="G246" s="250"/>
      <c r="H246" s="250"/>
      <c r="I246" s="250"/>
      <c r="J246" s="250"/>
      <c r="K246" s="250"/>
      <c r="L246" s="250"/>
      <c r="M246" s="250"/>
      <c r="N246" s="250"/>
      <c r="O246" s="250"/>
      <c r="P246" s="251"/>
    </row>
    <row r="247" spans="2:16" ht="20.100000000000001" customHeight="1">
      <c r="B247" s="169" t="s">
        <v>111</v>
      </c>
      <c r="C247" s="113"/>
      <c r="D247" s="113"/>
      <c r="E247" s="113"/>
      <c r="F247" s="571" t="s">
        <v>2561</v>
      </c>
      <c r="G247" s="100"/>
      <c r="H247" s="100"/>
      <c r="I247" s="100"/>
      <c r="J247" s="100"/>
      <c r="K247" s="100"/>
      <c r="L247" s="100"/>
      <c r="M247" s="100"/>
      <c r="N247" s="100"/>
      <c r="O247" s="100"/>
      <c r="P247" s="101"/>
    </row>
    <row r="248" spans="2:16" ht="120" customHeight="1">
      <c r="B248" s="169" t="s">
        <v>112</v>
      </c>
      <c r="C248" s="113"/>
      <c r="D248" s="113"/>
      <c r="E248" s="113"/>
      <c r="F248" s="104" t="s">
        <v>2580</v>
      </c>
      <c r="G248" s="250"/>
      <c r="H248" s="250"/>
      <c r="I248" s="250"/>
      <c r="J248" s="250"/>
      <c r="K248" s="250"/>
      <c r="L248" s="250"/>
      <c r="M248" s="250"/>
      <c r="N248" s="250"/>
      <c r="O248" s="250"/>
      <c r="P248" s="251"/>
    </row>
    <row r="249" spans="2:16" ht="20.100000000000001" customHeight="1">
      <c r="B249" s="229" t="s">
        <v>114</v>
      </c>
      <c r="C249" s="230"/>
      <c r="D249" s="230"/>
      <c r="E249" s="230"/>
      <c r="F249" s="571" t="s">
        <v>2561</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2561</v>
      </c>
      <c r="G250" s="100"/>
      <c r="H250" s="100"/>
      <c r="I250" s="100"/>
      <c r="J250" s="100"/>
      <c r="K250" s="100"/>
      <c r="L250" s="100"/>
      <c r="M250" s="100"/>
      <c r="N250" s="100"/>
      <c r="O250" s="100"/>
      <c r="P250" s="101"/>
    </row>
    <row r="251" spans="2:16" ht="20.100000000000001" customHeight="1">
      <c r="B251" s="173"/>
      <c r="C251" s="174"/>
      <c r="D251" s="230" t="s">
        <v>117</v>
      </c>
      <c r="E251" s="230"/>
      <c r="F251" s="571" t="s">
        <v>2561</v>
      </c>
      <c r="G251" s="100"/>
      <c r="H251" s="100"/>
      <c r="I251" s="100"/>
      <c r="J251" s="100"/>
      <c r="K251" s="100"/>
      <c r="L251" s="100"/>
      <c r="M251" s="100"/>
      <c r="N251" s="100"/>
      <c r="O251" s="100"/>
      <c r="P251" s="101"/>
    </row>
    <row r="252" spans="2:16" ht="20.100000000000001" customHeight="1">
      <c r="B252" s="173"/>
      <c r="C252" s="174"/>
      <c r="D252" s="230" t="s">
        <v>118</v>
      </c>
      <c r="E252" s="230"/>
      <c r="F252" s="571" t="s">
        <v>2561</v>
      </c>
      <c r="G252" s="100"/>
      <c r="H252" s="100"/>
      <c r="I252" s="100"/>
      <c r="J252" s="100"/>
      <c r="K252" s="100"/>
      <c r="L252" s="100"/>
      <c r="M252" s="100"/>
      <c r="N252" s="100"/>
      <c r="O252" s="100"/>
      <c r="P252" s="101"/>
    </row>
    <row r="253" spans="2:16" ht="20.100000000000001" customHeight="1">
      <c r="B253" s="173"/>
      <c r="C253" s="174"/>
      <c r="D253" s="230" t="s">
        <v>119</v>
      </c>
      <c r="E253" s="230"/>
      <c r="F253" s="571" t="s">
        <v>2561</v>
      </c>
      <c r="G253" s="100"/>
      <c r="H253" s="100"/>
      <c r="I253" s="100"/>
      <c r="J253" s="100"/>
      <c r="K253" s="100"/>
      <c r="L253" s="100"/>
      <c r="M253" s="100"/>
      <c r="N253" s="100"/>
      <c r="O253" s="100"/>
      <c r="P253" s="101"/>
    </row>
    <row r="254" spans="2:16" ht="20.100000000000001" customHeight="1">
      <c r="B254" s="173"/>
      <c r="C254" s="174"/>
      <c r="D254" s="230" t="s">
        <v>120</v>
      </c>
      <c r="E254" s="230"/>
      <c r="F254" s="571" t="s">
        <v>2561</v>
      </c>
      <c r="G254" s="100"/>
      <c r="H254" s="100"/>
      <c r="I254" s="100"/>
      <c r="J254" s="100"/>
      <c r="K254" s="100"/>
      <c r="L254" s="100"/>
      <c r="M254" s="100"/>
      <c r="N254" s="100"/>
      <c r="O254" s="100"/>
      <c r="P254" s="101"/>
    </row>
    <row r="255" spans="2:16" ht="20.100000000000001" customHeight="1">
      <c r="B255" s="173"/>
      <c r="C255" s="174"/>
      <c r="D255" s="174" t="s">
        <v>121</v>
      </c>
      <c r="E255" s="174"/>
      <c r="F255" s="571" t="s">
        <v>2561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2561</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2559</v>
      </c>
      <c r="K262" s="91"/>
      <c r="L262" s="91"/>
      <c r="M262" s="91"/>
      <c r="N262" s="91"/>
      <c r="O262" s="92"/>
      <c r="P262" s="93"/>
      <c r="S262" s="12" t="str">
        <f>IF(J262="","未記入","")</f>
        <v/>
      </c>
    </row>
    <row r="263" spans="2:20" ht="120" customHeight="1">
      <c r="B263" s="169" t="s">
        <v>123</v>
      </c>
      <c r="C263" s="113"/>
      <c r="D263" s="113"/>
      <c r="E263" s="113"/>
      <c r="F263" s="104" t="s">
        <v>2581</v>
      </c>
      <c r="G263" s="250"/>
      <c r="H263" s="250"/>
      <c r="I263" s="250"/>
      <c r="J263" s="250"/>
      <c r="K263" s="250"/>
      <c r="L263" s="250"/>
      <c r="M263" s="250"/>
      <c r="N263" s="250"/>
      <c r="O263" s="250"/>
      <c r="P263" s="251"/>
    </row>
    <row r="264" spans="2:20" ht="60" customHeight="1">
      <c r="B264" s="169" t="s">
        <v>475</v>
      </c>
      <c r="C264" s="113"/>
      <c r="D264" s="113"/>
      <c r="E264" s="113"/>
      <c r="F264" s="104" t="s">
        <v>2582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2584</v>
      </c>
      <c r="K270" s="105"/>
      <c r="L270" s="105"/>
      <c r="M270" s="105"/>
      <c r="N270" s="105"/>
      <c r="O270" s="105"/>
      <c r="P270" s="106"/>
    </row>
    <row r="271" spans="2:20" ht="20.100000000000001" customHeight="1">
      <c r="B271" s="169" t="s">
        <v>127</v>
      </c>
      <c r="C271" s="113"/>
      <c r="D271" s="113"/>
      <c r="E271" s="113"/>
      <c r="F271" s="92">
        <v>70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c r="O281" s="92"/>
      <c r="P281" s="93"/>
    </row>
    <row r="282" spans="1:20" ht="20.100000000000001" customHeight="1">
      <c r="B282" s="169" t="s">
        <v>136</v>
      </c>
      <c r="C282" s="113"/>
      <c r="D282" s="113"/>
      <c r="E282" s="381">
        <f>IF(OR($H$282&lt;&gt;"",$K$282&lt;&gt;""),SUM($H$282,$K$282),"")</f>
        <v>1</v>
      </c>
      <c r="F282" s="381"/>
      <c r="G282" s="381"/>
      <c r="H282" s="92">
        <v>1</v>
      </c>
      <c r="I282" s="100"/>
      <c r="J282" s="382"/>
      <c r="K282" s="91">
        <v>0</v>
      </c>
      <c r="L282" s="91"/>
      <c r="M282" s="91"/>
      <c r="N282" s="91"/>
      <c r="O282" s="92"/>
      <c r="P282" s="93"/>
    </row>
    <row r="283" spans="1:20" ht="20.100000000000001" customHeight="1">
      <c r="B283" s="241" t="s">
        <v>137</v>
      </c>
      <c r="C283" s="113"/>
      <c r="D283" s="113"/>
      <c r="E283" s="381">
        <f>IF(OR($H$283&lt;&gt;"",$K$283&lt;&gt;""),SUM($H$283,$K$283),"")</f>
        <v>33</v>
      </c>
      <c r="F283" s="381"/>
      <c r="G283" s="381"/>
      <c r="H283" s="92">
        <v>33</v>
      </c>
      <c r="I283" s="100"/>
      <c r="J283" s="382"/>
      <c r="K283" s="91">
        <v>0</v>
      </c>
      <c r="L283" s="91"/>
      <c r="M283" s="91"/>
      <c r="N283" s="91">
        <v>24.8</v>
      </c>
      <c r="O283" s="92"/>
      <c r="P283" s="93"/>
    </row>
    <row r="284" spans="1:20" ht="20.100000000000001" customHeight="1">
      <c r="B284" s="36"/>
      <c r="C284" s="113" t="s">
        <v>138</v>
      </c>
      <c r="D284" s="113"/>
      <c r="E284" s="381">
        <f>IF(OR($H$284&lt;&gt;"",$K$284&lt;&gt;""),SUM($H$284,$K$284),"")</f>
        <v>26</v>
      </c>
      <c r="F284" s="381"/>
      <c r="G284" s="381"/>
      <c r="H284" s="92">
        <v>11</v>
      </c>
      <c r="I284" s="100"/>
      <c r="J284" s="382"/>
      <c r="K284" s="91">
        <v>15</v>
      </c>
      <c r="L284" s="91"/>
      <c r="M284" s="91"/>
      <c r="N284" s="91">
        <v>20.399999999999999</v>
      </c>
      <c r="O284" s="92"/>
      <c r="P284" s="93"/>
    </row>
    <row r="285" spans="1:20" ht="20.100000000000001" customHeight="1">
      <c r="B285" s="37"/>
      <c r="C285" s="113" t="s">
        <v>139</v>
      </c>
      <c r="D285" s="113"/>
      <c r="E285" s="381">
        <f>IF(OR($H$285&lt;&gt;"",$K$285&lt;&gt;""),SUM($H$285,$K$285),"")</f>
        <v>7</v>
      </c>
      <c r="F285" s="381"/>
      <c r="G285" s="381"/>
      <c r="H285" s="92">
        <v>3</v>
      </c>
      <c r="I285" s="100"/>
      <c r="J285" s="382"/>
      <c r="K285" s="91">
        <v>4</v>
      </c>
      <c r="L285" s="91"/>
      <c r="M285" s="91"/>
      <c r="N285" s="91">
        <v>3.9</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c r="O286" s="92"/>
      <c r="P286" s="93"/>
    </row>
    <row r="287" spans="1:20" ht="20.100000000000001" customHeight="1">
      <c r="B287" s="169" t="s">
        <v>141</v>
      </c>
      <c r="C287" s="113"/>
      <c r="D287" s="113"/>
      <c r="E287" s="381">
        <f>IF(OR($H$287&lt;&gt;"",$K$287&lt;&gt;""),SUM($H$287,$K$287),"")</f>
        <v>1</v>
      </c>
      <c r="F287" s="381"/>
      <c r="G287" s="381"/>
      <c r="H287" s="92">
        <v>1</v>
      </c>
      <c r="I287" s="100"/>
      <c r="J287" s="382"/>
      <c r="K287" s="91">
        <v>0</v>
      </c>
      <c r="L287" s="91"/>
      <c r="M287" s="91"/>
      <c r="N287" s="91"/>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c r="O289" s="92"/>
      <c r="P289" s="93"/>
    </row>
    <row r="290" spans="2:20" ht="20.100000000000001" customHeight="1">
      <c r="B290" s="169" t="s">
        <v>144</v>
      </c>
      <c r="C290" s="113"/>
      <c r="D290" s="113"/>
      <c r="E290" s="381">
        <f>IF(OR($H$290&lt;&gt;"",$K$290&lt;&gt;""),SUM($H$290,$K$290),"")</f>
        <v>1</v>
      </c>
      <c r="F290" s="381"/>
      <c r="G290" s="381"/>
      <c r="H290" s="92">
        <v>1</v>
      </c>
      <c r="I290" s="100"/>
      <c r="J290" s="382"/>
      <c r="K290" s="91">
        <v>0</v>
      </c>
      <c r="L290" s="91"/>
      <c r="M290" s="91"/>
      <c r="N290" s="91"/>
      <c r="O290" s="92"/>
      <c r="P290" s="93"/>
    </row>
    <row r="291" spans="2:20" ht="20.100000000000001" customHeight="1">
      <c r="B291" s="169" t="s">
        <v>145</v>
      </c>
      <c r="C291" s="113"/>
      <c r="D291" s="113"/>
      <c r="E291" s="381">
        <f>IF(OR($H$291&lt;&gt;"",$K$291&lt;&gt;""),SUM($H$291,$K$291),"")</f>
        <v>2</v>
      </c>
      <c r="F291" s="381"/>
      <c r="G291" s="381"/>
      <c r="H291" s="92">
        <v>0</v>
      </c>
      <c r="I291" s="100"/>
      <c r="J291" s="382"/>
      <c r="K291" s="91">
        <v>2</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27</v>
      </c>
      <c r="H302" s="178"/>
      <c r="I302" s="179"/>
      <c r="J302" s="91">
        <v>19</v>
      </c>
      <c r="K302" s="91"/>
      <c r="L302" s="91"/>
      <c r="M302" s="91">
        <v>8</v>
      </c>
      <c r="N302" s="91"/>
      <c r="O302" s="92"/>
      <c r="P302" s="93"/>
    </row>
    <row r="303" spans="2:20" ht="20.100000000000001" customHeight="1">
      <c r="B303" s="169" t="s">
        <v>158</v>
      </c>
      <c r="C303" s="113"/>
      <c r="D303" s="113"/>
      <c r="E303" s="113"/>
      <c r="F303" s="113"/>
      <c r="G303" s="177">
        <f>IF(OR($J$303&lt;&gt;"",$M$303&lt;&gt;""),SUM($J$303,$M$303),"")</f>
        <v>2</v>
      </c>
      <c r="H303" s="178"/>
      <c r="I303" s="179"/>
      <c r="J303" s="91">
        <v>2</v>
      </c>
      <c r="K303" s="91"/>
      <c r="L303" s="91"/>
      <c r="M303" s="91">
        <v>0</v>
      </c>
      <c r="N303" s="91"/>
      <c r="O303" s="92"/>
      <c r="P303" s="93"/>
    </row>
    <row r="304" spans="2:20" ht="20.100000000000001" customHeight="1">
      <c r="B304" s="169" t="s">
        <v>390</v>
      </c>
      <c r="C304" s="113"/>
      <c r="D304" s="113"/>
      <c r="E304" s="113"/>
      <c r="F304" s="113"/>
      <c r="G304" s="177">
        <f>IF(OR($J$304&lt;&gt;"",$M$304&lt;&gt;""),SUM($J$304,$M$304),"")</f>
        <v>3</v>
      </c>
      <c r="H304" s="178"/>
      <c r="I304" s="179"/>
      <c r="J304" s="91">
        <v>1</v>
      </c>
      <c r="K304" s="91"/>
      <c r="L304" s="91"/>
      <c r="M304" s="91">
        <v>2</v>
      </c>
      <c r="N304" s="91"/>
      <c r="O304" s="92"/>
      <c r="P304" s="93"/>
    </row>
    <row r="305" spans="1:20" ht="20.100000000000001" customHeight="1" thickBot="1">
      <c r="B305" s="238" t="s">
        <v>159</v>
      </c>
      <c r="C305" s="239"/>
      <c r="D305" s="239"/>
      <c r="E305" s="239"/>
      <c r="F305" s="239"/>
      <c r="G305" s="363">
        <f>IF(OR($J$305&lt;&gt;"",$M$305&lt;&gt;""),SUM($J$305,$M$305),"")</f>
        <v>1</v>
      </c>
      <c r="H305" s="364"/>
      <c r="I305" s="365"/>
      <c r="J305" s="110">
        <v>1</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1"/>
      <c r="M316" s="91">
        <v>0</v>
      </c>
      <c r="N316" s="91"/>
      <c r="O316" s="92"/>
      <c r="P316" s="93"/>
    </row>
    <row r="317" spans="1:20" ht="20.100000000000001" customHeight="1" thickBot="1">
      <c r="A317" s="4"/>
      <c r="B317" s="108" t="s">
        <v>401</v>
      </c>
      <c r="C317" s="108"/>
      <c r="D317" s="108"/>
      <c r="E317" s="108"/>
      <c r="F317" s="109"/>
      <c r="G317" s="363">
        <f>IF(OR($J$317&lt;&gt;"",$M$317&lt;&gt;""),SUM($J$317,$M$317),"")</f>
        <v>0</v>
      </c>
      <c r="H317" s="364"/>
      <c r="I317" s="365"/>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2585</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2.8</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2559</v>
      </c>
      <c r="M338" s="78"/>
      <c r="N338" s="78"/>
      <c r="O338" s="78"/>
      <c r="P338" s="79"/>
    </row>
    <row r="339" spans="2:20" ht="20.100000000000001" customHeight="1">
      <c r="B339" s="346"/>
      <c r="C339" s="347"/>
      <c r="D339" s="347"/>
      <c r="E339" s="347"/>
      <c r="F339" s="348"/>
      <c r="G339" s="117" t="s">
        <v>441</v>
      </c>
      <c r="H339" s="96"/>
      <c r="I339" s="571" t="s">
        <v>2559</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2586</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3</v>
      </c>
      <c r="J344" s="22">
        <v>4</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1</v>
      </c>
      <c r="I345" s="22">
        <v>4</v>
      </c>
      <c r="J345" s="22">
        <v>4</v>
      </c>
      <c r="K345" s="22">
        <v>0</v>
      </c>
      <c r="L345" s="22">
        <v>0</v>
      </c>
      <c r="M345" s="22">
        <v>0</v>
      </c>
      <c r="N345" s="22">
        <v>0</v>
      </c>
      <c r="O345" s="22">
        <v>0</v>
      </c>
      <c r="P345" s="22">
        <v>0</v>
      </c>
      <c r="Q345" s="11"/>
    </row>
    <row r="346" spans="2:20" ht="20.100000000000001" customHeight="1">
      <c r="B346" s="336" t="s">
        <v>182</v>
      </c>
      <c r="C346" s="337"/>
      <c r="D346" s="85" t="s">
        <v>183</v>
      </c>
      <c r="E346" s="86"/>
      <c r="F346" s="87"/>
      <c r="G346" s="22">
        <v>0</v>
      </c>
      <c r="H346" s="22">
        <v>0</v>
      </c>
      <c r="I346" s="22">
        <v>0</v>
      </c>
      <c r="J346" s="22">
        <v>0</v>
      </c>
      <c r="K346" s="22">
        <v>1</v>
      </c>
      <c r="L346" s="22">
        <v>0</v>
      </c>
      <c r="M346" s="22">
        <v>0</v>
      </c>
      <c r="N346" s="22">
        <v>0</v>
      </c>
      <c r="O346" s="22">
        <v>0</v>
      </c>
      <c r="P346" s="22">
        <v>0</v>
      </c>
      <c r="Q346" s="11"/>
    </row>
    <row r="347" spans="2:20" ht="20.100000000000001" customHeight="1">
      <c r="B347" s="338"/>
      <c r="C347" s="339"/>
      <c r="D347" s="117" t="s">
        <v>184</v>
      </c>
      <c r="E347" s="95"/>
      <c r="F347" s="96"/>
      <c r="G347" s="334">
        <v>0</v>
      </c>
      <c r="H347" s="334">
        <v>0</v>
      </c>
      <c r="I347" s="334">
        <v>0</v>
      </c>
      <c r="J347" s="334">
        <v>1</v>
      </c>
      <c r="K347" s="334">
        <v>0</v>
      </c>
      <c r="L347" s="334">
        <v>0</v>
      </c>
      <c r="M347" s="334">
        <v>0</v>
      </c>
      <c r="N347" s="334">
        <v>0</v>
      </c>
      <c r="O347" s="334">
        <v>1</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0</v>
      </c>
      <c r="I349" s="334">
        <v>2</v>
      </c>
      <c r="J349" s="334">
        <v>1</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9</v>
      </c>
      <c r="J351" s="334">
        <v>3</v>
      </c>
      <c r="K351" s="334">
        <v>0</v>
      </c>
      <c r="L351" s="334">
        <v>0</v>
      </c>
      <c r="M351" s="334">
        <v>0</v>
      </c>
      <c r="N351" s="334">
        <v>0</v>
      </c>
      <c r="O351" s="334">
        <v>1</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3</v>
      </c>
      <c r="H353" s="22">
        <v>2</v>
      </c>
      <c r="I353" s="22">
        <v>11</v>
      </c>
      <c r="J353" s="22">
        <v>5</v>
      </c>
      <c r="K353" s="22">
        <v>1</v>
      </c>
      <c r="L353" s="22">
        <v>0</v>
      </c>
      <c r="M353" s="22">
        <v>1</v>
      </c>
      <c r="N353" s="22">
        <v>0</v>
      </c>
      <c r="O353" s="22">
        <v>1</v>
      </c>
      <c r="P353" s="22">
        <v>0</v>
      </c>
      <c r="Q353" s="11"/>
    </row>
    <row r="354" spans="1:20" ht="20.100000000000001" customHeight="1" thickBot="1">
      <c r="B354" s="238" t="s">
        <v>188</v>
      </c>
      <c r="C354" s="239"/>
      <c r="D354" s="239"/>
      <c r="E354" s="239"/>
      <c r="F354" s="239"/>
      <c r="G354" s="239"/>
      <c r="H354" s="598" t="s">
        <v>2559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2561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2589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2590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2592</v>
      </c>
      <c r="J375" s="91"/>
      <c r="K375" s="91"/>
      <c r="L375" s="91"/>
      <c r="M375" s="92" t="s">
        <v>2593</v>
      </c>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320">
        <v>300000</v>
      </c>
      <c r="J382" s="100"/>
      <c r="K382" s="100"/>
      <c r="L382" s="42" t="s">
        <v>481</v>
      </c>
      <c r="M382" s="320">
        <v>300000</v>
      </c>
      <c r="N382" s="100"/>
      <c r="O382" s="100"/>
      <c r="P382" s="29" t="s">
        <v>481</v>
      </c>
    </row>
    <row r="383" spans="2:20" ht="20.100000000000001" customHeight="1">
      <c r="B383" s="322" t="s">
        <v>204</v>
      </c>
      <c r="C383" s="81"/>
      <c r="D383" s="81"/>
      <c r="E383" s="81"/>
      <c r="F383" s="81"/>
      <c r="G383" s="81"/>
      <c r="H383" s="249"/>
      <c r="I383" s="320">
        <v>250946</v>
      </c>
      <c r="J383" s="100"/>
      <c r="K383" s="100"/>
      <c r="L383" s="42" t="s">
        <v>481</v>
      </c>
      <c r="M383" s="320">
        <v>260777</v>
      </c>
      <c r="N383" s="100"/>
      <c r="O383" s="100"/>
      <c r="P383" s="29" t="s">
        <v>481</v>
      </c>
    </row>
    <row r="384" spans="2:20" ht="20.100000000000001" customHeight="1">
      <c r="B384" s="240"/>
      <c r="C384" s="85" t="s">
        <v>205</v>
      </c>
      <c r="D384" s="86"/>
      <c r="E384" s="86"/>
      <c r="F384" s="86"/>
      <c r="G384" s="86"/>
      <c r="H384" s="87"/>
      <c r="I384" s="320">
        <v>94900</v>
      </c>
      <c r="J384" s="100"/>
      <c r="K384" s="100"/>
      <c r="L384" s="42" t="s">
        <v>481</v>
      </c>
      <c r="M384" s="320">
        <v>94900</v>
      </c>
      <c r="N384" s="100"/>
      <c r="O384" s="100"/>
      <c r="P384" s="29" t="s">
        <v>481</v>
      </c>
    </row>
    <row r="385" spans="2:20" ht="20.100000000000001" customHeight="1">
      <c r="B385" s="169"/>
      <c r="C385" s="321" t="s">
        <v>207</v>
      </c>
      <c r="D385" s="120" t="s">
        <v>206</v>
      </c>
      <c r="E385" s="323"/>
      <c r="F385" s="323"/>
      <c r="G385" s="323"/>
      <c r="H385" s="121"/>
      <c r="I385" s="320">
        <v>20956</v>
      </c>
      <c r="J385" s="100"/>
      <c r="K385" s="100"/>
      <c r="L385" s="42" t="s">
        <v>481</v>
      </c>
      <c r="M385" s="320">
        <v>30787</v>
      </c>
      <c r="N385" s="100"/>
      <c r="O385" s="100"/>
      <c r="P385" s="29" t="s">
        <v>481</v>
      </c>
    </row>
    <row r="386" spans="2:20" ht="20.100000000000001" customHeight="1">
      <c r="B386" s="169"/>
      <c r="C386" s="321"/>
      <c r="D386" s="321" t="s">
        <v>208</v>
      </c>
      <c r="E386" s="85" t="s">
        <v>216</v>
      </c>
      <c r="F386" s="86"/>
      <c r="G386" s="86"/>
      <c r="H386" s="87"/>
      <c r="I386" s="320">
        <v>55990</v>
      </c>
      <c r="J386" s="100"/>
      <c r="K386" s="100"/>
      <c r="L386" s="42" t="s">
        <v>481</v>
      </c>
      <c r="M386" s="320">
        <v>55990</v>
      </c>
      <c r="N386" s="100"/>
      <c r="O386" s="100"/>
      <c r="P386" s="29" t="s">
        <v>481</v>
      </c>
    </row>
    <row r="387" spans="2:20" ht="20.100000000000001" customHeight="1">
      <c r="B387" s="169"/>
      <c r="C387" s="321"/>
      <c r="D387" s="321"/>
      <c r="E387" s="85" t="s">
        <v>217</v>
      </c>
      <c r="F387" s="86"/>
      <c r="G387" s="86"/>
      <c r="H387" s="87"/>
      <c r="I387" s="320">
        <v>79100</v>
      </c>
      <c r="J387" s="100"/>
      <c r="K387" s="100"/>
      <c r="L387" s="42" t="s">
        <v>481</v>
      </c>
      <c r="M387" s="320">
        <v>79100</v>
      </c>
      <c r="N387" s="100"/>
      <c r="O387" s="100"/>
      <c r="P387" s="29" t="s">
        <v>481</v>
      </c>
    </row>
    <row r="388" spans="2:20" ht="20.100000000000001" customHeight="1">
      <c r="B388" s="169"/>
      <c r="C388" s="321"/>
      <c r="D388" s="321"/>
      <c r="E388" s="85" t="s">
        <v>218</v>
      </c>
      <c r="F388" s="86"/>
      <c r="G388" s="86"/>
      <c r="H388" s="87"/>
      <c r="I388" s="92" t="s">
        <v>2594</v>
      </c>
      <c r="J388" s="100"/>
      <c r="K388" s="100"/>
      <c r="L388" s="42" t="s">
        <v>481</v>
      </c>
      <c r="M388" s="92" t="s">
        <v>2594</v>
      </c>
      <c r="N388" s="100"/>
      <c r="O388" s="100"/>
      <c r="P388" s="29" t="s">
        <v>481</v>
      </c>
    </row>
    <row r="389" spans="2:20" ht="20.100000000000001" customHeight="1">
      <c r="B389" s="169"/>
      <c r="C389" s="321"/>
      <c r="D389" s="321"/>
      <c r="E389" s="85" t="s">
        <v>219</v>
      </c>
      <c r="F389" s="86"/>
      <c r="G389" s="86"/>
      <c r="H389" s="87"/>
      <c r="I389" s="92" t="s">
        <v>2595</v>
      </c>
      <c r="J389" s="100"/>
      <c r="K389" s="100"/>
      <c r="L389" s="42" t="s">
        <v>481</v>
      </c>
      <c r="M389" s="92" t="s">
        <v>2595</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2597</v>
      </c>
      <c r="H399" s="250"/>
      <c r="I399" s="250"/>
      <c r="J399" s="250"/>
      <c r="K399" s="250"/>
      <c r="L399" s="250"/>
      <c r="M399" s="250"/>
      <c r="N399" s="250"/>
      <c r="O399" s="250"/>
      <c r="P399" s="251"/>
    </row>
    <row r="400" spans="2:20" ht="120" customHeight="1">
      <c r="B400" s="285" t="s">
        <v>217</v>
      </c>
      <c r="C400" s="86"/>
      <c r="D400" s="86"/>
      <c r="E400" s="86"/>
      <c r="F400" s="87"/>
      <c r="G400" s="104" t="s">
        <v>2598</v>
      </c>
      <c r="H400" s="250"/>
      <c r="I400" s="250"/>
      <c r="J400" s="250"/>
      <c r="K400" s="250"/>
      <c r="L400" s="250"/>
      <c r="M400" s="250"/>
      <c r="N400" s="250"/>
      <c r="O400" s="250"/>
      <c r="P400" s="251"/>
    </row>
    <row r="401" spans="2:20" ht="120" customHeight="1">
      <c r="B401" s="285" t="s">
        <v>216</v>
      </c>
      <c r="C401" s="86"/>
      <c r="D401" s="86"/>
      <c r="E401" s="86"/>
      <c r="F401" s="87"/>
      <c r="G401" s="104" t="s">
        <v>2599</v>
      </c>
      <c r="H401" s="250"/>
      <c r="I401" s="250"/>
      <c r="J401" s="250"/>
      <c r="K401" s="250"/>
      <c r="L401" s="250"/>
      <c r="M401" s="250"/>
      <c r="N401" s="250"/>
      <c r="O401" s="250"/>
      <c r="P401" s="251"/>
    </row>
    <row r="402" spans="2:20" ht="120" customHeight="1">
      <c r="B402" s="285" t="s">
        <v>219</v>
      </c>
      <c r="C402" s="86"/>
      <c r="D402" s="86"/>
      <c r="E402" s="86"/>
      <c r="F402" s="87"/>
      <c r="G402" s="104" t="s">
        <v>2595</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2600</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2601</v>
      </c>
      <c r="K410" s="105"/>
      <c r="L410" s="105"/>
      <c r="M410" s="105"/>
      <c r="N410" s="105"/>
      <c r="O410" s="105"/>
      <c r="P410" s="106"/>
    </row>
    <row r="411" spans="2:20" ht="120" customHeight="1">
      <c r="B411" s="94" t="s">
        <v>565</v>
      </c>
      <c r="C411" s="95"/>
      <c r="D411" s="95"/>
      <c r="E411" s="95"/>
      <c r="F411" s="95"/>
      <c r="G411" s="95"/>
      <c r="H411" s="95"/>
      <c r="I411" s="96"/>
      <c r="J411" s="128" t="s">
        <v>2602</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13</v>
      </c>
      <c r="I430" s="78"/>
      <c r="J430" s="78"/>
      <c r="K430" s="78"/>
      <c r="L430" s="78"/>
      <c r="M430" s="78"/>
      <c r="N430" s="78"/>
      <c r="O430" s="78"/>
      <c r="P430" s="41" t="s">
        <v>477</v>
      </c>
    </row>
    <row r="431" spans="1:20" ht="20.100000000000001" customHeight="1">
      <c r="B431" s="283"/>
      <c r="C431" s="284"/>
      <c r="D431" s="113" t="s">
        <v>245</v>
      </c>
      <c r="E431" s="113"/>
      <c r="F431" s="113"/>
      <c r="G431" s="113"/>
      <c r="H431" s="92">
        <v>57</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10</v>
      </c>
      <c r="I434" s="100"/>
      <c r="J434" s="100"/>
      <c r="K434" s="100"/>
      <c r="L434" s="100"/>
      <c r="M434" s="100"/>
      <c r="N434" s="100"/>
      <c r="O434" s="100"/>
      <c r="P434" s="29" t="s">
        <v>479</v>
      </c>
    </row>
    <row r="435" spans="2:16" ht="20.100000000000001" customHeight="1">
      <c r="B435" s="169"/>
      <c r="C435" s="113"/>
      <c r="D435" s="113" t="s">
        <v>249</v>
      </c>
      <c r="E435" s="113"/>
      <c r="F435" s="113"/>
      <c r="G435" s="113"/>
      <c r="H435" s="92">
        <v>58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16</v>
      </c>
      <c r="I439" s="100"/>
      <c r="J439" s="100"/>
      <c r="K439" s="100"/>
      <c r="L439" s="100"/>
      <c r="M439" s="100"/>
      <c r="N439" s="100"/>
      <c r="O439" s="100"/>
      <c r="P439" s="29" t="s">
        <v>479</v>
      </c>
    </row>
    <row r="440" spans="2:16" ht="20.100000000000001" customHeight="1">
      <c r="B440" s="269"/>
      <c r="C440" s="270"/>
      <c r="D440" s="113" t="s">
        <v>254</v>
      </c>
      <c r="E440" s="113"/>
      <c r="F440" s="113"/>
      <c r="G440" s="113"/>
      <c r="H440" s="92">
        <v>19</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13</v>
      </c>
      <c r="I442" s="100"/>
      <c r="J442" s="100"/>
      <c r="K442" s="100"/>
      <c r="L442" s="100"/>
      <c r="M442" s="100"/>
      <c r="N442" s="100"/>
      <c r="O442" s="100"/>
      <c r="P442" s="29" t="s">
        <v>479</v>
      </c>
    </row>
    <row r="443" spans="2:16" ht="20.100000000000001" customHeight="1">
      <c r="B443" s="271"/>
      <c r="C443" s="272"/>
      <c r="D443" s="113" t="s">
        <v>257</v>
      </c>
      <c r="E443" s="113"/>
      <c r="F443" s="113"/>
      <c r="G443" s="113"/>
      <c r="H443" s="92">
        <v>7</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9</v>
      </c>
      <c r="I444" s="100"/>
      <c r="J444" s="100"/>
      <c r="K444" s="100"/>
      <c r="L444" s="100"/>
      <c r="M444" s="100"/>
      <c r="N444" s="100"/>
      <c r="O444" s="100"/>
      <c r="P444" s="29" t="s">
        <v>479</v>
      </c>
    </row>
    <row r="445" spans="2:16" ht="20.100000000000001" customHeight="1">
      <c r="B445" s="169"/>
      <c r="C445" s="113"/>
      <c r="D445" s="113" t="s">
        <v>259</v>
      </c>
      <c r="E445" s="113"/>
      <c r="F445" s="113"/>
      <c r="G445" s="113"/>
      <c r="H445" s="92">
        <v>8</v>
      </c>
      <c r="I445" s="100"/>
      <c r="J445" s="100"/>
      <c r="K445" s="100"/>
      <c r="L445" s="100"/>
      <c r="M445" s="100"/>
      <c r="N445" s="100"/>
      <c r="O445" s="100"/>
      <c r="P445" s="29" t="s">
        <v>479</v>
      </c>
    </row>
    <row r="446" spans="2:16" ht="20.100000000000001" customHeight="1">
      <c r="B446" s="169"/>
      <c r="C446" s="113"/>
      <c r="D446" s="113" t="s">
        <v>260</v>
      </c>
      <c r="E446" s="113"/>
      <c r="F446" s="113"/>
      <c r="G446" s="113"/>
      <c r="H446" s="92">
        <v>53</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90</v>
      </c>
      <c r="I452" s="78"/>
      <c r="J452" s="78"/>
      <c r="K452" s="78"/>
      <c r="L452" s="78"/>
      <c r="M452" s="78"/>
      <c r="N452" s="78"/>
      <c r="O452" s="78"/>
      <c r="P452" s="41" t="s">
        <v>485</v>
      </c>
    </row>
    <row r="453" spans="2:20" ht="20.100000000000001" customHeight="1">
      <c r="B453" s="169" t="s">
        <v>266</v>
      </c>
      <c r="C453" s="113"/>
      <c r="D453" s="113"/>
      <c r="E453" s="113"/>
      <c r="F453" s="113"/>
      <c r="G453" s="113"/>
      <c r="H453" s="92">
        <v>70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4</v>
      </c>
      <c r="I460" s="100"/>
      <c r="J460" s="100"/>
      <c r="K460" s="100"/>
      <c r="L460" s="100"/>
      <c r="M460" s="100"/>
      <c r="N460" s="100"/>
      <c r="O460" s="100"/>
      <c r="P460" s="29" t="s">
        <v>479</v>
      </c>
    </row>
    <row r="461" spans="2:20" ht="20.100000000000001" customHeight="1">
      <c r="B461" s="265"/>
      <c r="C461" s="266"/>
      <c r="D461" s="266"/>
      <c r="E461" s="113" t="s">
        <v>277</v>
      </c>
      <c r="F461" s="113"/>
      <c r="G461" s="113"/>
      <c r="H461" s="92">
        <v>4</v>
      </c>
      <c r="I461" s="100"/>
      <c r="J461" s="100"/>
      <c r="K461" s="100"/>
      <c r="L461" s="100"/>
      <c r="M461" s="100"/>
      <c r="N461" s="100"/>
      <c r="O461" s="100"/>
      <c r="P461" s="29" t="s">
        <v>479</v>
      </c>
    </row>
    <row r="462" spans="2:20" ht="20.100000000000001" customHeight="1">
      <c r="B462" s="265"/>
      <c r="C462" s="266"/>
      <c r="D462" s="266"/>
      <c r="E462" s="113" t="s">
        <v>415</v>
      </c>
      <c r="F462" s="113"/>
      <c r="G462" s="113"/>
      <c r="H462" s="92">
        <v>10</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9</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2603</v>
      </c>
      <c r="I474" s="250"/>
      <c r="J474" s="250"/>
      <c r="K474" s="250"/>
      <c r="L474" s="250"/>
      <c r="M474" s="250"/>
      <c r="N474" s="250"/>
      <c r="O474" s="250"/>
      <c r="P474" s="251"/>
    </row>
    <row r="475" spans="1:20" ht="20.100000000000001" customHeight="1">
      <c r="B475" s="262"/>
      <c r="C475" s="85" t="s">
        <v>14</v>
      </c>
      <c r="D475" s="86"/>
      <c r="E475" s="86"/>
      <c r="F475" s="86"/>
      <c r="G475" s="87"/>
      <c r="H475" s="577" t="s">
        <v>2548</v>
      </c>
      <c r="I475" s="115"/>
      <c r="J475" s="27" t="s">
        <v>469</v>
      </c>
      <c r="K475" s="606" t="s">
        <v>2549</v>
      </c>
      <c r="L475" s="115"/>
      <c r="M475" s="27" t="s">
        <v>469</v>
      </c>
      <c r="N475" s="606" t="s">
        <v>2550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2602</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2604</v>
      </c>
      <c r="I481" s="250"/>
      <c r="J481" s="250"/>
      <c r="K481" s="250"/>
      <c r="L481" s="250"/>
      <c r="M481" s="250"/>
      <c r="N481" s="250"/>
      <c r="O481" s="250"/>
      <c r="P481" s="251"/>
    </row>
    <row r="482" spans="2:16" ht="20.100000000000001" customHeight="1">
      <c r="B482" s="255"/>
      <c r="C482" s="85" t="s">
        <v>14</v>
      </c>
      <c r="D482" s="86"/>
      <c r="E482" s="86"/>
      <c r="F482" s="86"/>
      <c r="G482" s="87"/>
      <c r="H482" s="577" t="s">
        <v>2605</v>
      </c>
      <c r="I482" s="115"/>
      <c r="J482" s="27" t="s">
        <v>469</v>
      </c>
      <c r="K482" s="606" t="s">
        <v>2606</v>
      </c>
      <c r="L482" s="115"/>
      <c r="M482" s="27" t="s">
        <v>469</v>
      </c>
      <c r="N482" s="606" t="s">
        <v>2607</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2608</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2609</v>
      </c>
      <c r="I488" s="250"/>
      <c r="J488" s="250"/>
      <c r="K488" s="250"/>
      <c r="L488" s="250"/>
      <c r="M488" s="250"/>
      <c r="N488" s="250"/>
      <c r="O488" s="250"/>
      <c r="P488" s="251"/>
    </row>
    <row r="489" spans="2:16" ht="20.100000000000001" customHeight="1">
      <c r="B489" s="255"/>
      <c r="C489" s="85" t="s">
        <v>14</v>
      </c>
      <c r="D489" s="86"/>
      <c r="E489" s="86"/>
      <c r="F489" s="86"/>
      <c r="G489" s="87"/>
      <c r="H489" s="577" t="s">
        <v>2548</v>
      </c>
      <c r="I489" s="115"/>
      <c r="J489" s="27" t="s">
        <v>469</v>
      </c>
      <c r="K489" s="606" t="s">
        <v>2610</v>
      </c>
      <c r="L489" s="115"/>
      <c r="M489" s="27" t="s">
        <v>469</v>
      </c>
      <c r="N489" s="606" t="s">
        <v>2611</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18</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2612</v>
      </c>
      <c r="I495" s="250"/>
      <c r="J495" s="250"/>
      <c r="K495" s="250"/>
      <c r="L495" s="250"/>
      <c r="M495" s="250"/>
      <c r="N495" s="250"/>
      <c r="O495" s="250"/>
      <c r="P495" s="251"/>
    </row>
    <row r="496" spans="2:16" ht="20.100000000000001" customHeight="1">
      <c r="B496" s="255"/>
      <c r="C496" s="85" t="s">
        <v>14</v>
      </c>
      <c r="D496" s="86"/>
      <c r="E496" s="86"/>
      <c r="F496" s="86"/>
      <c r="G496" s="87"/>
      <c r="H496" s="577" t="s">
        <v>2548</v>
      </c>
      <c r="I496" s="115"/>
      <c r="J496" s="27" t="s">
        <v>469</v>
      </c>
      <c r="K496" s="606" t="s">
        <v>2613</v>
      </c>
      <c r="L496" s="115"/>
      <c r="M496" s="27" t="s">
        <v>469</v>
      </c>
      <c r="N496" s="606" t="s">
        <v>2614</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18</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2608</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2615</v>
      </c>
      <c r="I502" s="250"/>
      <c r="J502" s="250"/>
      <c r="K502" s="250"/>
      <c r="L502" s="250"/>
      <c r="M502" s="250"/>
      <c r="N502" s="250"/>
      <c r="O502" s="250"/>
      <c r="P502" s="251"/>
    </row>
    <row r="503" spans="2:20" ht="20.100000000000001" customHeight="1">
      <c r="B503" s="255"/>
      <c r="C503" s="85" t="s">
        <v>14</v>
      </c>
      <c r="D503" s="86"/>
      <c r="E503" s="86"/>
      <c r="F503" s="86"/>
      <c r="G503" s="87"/>
      <c r="H503" s="577" t="s">
        <v>2616</v>
      </c>
      <c r="I503" s="115"/>
      <c r="J503" s="27" t="s">
        <v>469</v>
      </c>
      <c r="K503" s="606" t="s">
        <v>2617</v>
      </c>
      <c r="L503" s="115"/>
      <c r="M503" s="27" t="s">
        <v>469</v>
      </c>
      <c r="N503" s="606" t="s">
        <v>2618</v>
      </c>
      <c r="O503" s="115"/>
      <c r="P503" s="116"/>
    </row>
    <row r="504" spans="2:20" ht="20.100000000000001" customHeight="1">
      <c r="B504" s="255"/>
      <c r="C504" s="117" t="s">
        <v>280</v>
      </c>
      <c r="D504" s="95"/>
      <c r="E504" s="96"/>
      <c r="F504" s="120" t="s">
        <v>281</v>
      </c>
      <c r="G504" s="121"/>
      <c r="H504" s="20">
        <v>9</v>
      </c>
      <c r="I504" s="27" t="s">
        <v>486</v>
      </c>
      <c r="J504" s="21">
        <v>0</v>
      </c>
      <c r="K504" s="27" t="s">
        <v>487</v>
      </c>
      <c r="L504" s="48" t="s">
        <v>435</v>
      </c>
      <c r="M504" s="21">
        <v>18</v>
      </c>
      <c r="N504" s="27" t="s">
        <v>486</v>
      </c>
      <c r="O504" s="21">
        <v>0</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2608</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2619</v>
      </c>
      <c r="M512" s="88"/>
      <c r="N512" s="88"/>
      <c r="O512" s="89"/>
      <c r="P512" s="90"/>
    </row>
    <row r="513" spans="2:20" ht="20.100000000000001" customHeight="1">
      <c r="B513" s="94" t="s">
        <v>287</v>
      </c>
      <c r="C513" s="95"/>
      <c r="D513" s="95"/>
      <c r="E513" s="95"/>
      <c r="F513" s="95"/>
      <c r="G513" s="96"/>
      <c r="H513" s="571" t="s">
        <v>2559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2620</v>
      </c>
      <c r="M515" s="88"/>
      <c r="N515" s="88"/>
      <c r="O515" s="89"/>
      <c r="P515" s="90"/>
    </row>
    <row r="516" spans="2:20" ht="20.100000000000001" customHeight="1" thickBot="1">
      <c r="B516" s="220" t="s">
        <v>288</v>
      </c>
      <c r="C516" s="221"/>
      <c r="D516" s="221"/>
      <c r="E516" s="221"/>
      <c r="F516" s="221"/>
      <c r="G516" s="221"/>
      <c r="H516" s="598" t="s">
        <v>2559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2559</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45536</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2559</v>
      </c>
      <c r="K522" s="91"/>
      <c r="L522" s="91"/>
      <c r="M522" s="91"/>
      <c r="N522" s="91"/>
      <c r="O522" s="92"/>
      <c r="P522" s="93"/>
      <c r="S522" s="12" t="str">
        <f>IF($F$519=MST!$I$6,IF(J522="","未記入",""),"")</f>
        <v/>
      </c>
    </row>
    <row r="523" spans="2:20" ht="20.100000000000001" customHeight="1">
      <c r="B523" s="94" t="s">
        <v>2514</v>
      </c>
      <c r="C523" s="95"/>
      <c r="D523" s="95"/>
      <c r="E523" s="96"/>
      <c r="F523" s="571" t="s">
        <v>2561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2621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2621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2622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2622</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2622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2559</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2559</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2559</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2561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1"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c r="I4" s="471"/>
      <c r="J4" s="472"/>
      <c r="K4" s="473"/>
      <c r="L4" s="473"/>
      <c r="M4" s="472"/>
      <c r="N4" s="473"/>
      <c r="O4" s="473"/>
      <c r="P4" s="473"/>
      <c r="Q4" s="473"/>
      <c r="R4" s="611"/>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2625</v>
      </c>
      <c r="K13" s="473"/>
      <c r="L13" s="473"/>
      <c r="M13" s="472" t="s">
        <v>2626</v>
      </c>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2623</v>
      </c>
      <c r="K22" s="473"/>
      <c r="L22" s="473"/>
      <c r="M22" s="472" t="s">
        <v>2624</v>
      </c>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2627</v>
      </c>
      <c r="K35" s="473"/>
      <c r="L35" s="473"/>
      <c r="M35" s="472" t="s">
        <v>2628</v>
      </c>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2623</v>
      </c>
      <c r="K41" s="486"/>
      <c r="L41" s="486"/>
      <c r="M41" s="485" t="s">
        <v>2624</v>
      </c>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P8" sqref="P8:U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2559</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2559</v>
      </c>
      <c r="K7" s="519"/>
      <c r="L7" s="519"/>
      <c r="M7" s="519"/>
      <c r="N7" s="519"/>
      <c r="O7" s="520"/>
      <c r="P7" s="620" t="s">
        <v>2561</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2559</v>
      </c>
      <c r="K8" s="521"/>
      <c r="L8" s="521"/>
      <c r="M8" s="521"/>
      <c r="N8" s="521"/>
      <c r="O8" s="522"/>
      <c r="P8" s="622" t="s">
        <v>2561</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2559</v>
      </c>
      <c r="Q9" s="521"/>
      <c r="R9" s="521"/>
      <c r="S9" s="521"/>
      <c r="T9" s="521"/>
      <c r="U9" s="522"/>
      <c r="V9" s="623"/>
      <c r="W9" s="518"/>
      <c r="X9" s="518"/>
      <c r="Y9" s="623" t="s">
        <v>2570</v>
      </c>
      <c r="Z9" s="518"/>
      <c r="AA9" s="518"/>
      <c r="AB9" s="525" t="s">
        <v>2594</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2559</v>
      </c>
      <c r="K10" s="521"/>
      <c r="L10" s="521"/>
      <c r="M10" s="521"/>
      <c r="N10" s="521"/>
      <c r="O10" s="522"/>
      <c r="P10" s="622" t="s">
        <v>2559</v>
      </c>
      <c r="Q10" s="521"/>
      <c r="R10" s="521"/>
      <c r="S10" s="521"/>
      <c r="T10" s="521"/>
      <c r="U10" s="522"/>
      <c r="V10" s="623"/>
      <c r="W10" s="518"/>
      <c r="X10" s="518"/>
      <c r="Y10" s="623" t="s">
        <v>2570</v>
      </c>
      <c r="Z10" s="518"/>
      <c r="AA10" s="518"/>
      <c r="AB10" s="525"/>
      <c r="AC10" s="526"/>
      <c r="AD10" s="526"/>
      <c r="AE10" s="525" t="s">
        <v>2629</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2559</v>
      </c>
      <c r="K11" s="521"/>
      <c r="L11" s="521"/>
      <c r="M11" s="521"/>
      <c r="N11" s="521"/>
      <c r="O11" s="522"/>
      <c r="P11" s="622" t="s">
        <v>2559</v>
      </c>
      <c r="Q11" s="521"/>
      <c r="R11" s="521"/>
      <c r="S11" s="521"/>
      <c r="T11" s="521"/>
      <c r="U11" s="522"/>
      <c r="V11" s="623"/>
      <c r="W11" s="518"/>
      <c r="X11" s="518"/>
      <c r="Y11" s="623" t="s">
        <v>2570</v>
      </c>
      <c r="Z11" s="518"/>
      <c r="AA11" s="518"/>
      <c r="AB11" s="525"/>
      <c r="AC11" s="526"/>
      <c r="AD11" s="526"/>
      <c r="AE11" s="525" t="s">
        <v>2629</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2559</v>
      </c>
      <c r="K12" s="521"/>
      <c r="L12" s="521"/>
      <c r="M12" s="521"/>
      <c r="N12" s="521"/>
      <c r="O12" s="522"/>
      <c r="P12" s="622" t="s">
        <v>2559</v>
      </c>
      <c r="Q12" s="521"/>
      <c r="R12" s="521"/>
      <c r="S12" s="521"/>
      <c r="T12" s="521"/>
      <c r="U12" s="522"/>
      <c r="V12" s="623"/>
      <c r="W12" s="518"/>
      <c r="X12" s="518"/>
      <c r="Y12" s="623" t="s">
        <v>2570</v>
      </c>
      <c r="Z12" s="518"/>
      <c r="AA12" s="518"/>
      <c r="AB12" s="525"/>
      <c r="AC12" s="526"/>
      <c r="AD12" s="526"/>
      <c r="AE12" s="525" t="s">
        <v>2630</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2559</v>
      </c>
      <c r="K13" s="521"/>
      <c r="L13" s="521"/>
      <c r="M13" s="521"/>
      <c r="N13" s="521"/>
      <c r="O13" s="522"/>
      <c r="P13" s="622" t="s">
        <v>2561</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2559</v>
      </c>
      <c r="K14" s="521"/>
      <c r="L14" s="521"/>
      <c r="M14" s="521"/>
      <c r="N14" s="521"/>
      <c r="O14" s="522"/>
      <c r="P14" s="622" t="s">
        <v>2559</v>
      </c>
      <c r="Q14" s="521"/>
      <c r="R14" s="521"/>
      <c r="S14" s="521"/>
      <c r="T14" s="521"/>
      <c r="U14" s="522"/>
      <c r="V14" s="623"/>
      <c r="W14" s="518"/>
      <c r="X14" s="518"/>
      <c r="Y14" s="623" t="s">
        <v>2570</v>
      </c>
      <c r="Z14" s="518"/>
      <c r="AA14" s="518"/>
      <c r="AB14" s="525"/>
      <c r="AC14" s="526"/>
      <c r="AD14" s="526"/>
      <c r="AE14" s="525" t="s">
        <v>2631</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2559</v>
      </c>
      <c r="K15" s="510"/>
      <c r="L15" s="510"/>
      <c r="M15" s="510"/>
      <c r="N15" s="510"/>
      <c r="O15" s="511"/>
      <c r="P15" s="624" t="s">
        <v>2561</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2559</v>
      </c>
      <c r="K17" s="519"/>
      <c r="L17" s="519"/>
      <c r="M17" s="519"/>
      <c r="N17" s="519"/>
      <c r="O17" s="520"/>
      <c r="P17" s="620" t="s">
        <v>2559</v>
      </c>
      <c r="Q17" s="519"/>
      <c r="R17" s="519"/>
      <c r="S17" s="519"/>
      <c r="T17" s="519"/>
      <c r="U17" s="520"/>
      <c r="V17" s="621"/>
      <c r="W17" s="558"/>
      <c r="X17" s="558"/>
      <c r="Y17" s="621" t="s">
        <v>2570</v>
      </c>
      <c r="Z17" s="558"/>
      <c r="AA17" s="558"/>
      <c r="AB17" s="556"/>
      <c r="AC17" s="557"/>
      <c r="AD17" s="557"/>
      <c r="AE17" s="556" t="s">
        <v>2632</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2559</v>
      </c>
      <c r="K18" s="521"/>
      <c r="L18" s="521"/>
      <c r="M18" s="521"/>
      <c r="N18" s="521"/>
      <c r="O18" s="522"/>
      <c r="P18" s="622" t="s">
        <v>2561</v>
      </c>
      <c r="Q18" s="521"/>
      <c r="R18" s="521"/>
      <c r="S18" s="521"/>
      <c r="T18" s="521"/>
      <c r="U18" s="522"/>
      <c r="V18" s="623"/>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2559</v>
      </c>
      <c r="K19" s="521"/>
      <c r="L19" s="521"/>
      <c r="M19" s="521"/>
      <c r="N19" s="521"/>
      <c r="O19" s="522"/>
      <c r="P19" s="622" t="s">
        <v>2561</v>
      </c>
      <c r="Q19" s="521"/>
      <c r="R19" s="521"/>
      <c r="S19" s="521"/>
      <c r="T19" s="521"/>
      <c r="U19" s="522"/>
      <c r="V19" s="623"/>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2559</v>
      </c>
      <c r="K20" s="521"/>
      <c r="L20" s="521"/>
      <c r="M20" s="521"/>
      <c r="N20" s="521"/>
      <c r="O20" s="522"/>
      <c r="P20" s="622" t="s">
        <v>2361</v>
      </c>
      <c r="Q20" s="521"/>
      <c r="R20" s="521"/>
      <c r="S20" s="521"/>
      <c r="T20" s="521"/>
      <c r="U20" s="522"/>
      <c r="V20" s="623"/>
      <c r="W20" s="518"/>
      <c r="X20" s="518"/>
      <c r="Y20" s="623" t="s">
        <v>2570</v>
      </c>
      <c r="Z20" s="518"/>
      <c r="AA20" s="518"/>
      <c r="AB20" s="525" t="s">
        <v>2633</v>
      </c>
      <c r="AC20" s="526"/>
      <c r="AD20" s="526"/>
      <c r="AE20" s="525" t="s">
        <v>2634</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2559</v>
      </c>
      <c r="Q21" s="521"/>
      <c r="R21" s="521"/>
      <c r="S21" s="521"/>
      <c r="T21" s="521"/>
      <c r="U21" s="522"/>
      <c r="V21" s="623"/>
      <c r="W21" s="518"/>
      <c r="X21" s="518"/>
      <c r="Y21" s="623" t="s">
        <v>2570</v>
      </c>
      <c r="Z21" s="518"/>
      <c r="AA21" s="518"/>
      <c r="AB21" s="525" t="s">
        <v>2594</v>
      </c>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2559</v>
      </c>
      <c r="Q22" s="521"/>
      <c r="R22" s="521"/>
      <c r="S22" s="521"/>
      <c r="T22" s="521"/>
      <c r="U22" s="522"/>
      <c r="V22" s="623"/>
      <c r="W22" s="518"/>
      <c r="X22" s="518"/>
      <c r="Y22" s="623" t="s">
        <v>2570</v>
      </c>
      <c r="Z22" s="518"/>
      <c r="AA22" s="518"/>
      <c r="AB22" s="525" t="s">
        <v>2635</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2559</v>
      </c>
      <c r="Q23" s="521"/>
      <c r="R23" s="521"/>
      <c r="S23" s="521"/>
      <c r="T23" s="521"/>
      <c r="U23" s="522"/>
      <c r="V23" s="623"/>
      <c r="W23" s="518"/>
      <c r="X23" s="518"/>
      <c r="Y23" s="623" t="s">
        <v>2570</v>
      </c>
      <c r="Z23" s="518"/>
      <c r="AA23" s="518"/>
      <c r="AB23" s="525" t="s">
        <v>2594</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2559</v>
      </c>
      <c r="K24" s="521"/>
      <c r="L24" s="521"/>
      <c r="M24" s="521"/>
      <c r="N24" s="521"/>
      <c r="O24" s="522"/>
      <c r="P24" s="622" t="s">
        <v>2559</v>
      </c>
      <c r="Q24" s="521"/>
      <c r="R24" s="521"/>
      <c r="S24" s="521"/>
      <c r="T24" s="521"/>
      <c r="U24" s="522"/>
      <c r="V24" s="623"/>
      <c r="W24" s="518"/>
      <c r="X24" s="518"/>
      <c r="Y24" s="623" t="s">
        <v>2570</v>
      </c>
      <c r="Z24" s="518"/>
      <c r="AA24" s="518"/>
      <c r="AB24" s="525"/>
      <c r="AC24" s="526"/>
      <c r="AD24" s="526"/>
      <c r="AE24" s="525" t="s">
        <v>2636</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2559</v>
      </c>
      <c r="K25" s="521"/>
      <c r="L25" s="521"/>
      <c r="M25" s="521"/>
      <c r="N25" s="521"/>
      <c r="O25" s="522"/>
      <c r="P25" s="622" t="s">
        <v>2559</v>
      </c>
      <c r="Q25" s="521"/>
      <c r="R25" s="521"/>
      <c r="S25" s="521"/>
      <c r="T25" s="521"/>
      <c r="U25" s="522"/>
      <c r="V25" s="623"/>
      <c r="W25" s="518"/>
      <c r="X25" s="518"/>
      <c r="Y25" s="623" t="s">
        <v>2570</v>
      </c>
      <c r="Z25" s="518"/>
      <c r="AA25" s="518"/>
      <c r="AB25" s="525"/>
      <c r="AC25" s="526"/>
      <c r="AD25" s="526"/>
      <c r="AE25" s="525" t="s">
        <v>2636</v>
      </c>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2561</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2559</v>
      </c>
      <c r="Q28" s="519"/>
      <c r="R28" s="519"/>
      <c r="S28" s="519"/>
      <c r="T28" s="519"/>
      <c r="U28" s="520"/>
      <c r="V28" s="621"/>
      <c r="W28" s="558"/>
      <c r="X28" s="558"/>
      <c r="Y28" s="621" t="s">
        <v>2570</v>
      </c>
      <c r="Z28" s="558"/>
      <c r="AA28" s="558"/>
      <c r="AB28" s="556" t="s">
        <v>2594</v>
      </c>
      <c r="AC28" s="557"/>
      <c r="AD28" s="557"/>
      <c r="AE28" s="556" t="s">
        <v>2637</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2559</v>
      </c>
      <c r="K29" s="521"/>
      <c r="L29" s="521"/>
      <c r="M29" s="521"/>
      <c r="N29" s="521"/>
      <c r="O29" s="522"/>
      <c r="P29" s="622" t="s">
        <v>2561</v>
      </c>
      <c r="Q29" s="521"/>
      <c r="R29" s="521"/>
      <c r="S29" s="521"/>
      <c r="T29" s="521"/>
      <c r="U29" s="522"/>
      <c r="V29" s="623"/>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2559</v>
      </c>
      <c r="K30" s="521"/>
      <c r="L30" s="521"/>
      <c r="M30" s="521"/>
      <c r="N30" s="521"/>
      <c r="O30" s="522"/>
      <c r="P30" s="622" t="s">
        <v>2561</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2559</v>
      </c>
      <c r="K31" s="521"/>
      <c r="L31" s="521"/>
      <c r="M31" s="521"/>
      <c r="N31" s="521"/>
      <c r="O31" s="522"/>
      <c r="P31" s="622" t="s">
        <v>2561</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2559</v>
      </c>
      <c r="K32" s="527"/>
      <c r="L32" s="527"/>
      <c r="M32" s="527"/>
      <c r="N32" s="527"/>
      <c r="O32" s="528"/>
      <c r="P32" s="626" t="s">
        <v>2561</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2559</v>
      </c>
      <c r="K34" s="519"/>
      <c r="L34" s="519"/>
      <c r="M34" s="519"/>
      <c r="N34" s="519"/>
      <c r="O34" s="520"/>
      <c r="P34" s="620" t="s">
        <v>2559</v>
      </c>
      <c r="Q34" s="519"/>
      <c r="R34" s="519"/>
      <c r="S34" s="519"/>
      <c r="T34" s="519"/>
      <c r="U34" s="520"/>
      <c r="V34" s="621"/>
      <c r="W34" s="558"/>
      <c r="X34" s="558"/>
      <c r="Y34" s="621" t="s">
        <v>2570</v>
      </c>
      <c r="Z34" s="558"/>
      <c r="AA34" s="558"/>
      <c r="AB34" s="556"/>
      <c r="AC34" s="557"/>
      <c r="AD34" s="557"/>
      <c r="AE34" s="556" t="s">
        <v>2638</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2561</v>
      </c>
      <c r="K35" s="521"/>
      <c r="L35" s="521"/>
      <c r="M35" s="521"/>
      <c r="N35" s="521"/>
      <c r="O35" s="522"/>
      <c r="P35" s="622" t="s">
        <v>2559</v>
      </c>
      <c r="Q35" s="521"/>
      <c r="R35" s="521"/>
      <c r="S35" s="521"/>
      <c r="T35" s="521"/>
      <c r="U35" s="522"/>
      <c r="V35" s="623"/>
      <c r="W35" s="518"/>
      <c r="X35" s="518"/>
      <c r="Y35" s="623" t="s">
        <v>2570</v>
      </c>
      <c r="Z35" s="518"/>
      <c r="AA35" s="518"/>
      <c r="AB35" s="525" t="s">
        <v>2639</v>
      </c>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2559</v>
      </c>
      <c r="K36" s="527"/>
      <c r="L36" s="527"/>
      <c r="M36" s="527"/>
      <c r="N36" s="527"/>
      <c r="O36" s="528"/>
      <c r="P36" s="626" t="s">
        <v>2559</v>
      </c>
      <c r="Q36" s="527"/>
      <c r="R36" s="527"/>
      <c r="S36" s="527"/>
      <c r="T36" s="527"/>
      <c r="U36" s="528"/>
      <c r="V36" s="627"/>
      <c r="W36" s="559"/>
      <c r="X36" s="559"/>
      <c r="Y36" s="627" t="s">
        <v>2570</v>
      </c>
      <c r="Z36" s="559"/>
      <c r="AA36" s="559"/>
      <c r="AB36" s="562"/>
      <c r="AC36" s="563"/>
      <c r="AD36" s="563"/>
      <c r="AE36" s="562" t="s">
        <v>2640</v>
      </c>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2025-03-05T05:32:05Z</dcterms:modified>
</cp:coreProperties>
</file>