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石橋\Desktop\"/>
    </mc:Choice>
  </mc:AlternateContent>
  <xr:revisionPtr revIDLastSave="0" documentId="13_ncr:1_{97C75579-A83C-4FD7-8E85-6C243F6014B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545" yWindow="2805" windowWidth="18330" windowHeight="1129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<sst xmlns="http://schemas.openxmlformats.org/spreadsheetml/2006/main" count="3270" uniqueCount="2647">
  <si>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</si>
  <si>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</si>
  <si>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</si>
  <si>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</si>
  <si>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</si>
  <si>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</si>
  <si>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</si>
  <si>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</si>
  <si>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</si>
  <si>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</si>
  <si>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</si>
  <si>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</si>
  <si>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</si>
  <si>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</si>
  <si>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</si>
  <si>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</si>
  <si>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</si>
  <si>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</si>
  <si>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</si>
  <si>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</si>
  <si>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</si>
  <si>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</si>
  <si>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</si>
  <si>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</si>
  <si>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</si>
  <si>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</si>
  <si>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</si>
  <si>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</si>
  <si>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</si>
  <si>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</si>
  <si>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</si>
  <si>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</si>
  <si>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</si>
  <si>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</si>
  <si>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</si>
  <si>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</si>
  <si>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</si>
  <si>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</si>
  <si>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</si>
  <si>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</si>
  <si>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</si>
  <si>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</si>
  <si>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</si>
  <si>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</si>
  <si>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</si>
  <si>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</si>
  <si>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</si>
  <si>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</si>
  <si>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</si>
  <si>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</si>
  <si>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</si>
  <si>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</si>
  <si>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</si>
  <si>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</si>
  <si>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</si>
  <si>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</si>
  <si>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</si>
  <si>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</si>
  <si>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</si>
  <si>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</si>
  <si>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</si>
  <si>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</si>
  <si>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</si>
  <si>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</si>
  <si>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</si>
  <si>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</si>
  <si>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</si>
  <si>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</si>
  <si>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</si>
  <si>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</si>
  <si>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</si>
  <si>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</si>
  <si>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</si>
  <si>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</si>
  <si>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</si>
  <si>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</si>
  <si>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</si>
  <si>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</si>
  <si>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</si>
  <si>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</si>
  <si>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</si>
  <si>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</si>
  <si>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</si>
  <si>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</si>
  <si>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</si>
  <si>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</si>
  <si>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</si>
  <si>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</si>
  <si>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</si>
  <si>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</si>
  <si>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</si>
  <si>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</si>
  <si>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</si>
  <si>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</si>
  <si>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</si>
  <si>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</si>
  <si>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</si>
  <si>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</si>
  <si>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</si>
  <si>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</si>
  <si>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</si>
  <si>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</si>
  <si>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</si>
  <si>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</si>
  <si>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</si>
  <si>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</si>
  <si>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</si>
  <si>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</si>
  <si>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</si>
  <si>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</si>
  <si>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</si>
  <si>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</si>
  <si>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</si>
  <si>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</si>
  <si>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</si>
  <si>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</si>
  <si>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</si>
  <si>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</si>
  <si>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</si>
  <si>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</si>
  <si>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</si>
  <si>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</si>
  <si>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</si>
  <si>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</si>
  <si>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</si>
  <si>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</si>
  <si>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</si>
  <si>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</si>
  <si>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</si>
  <si>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</si>
  <si>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</si>
  <si>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</si>
  <si>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</si>
  <si>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</si>
  <si>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</si>
  <si>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</si>
  <si>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</si>
  <si>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</si>
  <si>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</si>
  <si>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</si>
  <si>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</si>
  <si>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</si>
  <si>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</si>
  <si>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</si>
  <si>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</si>
  <si>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</si>
  <si>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</si>
  <si>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</si>
  <si>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</si>
  <si>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</si>
  <si>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</si>
  <si>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</si>
  <si>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</si>
  <si>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</si>
  <si>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</si>
  <si>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</si>
  <si>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</si>
  <si>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</si>
  <si>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</si>
  <si>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</si>
  <si>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</si>
  <si>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</si>
  <si>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</si>
  <si>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</si>
  <si>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</si>
  <si>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</si>
  <si>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</si>
  <si>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</si>
  <si>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</si>
  <si>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</si>
  <si>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</si>
  <si>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</si>
  <si>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</si>
  <si>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</si>
  <si>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</si>
  <si>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</si>
  <si>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</si>
  <si>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</si>
  <si>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</si>
  <si>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</si>
  <si>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</si>
  <si>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</si>
  <si>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</si>
  <si>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</si>
  <si>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</si>
  <si>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</si>
  <si>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</si>
  <si>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</si>
  <si>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</si>
  <si>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</si>
  <si>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</si>
  <si>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</si>
  <si>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</si>
  <si>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</si>
  <si>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</si>
  <si>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</si>
  <si>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</si>
  <si>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</si>
  <si>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</si>
  <si>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</si>
  <si>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</si>
  <si>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</si>
  <si>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</si>
  <si>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</si>
  <si>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</si>
  <si>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</si>
  <si>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</si>
  <si>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</si>
  <si>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</si>
  <si>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</si>
  <si>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</si>
  <si>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</si>
  <si>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</si>
  <si>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</si>
  <si>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</si>
  <si>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</si>
  <si>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</si>
  <si>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</si>
  <si>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</si>
  <si>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</si>
  <si>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</si>
  <si>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</si>
  <si>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</si>
  <si>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</si>
  <si>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</si>
  <si>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</si>
  <si>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</si>
  <si>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</si>
  <si>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</si>
  <si>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</si>
  <si>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</si>
  <si>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</si>
  <si>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</si>
  <si>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</si>
  <si>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</si>
  <si>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</si>
  <si>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</si>
  <si>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</si>
  <si>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</si>
  <si>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</si>
  <si>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</si>
  <si>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</si>
  <si>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</si>
  <si>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</si>
  <si>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</si>
  <si>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</si>
  <si>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</si>
  <si>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</si>
  <si>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</si>
  <si>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</si>
  <si>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</si>
  <si>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</si>
  <si>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</si>
  <si>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</si>
  <si>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</si>
  <si>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</si>
  <si>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</si>
  <si>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</si>
  <si>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</si>
  <si>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</si>
  <si>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</si>
  <si>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</si>
  <si>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</si>
  <si>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</si>
  <si>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</si>
  <si>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</si>
  <si>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</si>
  <si>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</si>
  <si>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</si>
  <si>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</si>
  <si>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</si>
  <si>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</si>
  <si>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</si>
  <si>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</si>
  <si>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</si>
  <si>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</si>
  <si>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</si>
  <si>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</si>
  <si>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</si>
  <si>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</si>
  <si>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</si>
  <si>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</si>
  <si>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</si>
  <si>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</si>
  <si>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</si>
  <si>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</si>
  <si>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</si>
  <si>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</si>
  <si>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</si>
  <si>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</si>
  <si>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</si>
  <si>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</si>
  <si>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</si>
  <si>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</si>
  <si>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</si>
  <si>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</si>
  <si>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</si>
  <si>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</si>
  <si>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</si>
  <si>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</si>
  <si>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</si>
  <si>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</si>
  <si>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</si>
  <si>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</si>
  <si>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</si>
  <si>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</si>
  <si>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</si>
  <si>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</si>
  <si>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</si>
  <si>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</si>
  <si>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</si>
  <si>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</si>
  <si>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</si>
  <si>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</si>
  <si>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</si>
  <si>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</si>
  <si>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</si>
  <si>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</si>
  <si>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</si>
  <si>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</si>
  <si>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</si>
  <si>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</si>
  <si>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</si>
  <si>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</si>
  <si>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</si>
  <si>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</si>
  <si>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</si>
  <si>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</si>
  <si>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</si>
  <si>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</si>
  <si>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</si>
  <si>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</si>
  <si>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</si>
  <si>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</si>
  <si>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</si>
  <si>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</si>
  <si>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</si>
  <si>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</si>
  <si>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</si>
  <si>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</si>
  <si>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</si>
  <si>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</si>
  <si>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</si>
  <si>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</si>
  <si>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</si>
  <si>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</si>
  <si>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</si>
  <si>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</si>
  <si>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</si>
  <si>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</si>
  <si>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</si>
  <si>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</si>
  <si>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</si>
  <si>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</si>
  <si>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</si>
  <si>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</si>
  <si>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</si>
  <si>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</si>
  <si>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</si>
  <si>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</si>
  <si>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</si>
  <si>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</si>
  <si>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</si>
  <si>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</si>
  <si>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</si>
  <si>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</si>
  <si>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</si>
  <si>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</si>
  <si>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</si>
  <si>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</si>
  <si>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</si>
  <si>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</si>
  <si>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</si>
  <si>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</si>
  <si>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</si>
  <si>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</si>
  <si>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</si>
  <si>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</si>
  <si>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</si>
  <si>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</si>
  <si>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</si>
  <si>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</si>
  <si>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</si>
  <si>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</si>
  <si>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</si>
  <si>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</si>
  <si>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</si>
  <si>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</si>
  <si>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</si>
  <si>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</si>
  <si>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</si>
  <si>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</si>
  <si>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</si>
  <si>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</si>
  <si>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</si>
  <si>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</si>
  <si>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</si>
  <si>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</si>
  <si>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</si>
  <si>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</si>
  <si>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</si>
  <si>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</si>
  <si>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</si>
  <si>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</si>
  <si>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</si>
  <si>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</si>
  <si>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</si>
  <si>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</si>
  <si>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</si>
  <si>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</si>
  <si>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</si>
  <si>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</si>
  <si>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</si>
  <si>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</si>
  <si>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</si>
  <si>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</si>
  <si>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</si>
  <si>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</si>
  <si>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</si>
  <si>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</si>
  <si>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</si>
  <si>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</si>
  <si>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</si>
  <si>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</si>
  <si>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</si>
  <si>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</si>
  <si>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</si>
  <si>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</si>
  <si>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</si>
  <si>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</si>
  <si>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</si>
  <si>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</si>
  <si>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</si>
  <si>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</si>
  <si>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</si>
  <si>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</si>
  <si>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</si>
  <si>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</si>
  <si>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</si>
  <si>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</si>
  <si>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</si>
  <si>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</si>
  <si>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</si>
  <si>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</si>
  <si>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</si>
  <si>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</si>
  <si>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</si>
  <si>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</si>
  <si>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</si>
  <si>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</si>
  <si>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</si>
  <si>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</si>
  <si>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</si>
  <si>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</si>
  <si>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</si>
  <si>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</si>
  <si>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</si>
  <si>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</si>
  <si>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</si>
  <si>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</si>
  <si>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</si>
  <si>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</si>
  <si>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</si>
  <si>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</si>
  <si>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</si>
  <si>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</si>
  <si>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</si>
  <si>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</si>
  <si>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</si>
  <si>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</si>
  <si>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</si>
  <si>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</si>
  <si>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</si>
  <si>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</si>
  <si>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</si>
  <si>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</si>
  <si>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</si>
  <si>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</si>
  <si>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</si>
  <si>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</si>
  <si>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</si>
  <si>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</si>
  <si>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</si>
  <si>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</si>
  <si>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</si>
  <si>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</si>
  <si>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</si>
  <si>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</si>
  <si>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</si>
  <si>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</si>
  <si>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</si>
  <si>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</si>
  <si>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</si>
  <si>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</si>
  <si>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</si>
  <si>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</si>
  <si>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</si>
  <si>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</si>
  <si>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</si>
  <si>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</si>
  <si>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</si>
  <si>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</si>
  <si>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</si>
  <si>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</si>
  <si>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</si>
  <si>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</si>
  <si>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</si>
  <si>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</si>
  <si>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</si>
  <si>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</si>
  <si>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</si>
  <si>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</si>
  <si>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</si>
  <si>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</si>
  <si>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</si>
  <si>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</si>
  <si>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</si>
  <si>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</si>
  <si>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</si>
  <si>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</si>
  <si>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</si>
  <si>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</si>
  <si>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</si>
  <si>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</si>
  <si>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</si>
  <si>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</si>
  <si>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</si>
  <si>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</si>
  <si>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</si>
  <si>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</si>
  <si>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</si>
  <si>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</si>
  <si>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</si>
  <si>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</si>
  <si>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</si>
  <si>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</si>
  <si>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</si>
  <si>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</si>
  <si>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</si>
  <si>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</si>
  <si>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</si>
  <si>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</si>
  <si>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</si>
  <si>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</si>
  <si>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</si>
  <si>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</si>
  <si>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</si>
  <si>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</si>
  <si>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</si>
  <si>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</si>
  <si>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</si>
  <si>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</si>
  <si>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</si>
  <si>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</si>
  <si>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</si>
  <si>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</si>
  <si>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</si>
  <si>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</si>
  <si>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</si>
  <si>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</si>
  <si>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</si>
  <si>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</si>
  <si>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</si>
  <si>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</si>
  <si>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</si>
  <si>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</si>
  <si>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</si>
  <si>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</si>
  <si>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</si>
  <si>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</si>
  <si>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</si>
  <si>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</si>
  <si>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</si>
  <si>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</si>
  <si>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</si>
  <si>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</si>
  <si>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</si>
  <si>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</si>
  <si>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</si>
  <si>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</si>
  <si>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</si>
  <si>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</si>
  <si>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</si>
  <si>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</si>
  <si>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</si>
  <si>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</si>
  <si>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</si>
  <si>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</si>
  <si>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</si>
  <si>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</si>
  <si>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</si>
  <si>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</si>
  <si>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</si>
  <si>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</si>
  <si>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</si>
  <si>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</si>
  <si>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</si>
  <si>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</si>
  <si>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</si>
  <si>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</si>
  <si>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</si>
  <si>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</si>
  <si>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</si>
  <si>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</si>
  <si>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</si>
  <si>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</si>
  <si>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</si>
  <si>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</si>
  <si>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</si>
  <si>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</si>
  <si>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</si>
  <si>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</si>
  <si>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</si>
  <si>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</si>
  <si>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</si>
  <si>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</si>
  <si>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</si>
  <si>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</si>
  <si>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</si>
  <si>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</si>
  <si>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</si>
  <si>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</si>
  <si>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</si>
  <si>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</si>
  <si>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</si>
  <si>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</si>
  <si>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</si>
  <si>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</si>
  <si>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</si>
  <si>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</si>
  <si>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</si>
  <si>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</si>
  <si>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</si>
  <si>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</si>
  <si>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</si>
  <si>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</si>
  <si>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</si>
  <si>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</si>
  <si>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</si>
  <si>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</si>
  <si>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</si>
  <si>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</si>
  <si>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</si>
  <si>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</si>
  <si>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</si>
  <si>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</si>
  <si>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</si>
  <si>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</si>
  <si>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</si>
  <si>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</si>
  <si>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</si>
  <si>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</si>
  <si>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</si>
  <si>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</si>
  <si>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</si>
  <si>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</si>
  <si>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</si>
  <si>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</si>
  <si>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</si>
  <si>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</si>
  <si>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</si>
  <si>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</si>
  <si>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</si>
  <si>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</si>
  <si>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</si>
  <si>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</si>
  <si>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</si>
  <si>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</si>
  <si>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</si>
  <si>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</si>
  <si>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</si>
  <si>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</si>
  <si>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</si>
  <si>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</si>
  <si>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</si>
  <si>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</si>
  <si>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</si>
  <si>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</si>
  <si>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</si>
  <si>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</si>
  <si>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</si>
  <si>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</si>
  <si>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</si>
  <si>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</si>
  <si>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</si>
  <si>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</si>
  <si>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</si>
  <si>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</si>
  <si>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</si>
  <si>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</si>
  <si>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</si>
  <si>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</si>
  <si>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</si>
  <si>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</si>
  <si>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</si>
  <si>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</si>
  <si>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</si>
  <si>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</si>
  <si>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</si>
  <si>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</si>
  <si>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</si>
  <si>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</si>
  <si>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</si>
  <si>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</si>
  <si>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</si>
  <si>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</si>
  <si>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</si>
  <si>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</si>
  <si>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</si>
  <si>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</si>
  <si>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</si>
  <si>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</si>
  <si>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</si>
  <si>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</si>
  <si>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</si>
  <si>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</si>
  <si>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</si>
  <si>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</si>
  <si>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</si>
  <si>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</si>
  <si>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</si>
  <si>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</si>
  <si>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</si>
  <si>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</si>
  <si>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</si>
  <si>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</si>
  <si>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</si>
  <si>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</si>
  <si>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</si>
  <si>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</si>
  <si>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</si>
  <si>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</si>
  <si>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</si>
  <si>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</si>
  <si>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</si>
  <si>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</si>
  <si>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</si>
  <si>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</si>
  <si>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</si>
  <si>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</si>
  <si>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</si>
  <si>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</si>
  <si>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</si>
  <si>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</si>
  <si>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</si>
  <si>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</si>
  <si>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</si>
  <si>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</si>
  <si>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</si>
  <si>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</si>
  <si>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</si>
  <si>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</si>
  <si>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</si>
  <si>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</si>
  <si>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</si>
  <si>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</si>
  <si>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</si>
  <si>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</si>
  <si>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</si>
  <si>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</si>
  <si>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</si>
  <si>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</si>
  <si>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</si>
  <si>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</si>
  <si>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</si>
  <si>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</si>
  <si>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</si>
  <si>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</si>
  <si>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</si>
  <si>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</si>
  <si>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</si>
  <si>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</si>
  <si>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</si>
  <si>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</si>
  <si>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</si>
  <si>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</si>
  <si>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</si>
  <si>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</si>
  <si>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</si>
  <si>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</si>
  <si>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</si>
  <si>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</si>
  <si>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</si>
  <si>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</si>
  <si>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</si>
  <si>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</si>
  <si>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</si>
  <si>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</si>
  <si>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</si>
  <si>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</si>
  <si>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</si>
  <si>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</si>
  <si>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</si>
  <si>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</si>
  <si>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</si>
  <si>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</si>
  <si>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</si>
  <si>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</si>
  <si>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</si>
  <si>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</si>
  <si>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</si>
  <si>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</si>
  <si>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</si>
  <si>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</si>
  <si>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</si>
  <si>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</si>
  <si>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</si>
  <si>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</si>
  <si>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</si>
  <si>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</si>
  <si>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</si>
  <si>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</si>
  <si>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</si>
  <si>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</si>
  <si>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</si>
  <si>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</si>
  <si>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</si>
  <si>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</si>
  <si>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</si>
  <si>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</si>
  <si>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</si>
  <si>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</si>
  <si>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</si>
  <si>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</si>
  <si>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</si>
  <si>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</si>
  <si>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</si>
  <si>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</si>
  <si>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</si>
  <si>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</si>
  <si>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</si>
  <si>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</si>
  <si>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</si>
  <si>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</si>
  <si>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</si>
  <si>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</si>
  <si>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</si>
  <si>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</si>
  <si>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</si>
  <si>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</si>
  <si>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</si>
  <si>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</si>
  <si>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</si>
  <si>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</si>
  <si>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</si>
  <si>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</si>
  <si>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</si>
  <si>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</si>
  <si>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</si>
  <si>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</si>
  <si>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</si>
  <si>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</si>
  <si>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</si>
  <si>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</si>
  <si>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</si>
  <si>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</si>
  <si>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</si>
  <si>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</si>
  <si>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</si>
  <si>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</si>
  <si>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</si>
  <si>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</si>
  <si>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</si>
  <si>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</si>
  <si>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</si>
  <si>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</si>
  <si>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</si>
  <si>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</si>
  <si>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</si>
  <si>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</si>
  <si>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</si>
  <si>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</si>
  <si>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</si>
  <si>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</si>
  <si>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</si>
  <si>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</si>
  <si>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</si>
  <si>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</si>
  <si>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</si>
  <si>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</si>
  <si>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</si>
  <si>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</si>
  <si>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</si>
  <si>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</si>
  <si>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</si>
  <si>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</si>
  <si>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</si>
  <si>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</si>
  <si>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</si>
  <si>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</si>
  <si>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</si>
  <si>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</si>
  <si>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</si>
  <si>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</si>
  <si>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</si>
  <si>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</si>
  <si>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</si>
  <si>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</si>
  <si>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</si>
  <si>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</si>
  <si>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</si>
  <si>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</si>
  <si>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</si>
  <si>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</si>
  <si>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</si>
  <si>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</si>
  <si>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</si>
  <si>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</si>
  <si>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</si>
  <si>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</si>
  <si>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</si>
  <si>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</si>
  <si>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</si>
  <si>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</si>
  <si>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</si>
  <si>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</si>
  <si>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</si>
  <si>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</si>
  <si>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</si>
  <si>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</si>
  <si>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</si>
  <si>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</si>
  <si>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</si>
  <si>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</si>
  <si>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</si>
  <si>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</si>
  <si>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</si>
  <si>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</si>
  <si>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</si>
  <si>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</si>
  <si>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</si>
  <si>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</si>
  <si>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</si>
  <si>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</si>
  <si>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</si>
  <si>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</si>
  <si>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</si>
  <si>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</si>
  <si>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</si>
  <si>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</si>
  <si>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</si>
  <si>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</si>
  <si>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</si>
  <si>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</si>
  <si>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</si>
  <si>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</si>
  <si>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</si>
  <si>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</si>
  <si>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</si>
  <si>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</si>
  <si>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</si>
  <si>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</si>
  <si>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</si>
  <si>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</si>
  <si>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</si>
  <si>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</si>
  <si>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</si>
  <si>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</si>
  <si>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</si>
  <si>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</si>
  <si>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</si>
  <si>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</si>
  <si>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</si>
  <si>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</si>
  <si>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</si>
  <si>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</si>
  <si>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</si>
  <si>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</si>
  <si>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</si>
  <si>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</si>
  <si>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</si>
  <si>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</si>
  <si>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</si>
  <si>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</si>
  <si>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</si>
  <si>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</si>
  <si>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</si>
  <si>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</si>
  <si>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</si>
  <si>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</si>
  <si>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</si>
  <si>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</si>
  <si>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</si>
  <si>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</si>
  <si>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</si>
  <si>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</si>
  <si>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</si>
  <si>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</si>
  <si>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</si>
  <si>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</si>
  <si>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</si>
  <si>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</si>
  <si>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</si>
  <si>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</si>
  <si>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</si>
  <si>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</si>
  <si>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</si>
  <si>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</si>
  <si>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</si>
  <si>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</si>
  <si>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</si>
  <si>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</si>
  <si>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</si>
  <si>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</si>
  <si>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</si>
  <si>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</si>
  <si>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</si>
  <si>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</si>
  <si>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</si>
  <si>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</si>
  <si>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</si>
  <si>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</si>
  <si>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</si>
  <si>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</si>
  <si>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</si>
  <si>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</si>
  <si>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</si>
  <si>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</si>
  <si>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</si>
  <si>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</si>
  <si>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</si>
  <si>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</si>
  <si>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</si>
  <si>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</si>
  <si>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</si>
  <si>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</si>
  <si>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</si>
  <si>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</si>
  <si>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</si>
  <si>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</si>
  <si>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</si>
  <si>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</si>
  <si>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</si>
  <si>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</si>
  <si>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</si>
  <si>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</si>
  <si>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</si>
  <si>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</si>
  <si>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</si>
  <si>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</si>
  <si>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</si>
  <si>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</si>
  <si>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</si>
  <si>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</si>
  <si>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</si>
  <si>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</si>
  <si>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</si>
  <si>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</si>
  <si>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</si>
  <si>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</si>
  <si>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</si>
  <si>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</si>
  <si>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</si>
  <si>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</si>
  <si>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</si>
  <si>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</si>
  <si>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</si>
  <si>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</si>
  <si>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</si>
  <si>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</si>
  <si>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</si>
  <si>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</si>
  <si>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</si>
  <si>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</si>
  <si>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</si>
  <si>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</si>
  <si>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</si>
  <si>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</si>
  <si>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</si>
  <si>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</si>
  <si>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</si>
  <si>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</si>
  <si>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</si>
  <si>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</si>
  <si>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</si>
  <si>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</si>
  <si>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</si>
  <si>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</si>
  <si>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</si>
  <si>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</si>
  <si>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</si>
  <si>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</si>
  <si>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</si>
  <si>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</si>
  <si>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</si>
  <si>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</si>
  <si>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</si>
  <si>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</si>
  <si>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</si>
  <si>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</si>
  <si>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</si>
  <si>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</si>
  <si>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</si>
  <si>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</si>
  <si>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</si>
  <si>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</si>
  <si>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</si>
  <si>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</si>
  <si>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</si>
  <si>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</si>
  <si>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</si>
  <si>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</si>
  <si>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</si>
  <si>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</si>
  <si>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</si>
  <si>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</si>
  <si>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</si>
  <si>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</si>
  <si>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</si>
  <si>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</si>
  <si>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</si>
  <si>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</si>
  <si>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</si>
  <si>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</si>
  <si>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</si>
  <si>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</si>
  <si>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</si>
  <si>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</si>
  <si>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</si>
  <si>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</si>
  <si>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</si>
  <si>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</si>
  <si>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</si>
  <si>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</si>
  <si>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</si>
  <si>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</si>
  <si>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</si>
  <si>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</si>
  <si>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</si>
  <si>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</si>
  <si>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</si>
  <si>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</si>
  <si>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</si>
  <si>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</si>
  <si>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</si>
  <si>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</si>
  <si>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</si>
  <si>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</si>
  <si>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</si>
  <si>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</si>
  <si>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</si>
  <si>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</si>
  <si>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</si>
  <si>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</si>
  <si>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</si>
  <si>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</si>
  <si>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</si>
  <si>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</si>
  <si>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</si>
  <si>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</si>
  <si>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</si>
  <si>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</si>
  <si>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</si>
  <si>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</si>
  <si>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</si>
  <si>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</si>
  <si>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</si>
  <si>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</si>
  <si>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</si>
  <si>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</si>
  <si>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</si>
  <si>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</si>
  <si>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</si>
  <si>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</si>
  <si>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</si>
  <si>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</si>
  <si>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</si>
  <si>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</si>
  <si>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</si>
  <si>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</si>
  <si>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</si>
  <si>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</si>
  <si>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</si>
  <si>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</si>
  <si>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</si>
  <si>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</si>
  <si>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</si>
  <si>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</si>
  <si>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</si>
  <si>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</si>
  <si>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</si>
  <si>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</si>
  <si>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</si>
  <si>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</si>
  <si>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</si>
  <si>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</si>
  <si>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</si>
  <si>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</si>
  <si>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</si>
  <si>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</si>
  <si>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</si>
  <si>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</si>
  <si>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</si>
  <si>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</si>
  <si>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</si>
  <si>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</si>
  <si>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</si>
  <si>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</si>
  <si>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</si>
  <si>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</si>
  <si>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</si>
  <si>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</si>
  <si>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</si>
  <si>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</si>
  <si>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</si>
  <si>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</si>
  <si>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</si>
  <si>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</si>
  <si>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</si>
  <si>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</si>
  <si>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</si>
  <si>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</si>
  <si>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</si>
  <si>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</si>
  <si>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</si>
  <si>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</si>
  <si>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</si>
  <si>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</si>
  <si>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</si>
  <si>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</si>
  <si>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</si>
  <si>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</si>
  <si>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</si>
  <si>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</si>
  <si>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</si>
  <si>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</si>
  <si>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</si>
  <si>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</si>
  <si>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</si>
  <si>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</si>
  <si>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</si>
  <si>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</si>
  <si>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</si>
  <si>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</si>
  <si>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</si>
  <si>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</si>
  <si>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</si>
  <si>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</si>
  <si>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</si>
  <si>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</si>
  <si>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</si>
  <si>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</si>
  <si>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</si>
  <si>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</si>
  <si>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</si>
  <si>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</si>
  <si>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</si>
  <si>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</si>
  <si>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</si>
  <si>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</si>
  <si>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</si>
  <si>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</si>
  <si>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</si>
  <si>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</si>
  <si>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</si>
  <si>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</si>
  <si>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</si>
  <si>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</si>
  <si>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</si>
  <si>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</si>
  <si>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</si>
  <si>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</si>
  <si>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</si>
  <si>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</si>
  <si>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</si>
  <si>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</si>
  <si>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</si>
  <si>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</si>
  <si>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</si>
  <si>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</si>
  <si>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</si>
  <si>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</si>
  <si>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</si>
  <si>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</si>
  <si>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</si>
  <si>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</si>
  <si>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</si>
  <si>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</si>
  <si>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</si>
  <si>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</si>
  <si>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</si>
  <si>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</si>
  <si>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</si>
  <si>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</si>
  <si>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</si>
  <si>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</si>
  <si>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</si>
  <si>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</si>
  <si>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</si>
  <si>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</si>
  <si>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</si>
  <si>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</si>
  <si>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</si>
  <si>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</si>
  <si>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</si>
  <si>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</si>
  <si>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</si>
  <si>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</si>
  <si>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</si>
  <si>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</si>
  <si>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</si>
  <si>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</si>
  <si>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</si>
  <si>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</si>
  <si>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</si>
  <si>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</si>
  <si>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</si>
  <si>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</si>
  <si>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</si>
  <si>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</si>
  <si>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</si>
  <si>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</si>
  <si>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</si>
  <si>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</si>
  <si>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</si>
  <si>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</si>
  <si>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</si>
  <si>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</si>
  <si>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</si>
  <si>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</si>
  <si>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</si>
  <si>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</si>
  <si>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</si>
  <si>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</si>
  <si>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</si>
  <si>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</si>
  <si>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</si>
  <si>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</si>
  <si>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</si>
  <si>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</si>
  <si>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</si>
  <si>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</si>
  <si>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</si>
  <si>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</si>
  <si>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</si>
  <si>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</si>
  <si>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</si>
  <si>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</si>
  <si>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</si>
  <si>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</si>
  <si>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</si>
  <si>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</si>
  <si>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</si>
  <si>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</si>
  <si>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</si>
  <si>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</si>
  <si>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</si>
  <si>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</si>
  <si>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</si>
  <si>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</si>
  <si>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</si>
  <si>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</si>
  <si>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</si>
  <si>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</si>
  <si>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</si>
  <si>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</si>
  <si>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</si>
  <si>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</si>
  <si>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</si>
  <si>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</si>
  <si>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</si>
  <si>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</si>
  <si>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</si>
  <si>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</si>
  <si>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</si>
  <si>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</si>
  <si>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</si>
  <si>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</si>
  <si>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</si>
  <si>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</si>
  <si>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</si>
  <si>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</si>
  <si>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</si>
  <si>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</si>
  <si>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</si>
  <si>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</si>
  <si>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</si>
  <si>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</si>
  <si>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</si>
  <si>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</si>
  <si>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</si>
  <si>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</si>
  <si>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</si>
  <si>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</si>
  <si>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</si>
  <si>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</si>
  <si>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</si>
  <si>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</si>
  <si>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</si>
  <si>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</si>
  <si>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</si>
  <si>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</si>
  <si>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</si>
  <si>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</si>
  <si>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</si>
  <si>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</si>
  <si>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</si>
  <si>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</si>
  <si>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</si>
  <si>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</si>
  <si>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</si>
  <si>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</si>
  <si>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</si>
  <si>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</si>
  <si>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</si>
  <si>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</si>
  <si>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</si>
  <si>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</si>
  <si>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</si>
  <si>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</si>
  <si>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</si>
  <si>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</si>
  <si>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</si>
  <si>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</si>
  <si>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</si>
  <si>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</si>
  <si>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</si>
  <si>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</si>
  <si>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</si>
  <si>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</si>
  <si>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</si>
  <si>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</si>
  <si>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</si>
  <si>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</si>
  <si>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</si>
  <si>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</si>
  <si>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</si>
  <si>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</si>
  <si>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</si>
  <si>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</si>
  <si>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</si>
  <si>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</si>
  <si>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</si>
  <si>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</si>
  <si>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</si>
  <si>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</si>
  <si>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</si>
  <si>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</si>
  <si>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</si>
  <si>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</si>
  <si>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</si>
  <si>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</si>
  <si>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</si>
  <si>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</si>
  <si>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</si>
  <si>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</si>
  <si>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</si>
  <si>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</si>
  <si>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</si>
  <si>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</si>
  <si>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</si>
  <si>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</si>
  <si>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</si>
  <si>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</si>
  <si>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</si>
  <si>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</si>
  <si>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</si>
  <si>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</si>
  <si>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</si>
  <si>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</si>
  <si>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</si>
  <si>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</si>
  <si>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</si>
  <si>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</si>
  <si>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</si>
  <si>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</si>
  <si>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</si>
  <si>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</si>
  <si>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</si>
  <si>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</si>
  <si>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</si>
  <si>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</si>
  <si>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</si>
  <si>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</si>
  <si>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</si>
  <si>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</si>
  <si>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</si>
  <si>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</si>
  <si>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</si>
  <si>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</si>
  <si>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</si>
  <si>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</si>
  <si>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</si>
  <si>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</si>
  <si>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</si>
  <si>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</si>
  <si>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</si>
  <si>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</si>
  <si>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</si>
  <si>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</si>
  <si>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</si>
  <si>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</si>
  <si>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</si>
  <si>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</si>
  <si>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</si>
  <si>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</si>
  <si>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</si>
  <si>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</si>
  <si>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</si>
  <si>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</si>
  <si>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</si>
  <si>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</si>
  <si>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</si>
  <si>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</si>
  <si>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</si>
  <si>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</si>
  <si>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</si>
  <si>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</si>
  <si>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</si>
  <si>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</si>
  <si>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</si>
  <si>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</si>
  <si>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</si>
  <si>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</si>
  <si>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</si>
  <si>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</si>
  <si>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</si>
  <si>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</si>
  <si>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</si>
  <si>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</si>
  <si>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</si>
  <si>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</si>
  <si>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</si>
  <si>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</si>
  <si>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</si>
  <si>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</si>
  <si>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</si>
  <si>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</si>
  <si>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</si>
  <si>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</si>
  <si>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</si>
  <si>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</si>
  <si>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</si>
  <si>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</si>
  <si>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</si>
  <si>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</si>
  <si>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</si>
  <si>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</si>
  <si>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</si>
  <si>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</si>
  <si>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</si>
  <si>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</si>
  <si>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</si>
  <si>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</si>
  <si>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</si>
  <si>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</si>
  <si>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</si>
  <si>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</si>
  <si>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</si>
  <si>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</si>
  <si>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</si>
  <si>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</si>
  <si>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</si>
  <si>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</si>
  <si>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</si>
  <si>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</si>
  <si>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</si>
  <si>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</si>
  <si>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</si>
  <si>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</si>
  <si>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</si>
  <si>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</si>
  <si>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</si>
  <si>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</si>
  <si>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</si>
  <si>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</si>
  <si>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</si>
  <si>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</si>
  <si>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</si>
  <si>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</si>
  <si>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</si>
  <si>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</si>
  <si>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</si>
  <si>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</si>
  <si>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</si>
  <si>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</si>
  <si>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</si>
  <si>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</si>
  <si>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</si>
  <si>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</si>
  <si>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</si>
  <si>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</si>
  <si>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</si>
  <si>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</si>
  <si>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</si>
  <si>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</si>
  <si>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</si>
  <si>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</si>
  <si>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</si>
  <si>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</si>
  <si>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</si>
  <si>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</si>
  <si>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</si>
  <si>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</si>
  <si>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</si>
  <si>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</si>
  <si>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</si>
  <si>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</si>
  <si>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</si>
  <si>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</si>
  <si>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</si>
  <si>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</si>
  <si>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</si>
  <si>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</si>
  <si>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</si>
  <si>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</si>
  <si>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</si>
  <si>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</si>
  <si>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</si>
  <si>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</si>
  <si>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</si>
  <si>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</si>
  <si>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</si>
  <si>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</si>
  <si>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</si>
  <si>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</si>
  <si>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</si>
  <si>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</si>
  <si>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</si>
  <si>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</si>
  <si>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</si>
  <si>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</si>
  <si>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</si>
  <si>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</si>
  <si>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</si>
  <si>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</si>
  <si>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</si>
  <si>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</si>
  <si>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</si>
  <si>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</si>
  <si>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</si>
  <si>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</si>
  <si>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</si>
  <si>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</si>
  <si>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</si>
  <si>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</si>
  <si>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</si>
  <si>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</si>
  <si>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</si>
  <si>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</si>
  <si>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</si>
  <si>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</si>
  <si>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</si>
  <si>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</si>
  <si>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</si>
  <si>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</si>
  <si>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</si>
  <si>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</si>
  <si>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</si>
  <si>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</si>
  <si>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</si>
  <si>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</si>
  <si>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</si>
  <si>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</si>
  <si>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</si>
  <si>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</si>
  <si>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</si>
  <si>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</si>
  <si>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</si>
  <si>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</si>
  <si>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</si>
  <si>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</si>
  <si>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</si>
  <si>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</si>
  <si>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</si>
  <si>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</si>
  <si>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</si>
  <si>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</si>
  <si>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</si>
  <si>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</si>
  <si>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</si>
  <si>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</si>
  <si>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</si>
  <si>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</si>
  <si>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</si>
  <si>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</si>
  <si>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</si>
  <si>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</si>
  <si>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</si>
  <si>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</si>
  <si>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</si>
  <si>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</si>
  <si>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</si>
  <si>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</si>
  <si>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</si>
  <si>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</si>
  <si>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</si>
  <si>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</si>
  <si>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</si>
  <si>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</si>
  <si>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</si>
  <si>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</si>
  <si>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</si>
  <si>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</si>
  <si>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</si>
  <si>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</si>
  <si>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</si>
  <si>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</si>
  <si>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</si>
  <si>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</si>
  <si>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</si>
  <si>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</si>
  <si>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</si>
  <si>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</si>
  <si>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</si>
  <si>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</si>
  <si>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</si>
  <si>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</si>
  <si>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</si>
  <si>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</si>
  <si>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</si>
  <si>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</si>
  <si>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</si>
  <si>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</si>
  <si>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</si>
  <si>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</si>
  <si>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</si>
  <si>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</si>
  <si>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</si>
  <si>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</si>
  <si>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</si>
  <si>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</si>
  <si>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</si>
  <si>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</si>
  <si>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</si>
  <si>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</si>
  <si>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</si>
  <si>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</si>
  <si>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</si>
  <si>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</si>
  <si>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</si>
  <si>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</si>
  <si>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</si>
  <si>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</si>
  <si>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</si>
  <si>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</si>
  <si>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</si>
  <si>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</si>
  <si>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</si>
  <si>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</si>
  <si>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</si>
  <si>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</si>
  <si>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</si>
  <si>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</si>
  <si>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</si>
  <si>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</si>
  <si>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</si>
  <si>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</si>
  <si>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</si>
  <si>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</si>
  <si>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</si>
  <si>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</si>
  <si>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</si>
  <si>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</si>
  <si>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</si>
  <si>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</si>
  <si>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</si>
  <si>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</si>
  <si>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</si>
  <si>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</si>
  <si>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</si>
  <si>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</si>
  <si>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</si>
  <si>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</si>
  <si>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</si>
  <si>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</si>
  <si>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</si>
  <si>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</si>
  <si>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</si>
  <si>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</si>
  <si>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</si>
  <si>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</si>
  <si>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</si>
  <si>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</si>
  <si>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</si>
  <si>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</si>
  <si>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</si>
  <si>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</si>
  <si>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</si>
  <si>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</si>
  <si>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</si>
  <si>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</si>
  <si>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</si>
  <si>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</si>
  <si>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</si>
  <si>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</si>
  <si>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</si>
  <si>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</si>
  <si>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</si>
  <si>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</si>
  <si>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</si>
  <si>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</si>
  <si>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</si>
  <si>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</si>
  <si>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</si>
  <si>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</si>
  <si>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</si>
  <si>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</si>
  <si>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</si>
  <si>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</si>
  <si>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</si>
  <si>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</si>
  <si>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</si>
  <si>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</si>
  <si>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</si>
  <si>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</si>
  <si>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</si>
  <si>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</si>
  <si>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</si>
  <si>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</si>
  <si>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</si>
  <si>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</si>
  <si>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</si>
  <si>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</si>
  <si>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</si>
  <si>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</si>
  <si>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</si>
  <si>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</si>
  <si>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</si>
  <si>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</si>
  <si>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</si>
  <si>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</si>
  <si>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</si>
  <si>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</si>
  <si>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</si>
  <si>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</si>
  <si>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</si>
  <si>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</si>
  <si>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</si>
  <si>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</si>
  <si>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</si>
  <si>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</si>
  <si>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</si>
  <si>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</si>
  <si>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</si>
  <si>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</si>
  <si>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</si>
  <si>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</si>
  <si>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</si>
  <si>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</si>
  <si>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</si>
  <si>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</si>
  <si>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</si>
  <si>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</si>
  <si>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</si>
  <si>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</si>
  <si>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</si>
  <si>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</si>
  <si>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</si>
  <si>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</si>
  <si>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</si>
  <si>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</si>
  <si>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</si>
  <si>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</si>
  <si>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</si>
  <si>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</si>
  <si>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</si>
  <si>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</si>
  <si>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</si>
  <si>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</si>
  <si>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</si>
  <si>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</si>
  <si>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</si>
  <si>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</si>
  <si>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</si>
  <si>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</si>
  <si>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</si>
  <si>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</si>
  <si>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</si>
  <si>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</si>
  <si>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</si>
  <si>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</si>
  <si>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</si>
  <si>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</si>
  <si>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</si>
  <si>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</si>
  <si>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</si>
  <si>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</si>
  <si>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</si>
  <si>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</si>
  <si>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</si>
  <si>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</si>
  <si>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</si>
  <si>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</si>
  <si>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</si>
  <si>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</si>
  <si>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</si>
  <si>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</si>
  <si>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</si>
  <si>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</si>
  <si>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</si>
  <si>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</si>
  <si>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</si>
  <si>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</si>
  <si>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</si>
  <si>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</si>
  <si>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</si>
  <si>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</si>
  <si>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</si>
  <si>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</si>
  <si>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</si>
  <si>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</si>
  <si>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</si>
  <si>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</si>
  <si>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</si>
  <si>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</si>
  <si>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</si>
  <si>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</si>
  <si>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</si>
  <si>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</si>
  <si>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</si>
  <si>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</si>
  <si>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</si>
  <si>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</si>
  <si>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</si>
  <si>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</si>
  <si>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</si>
  <si>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</si>
  <si>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</si>
  <si>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</si>
  <si>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</si>
  <si>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</si>
  <si>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</si>
  <si>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</si>
  <si>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</si>
  <si>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</si>
  <si>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</si>
  <si>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</si>
  <si>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</si>
  <si>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</si>
  <si>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</si>
  <si>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</si>
  <si>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</si>
  <si>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</si>
  <si>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</si>
  <si>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</si>
  <si>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</si>
  <si>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</si>
  <si>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</si>
  <si>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</si>
  <si>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</si>
  <si>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</si>
  <si>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</si>
  <si>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</si>
  <si>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</si>
  <si>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</si>
  <si>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</si>
  <si>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</si>
  <si>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</si>
  <si>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</si>
  <si>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</si>
  <si>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</si>
  <si>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</si>
  <si>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</si>
  <si>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</si>
  <si>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</si>
  <si>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</si>
  <si>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</si>
  <si>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</si>
  <si>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</si>
  <si>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</si>
  <si>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</si>
  <si>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</si>
  <si>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</si>
  <si>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</si>
  <si>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</si>
  <si>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</si>
  <si>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</si>
  <si>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</si>
  <si>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</si>
  <si>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</si>
  <si>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</si>
  <si>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</si>
  <si>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</si>
  <si>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</si>
  <si>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</si>
  <si>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</si>
  <si>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</si>
  <si>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</si>
  <si>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</si>
  <si>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</si>
  <si>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</si>
  <si>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</si>
  <si>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</si>
  <si>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</si>
  <si>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</si>
  <si>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</si>
  <si>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</si>
  <si>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</si>
  <si>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</si>
  <si>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</si>
  <si>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</si>
  <si>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</si>
  <si>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</si>
  <si>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</si>
  <si>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</si>
  <si>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</si>
  <si>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</si>
  <si>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</si>
  <si>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</si>
  <si>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</si>
  <si>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</si>
  <si>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</si>
  <si>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</si>
  <si>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</si>
  <si>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</si>
  <si>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</si>
  <si>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</si>
  <si>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</si>
  <si>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</si>
  <si>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</si>
  <si>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</si>
  <si>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</si>
  <si>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</si>
  <si>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</si>
  <si>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</si>
  <si>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</si>
  <si>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</si>
  <si>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</si>
  <si>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</si>
  <si>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</si>
  <si>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</si>
  <si>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</si>
  <si>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</si>
  <si>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</si>
  <si>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</si>
  <si>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</si>
  <si>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</si>
  <si>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</si>
  <si>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</si>
  <si>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</si>
  <si>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</si>
  <si>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</si>
  <si>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</si>
  <si>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</si>
  <si>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</si>
  <si>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</si>
  <si>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</si>
  <si>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</si>
  <si>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</si>
  <si>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</si>
  <si>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</si>
  <si>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</si>
  <si>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</si>
  <si>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</si>
  <si>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</si>
  <si>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</si>
  <si>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</si>
  <si>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</si>
  <si>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</si>
  <si>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</si>
  <si>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</si>
  <si>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</si>
  <si>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</si>
  <si>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</si>
  <si>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</si>
  <si>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</si>
  <si>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</si>
  <si>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</si>
  <si>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</si>
  <si>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</si>
  <si>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</si>
  <si>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</si>
  <si>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</si>
  <si>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</si>
  <si>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</si>
  <si>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</si>
  <si>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</si>
  <si>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</si>
  <si>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</si>
  <si>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</si>
  <si>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</si>
  <si>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</si>
  <si>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</si>
  <si>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</si>
  <si>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</si>
  <si>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</si>
  <si>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</si>
  <si>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</si>
  <si>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</si>
  <si>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</si>
  <si>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</si>
  <si>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</si>
  <si>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</si>
  <si>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</si>
  <si>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</si>
  <si>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</si>
  <si>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</si>
  <si>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</si>
  <si>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</si>
  <si>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</si>
  <si>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</si>
  <si>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</si>
  <si>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</si>
  <si>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</si>
  <si>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</si>
  <si>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</si>
  <si>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</si>
  <si>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</si>
  <si>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</si>
  <si>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</si>
  <si>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</si>
  <si>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</si>
  <si>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</si>
  <si>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</si>
  <si>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</si>
  <si>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</si>
  <si>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</si>
  <si>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</si>
  <si>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</si>
  <si>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</si>
  <si>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</si>
  <si>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</si>
  <si>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</si>
  <si>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</si>
  <si>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</si>
  <si>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</si>
  <si>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</si>
  <si>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</si>
  <si>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</si>
  <si>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</si>
  <si>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</si>
  <si>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</si>
  <si>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</si>
  <si>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</si>
  <si>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</si>
  <si>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</si>
  <si>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</si>
  <si>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</si>
  <si>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</si>
  <si>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</si>
  <si>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</si>
  <si>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</si>
  <si>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</si>
  <si>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</si>
  <si>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</si>
  <si>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</si>
  <si>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</si>
  <si>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</si>
  <si>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</si>
  <si>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</si>
  <si>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</si>
  <si>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</si>
  <si>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</si>
  <si>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</si>
  <si>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</si>
  <si>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</si>
  <si>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</si>
  <si>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</si>
  <si>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</si>
  <si>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</si>
  <si>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</si>
  <si>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</si>
  <si>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</si>
  <si>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</si>
  <si>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</si>
  <si>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</si>
  <si>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</si>
  <si>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</si>
  <si>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</si>
  <si>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</si>
  <si>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</si>
  <si>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</si>
  <si>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</si>
  <si>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</si>
  <si>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</si>
  <si>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</si>
  <si>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</si>
  <si>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</si>
  <si>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</si>
  <si>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</si>
  <si>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</si>
  <si>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</si>
  <si>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</si>
  <si>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</si>
  <si>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</si>
  <si>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</si>
  <si>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</si>
  <si>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</si>
  <si>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</si>
  <si>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</si>
  <si>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</si>
  <si>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</si>
  <si>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</si>
  <si>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</si>
  <si>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</si>
  <si>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</si>
  <si>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</si>
  <si>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</si>
  <si>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</si>
  <si>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</si>
  <si>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</si>
  <si>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</si>
  <si>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</si>
  <si>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</si>
  <si>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</si>
  <si>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</si>
  <si>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</si>
  <si>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</si>
  <si>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</si>
  <si>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</si>
  <si>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</si>
  <si>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</si>
  <si>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</si>
  <si>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</si>
  <si>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</si>
  <si>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</si>
  <si>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</si>
  <si>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</si>
  <si>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</si>
  <si>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</si>
  <si>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</si>
  <si>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</si>
  <si>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</si>
  <si>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</si>
  <si>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</si>
  <si>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</si>
  <si>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</si>
  <si>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</si>
  <si>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</si>
  <si>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</si>
  <si>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</si>
  <si>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</si>
  <si>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</si>
  <si>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</si>
  <si>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</si>
  <si>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</si>
  <si>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</si>
  <si>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</si>
  <si>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</si>
  <si>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</si>
  <si>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</si>
  <si>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</si>
  <si>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</si>
  <si>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</si>
  <si>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</si>
  <si>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</si>
  <si>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</si>
  <si>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</si>
  <si>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</si>
  <si>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</si>
  <si>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</si>
  <si>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</si>
  <si>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</si>
  <si>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</si>
  <si>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</si>
  <si>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</si>
  <si>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</si>
  <si>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</si>
  <si>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</si>
  <si>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</si>
  <si>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</si>
  <si>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</si>
  <si>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</si>
  <si>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</si>
  <si>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</si>
  <si>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</si>
  <si>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</si>
  <si>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</si>
  <si>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</si>
  <si>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</si>
  <si>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</si>
  <si>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</si>
  <si>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</si>
  <si>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</si>
  <si>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</si>
  <si>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</si>
  <si>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</si>
  <si>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</si>
  <si>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</si>
  <si>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</si>
  <si>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</si>
  <si>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</si>
  <si>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</si>
  <si>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</si>
  <si>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</si>
  <si>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</si>
  <si>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</si>
  <si>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</si>
  <si>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</si>
  <si>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</si>
  <si>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</si>
  <si>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</si>
  <si>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</si>
  <si>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</si>
  <si>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</si>
  <si>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</si>
  <si>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</si>
  <si>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</si>
  <si>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</si>
  <si>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</si>
  <si>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</si>
  <si>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</si>
  <si>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</si>
  <si>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</si>
  <si>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</si>
  <si>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</si>
  <si>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</si>
  <si>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</si>
  <si>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</si>
  <si>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</si>
  <si>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</si>
  <si>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</si>
  <si>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</si>
  <si>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</si>
  <si>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</si>
  <si>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</si>
  <si>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</si>
  <si>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</si>
  <si>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</si>
  <si>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</si>
  <si>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</si>
  <si>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</si>
  <si>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</si>
  <si>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</si>
  <si>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</si>
  <si>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</si>
  <si>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</si>
  <si>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</si>
  <si>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</si>
  <si>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</si>
  <si>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</si>
  <si>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</si>
  <si>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</si>
  <si>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</si>
  <si>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</si>
  <si>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</si>
  <si>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</si>
  <si>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</si>
  <si>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</si>
  <si>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</si>
  <si>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</si>
  <si>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</si>
  <si>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</si>
  <si>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</si>
  <si>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</si>
  <si>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</si>
  <si>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</si>
  <si>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</si>
  <si>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</si>
  <si>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</si>
  <si>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</si>
  <si>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</si>
  <si>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</si>
  <si>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</si>
  <si>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</si>
  <si>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</si>
  <si>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</si>
  <si>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</si>
  <si>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</si>
  <si>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</si>
  <si>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</si>
  <si>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</si>
  <si>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</si>
  <si>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</si>
  <si>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</si>
  <si>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</si>
  <si>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</si>
  <si>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</si>
  <si>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</si>
  <si>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</si>
  <si>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</si>
  <si>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</si>
  <si>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</si>
  <si>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</si>
  <si>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</si>
  <si>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</si>
  <si>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</si>
  <si>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</si>
  <si>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</si>
  <si>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</si>
  <si>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</si>
  <si>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</si>
  <si>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</si>
  <si>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</si>
  <si>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</si>
  <si>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</si>
  <si>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</si>
  <si>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</si>
  <si>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</si>
  <si>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</si>
  <si>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</si>
  <si>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</si>
  <si>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</si>
  <si>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</si>
  <si>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</si>
  <si>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</si>
  <si>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</si>
  <si>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</si>
  <si>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</si>
  <si>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</si>
  <si>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</si>
  <si>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</si>
  <si>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</si>
  <si>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</si>
  <si>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</si>
  <si>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</si>
  <si>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</si>
  <si>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</si>
  <si>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</si>
  <si>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</si>
  <si>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</si>
  <si>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</si>
  <si>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</si>
  <si>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</si>
  <si>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</si>
  <si>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</si>
  <si>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</si>
  <si>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</si>
  <si>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</si>
  <si>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</si>
  <si>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</si>
  <si>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</si>
  <si>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</si>
  <si>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</si>
  <si>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</si>
  <si>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</si>
  <si>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</si>
  <si>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</si>
  <si>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</si>
  <si>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</si>
  <si>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</si>
  <si>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</si>
  <si>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</si>
  <si>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</si>
  <si>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</si>
  <si>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</si>
  <si>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</si>
  <si>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</si>
  <si>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</si>
  <si>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</si>
  <si>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</si>
  <si>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</si>
  <si>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</si>
  <si>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</si>
  <si>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</si>
  <si>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</si>
  <si>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</si>
  <si>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</si>
  <si>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</si>
  <si>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</si>
  <si>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</si>
  <si>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</si>
  <si>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</si>
  <si>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</si>
  <si>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</si>
  <si>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</si>
  <si>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</si>
  <si>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</si>
  <si>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</si>
  <si>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</si>
  <si>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</si>
  <si>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</si>
  <si>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</si>
  <si>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</si>
  <si>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</si>
  <si>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</si>
  <si>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</si>
  <si>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</si>
  <si>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</si>
  <si>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</si>
  <si>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</si>
  <si>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</si>
  <si>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</si>
  <si>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</si>
  <si>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</si>
  <si>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</si>
  <si>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</si>
  <si>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</si>
  <si>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</si>
  <si>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</si>
  <si>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</si>
  <si>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</si>
  <si>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</si>
  <si>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</si>
  <si>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</si>
  <si>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</si>
  <si>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</si>
  <si>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</si>
  <si>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</si>
  <si>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</si>
  <si>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</si>
  <si>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</si>
  <si>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</si>
  <si>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</si>
  <si>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</si>
  <si>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</si>
  <si>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</si>
  <si>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</si>
  <si>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</si>
  <si>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</si>
  <si>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</si>
  <si>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</si>
  <si>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</si>
  <si>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</si>
  <si>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</si>
  <si>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</si>
  <si>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</si>
  <si>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</si>
  <si>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</si>
  <si>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</si>
  <si>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</si>
  <si>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</si>
  <si>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</si>
  <si>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</si>
  <si>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</si>
  <si>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</si>
  <si>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</si>
  <si>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</si>
  <si>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</si>
  <si>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</si>
  <si>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</si>
  <si>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</si>
  <si>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</si>
  <si>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</si>
  <si>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</si>
  <si>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</si>
  <si>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</si>
  <si>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</si>
  <si>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</si>
  <si>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</si>
  <si>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</si>
  <si>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</si>
  <si>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</si>
  <si>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</si>
  <si>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</si>
  <si>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</si>
  <si>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石橋　雄一</t>
    <rPh sb="0" eb="2">
      <t>イシバシ</t>
    </rPh>
    <rPh sb="3" eb="5">
      <t>ユウイチ</t>
    </rPh>
    <phoneticPr fontId="1"/>
  </si>
  <si>
    <t>介護付有料老人ホームシニアフォレスト横浜戸塚</t>
    <rPh sb="0" eb="7">
      <t>カイゴツキユウリョウロウジン</t>
    </rPh>
    <rPh sb="18" eb="22">
      <t>ヨコハマトツカ</t>
    </rPh>
    <phoneticPr fontId="1"/>
  </si>
  <si>
    <t>２　法人</t>
  </si>
  <si>
    <t>５　営利法人</t>
  </si>
  <si>
    <t>かぶしきがいしゃめでぃかるけあしすてむ</t>
    <phoneticPr fontId="1"/>
  </si>
  <si>
    <t>株式会社メディカルケアシステム</t>
    <phoneticPr fontId="1"/>
  </si>
  <si>
    <t>5020001047447</t>
    <phoneticPr fontId="1"/>
  </si>
  <si>
    <t>神奈川県横浜市西区みなとみらい4－6－2　　　　　　　　　　　　　　　　　　　　　　　　　　　　みなとみらいグランドセントラルタワー3F</t>
    <phoneticPr fontId="21"/>
  </si>
  <si>
    <t>045</t>
    <phoneticPr fontId="1"/>
  </si>
  <si>
    <t>264</t>
    <phoneticPr fontId="1"/>
  </si>
  <si>
    <t>8638</t>
    <phoneticPr fontId="1"/>
  </si>
  <si>
    <t>8637</t>
    <phoneticPr fontId="1"/>
  </si>
  <si>
    <t>https://</t>
  </si>
  <si>
    <t>www.medicalcare-group.com</t>
  </si>
  <si>
    <t>米山　渉</t>
    <phoneticPr fontId="21"/>
  </si>
  <si>
    <t>代表取締役</t>
    <phoneticPr fontId="21"/>
  </si>
  <si>
    <t>かいごつきゆうりょうろうじんほーむしにあふぉれすとよこはまとつか</t>
    <phoneticPr fontId="21"/>
  </si>
  <si>
    <t>介護付有料老人ホームシニアフォレスト横浜戸塚</t>
    <rPh sb="0" eb="7">
      <t>カイゴツキユウリョウロウジン</t>
    </rPh>
    <rPh sb="18" eb="22">
      <t>ヨコハマトツカ</t>
    </rPh>
    <phoneticPr fontId="21"/>
  </si>
  <si>
    <t>神奈川県横浜市戸塚区俣野町461</t>
    <rPh sb="4" eb="7">
      <t>ヨコハマシ</t>
    </rPh>
    <rPh sb="7" eb="10">
      <t>トツカク</t>
    </rPh>
    <rPh sb="10" eb="13">
      <t>マタノチョウ</t>
    </rPh>
    <phoneticPr fontId="21"/>
  </si>
  <si>
    <t>戸塚</t>
    <rPh sb="0" eb="2">
      <t>トツカ</t>
    </rPh>
    <phoneticPr fontId="1"/>
  </si>
  <si>
    <t>戸塚駅より神奈中バス乗車30分、横浜薬科大学南門バス停降車、徒歩2分</t>
    <rPh sb="0" eb="3">
      <t>トツカエキ</t>
    </rPh>
    <rPh sb="5" eb="8">
      <t>カナチュウ</t>
    </rPh>
    <rPh sb="10" eb="12">
      <t>ジョウシャ</t>
    </rPh>
    <rPh sb="14" eb="15">
      <t>フン</t>
    </rPh>
    <rPh sb="16" eb="22">
      <t>ヨコハマヤッカダイガク</t>
    </rPh>
    <rPh sb="22" eb="24">
      <t>ミナミモン</t>
    </rPh>
    <rPh sb="26" eb="27">
      <t>テイ</t>
    </rPh>
    <rPh sb="27" eb="28">
      <t>オ</t>
    </rPh>
    <rPh sb="28" eb="29">
      <t>シャ</t>
    </rPh>
    <rPh sb="30" eb="32">
      <t>トホ</t>
    </rPh>
    <rPh sb="33" eb="34">
      <t>フン</t>
    </rPh>
    <phoneticPr fontId="1"/>
  </si>
  <si>
    <t>852</t>
    <phoneticPr fontId="1"/>
  </si>
  <si>
    <t>6300</t>
    <phoneticPr fontId="1"/>
  </si>
  <si>
    <t>8400</t>
    <phoneticPr fontId="1"/>
  </si>
  <si>
    <t>sf-totsuka</t>
    <phoneticPr fontId="1"/>
  </si>
  <si>
    <t>medicalcare-group.com</t>
  </si>
  <si>
    <t>www.medicalcare-group.com/</t>
    <phoneticPr fontId="21"/>
  </si>
  <si>
    <t>石橋雄一</t>
    <rPh sb="0" eb="4">
      <t>イシバシユウイチ</t>
    </rPh>
    <phoneticPr fontId="1"/>
  </si>
  <si>
    <t>施設長</t>
    <rPh sb="0" eb="3">
      <t>シセツチョウ</t>
    </rPh>
    <phoneticPr fontId="1"/>
  </si>
  <si>
    <t>１　介護付（一般型特定施設入居者生活介護を提供する場合）</t>
  </si>
  <si>
    <t>1471002889</t>
    <phoneticPr fontId="1"/>
  </si>
  <si>
    <t>横浜市</t>
    <rPh sb="0" eb="3">
      <t>ヨコハマシ</t>
    </rPh>
    <phoneticPr fontId="1"/>
  </si>
  <si>
    <t>１　耐火建築物</t>
  </si>
  <si>
    <t>１　鉄筋コンクリート造</t>
  </si>
  <si>
    <t>２　事業者が賃借する建物</t>
  </si>
  <si>
    <t>２　なし</t>
  </si>
  <si>
    <t>１　あり</t>
  </si>
  <si>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</si>
  <si>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</si>
  <si>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</si>
  <si>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</si>
  <si>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</si>
  <si>
    <t>「介護」「医療」「上質」「食事」「行事」の5つをコンセプトに居住する皆様とともに「安心の輪」を築き、きめ細やかなサービスを提供する。</t>
    <phoneticPr fontId="21"/>
  </si>
  <si>
    <t>○</t>
  </si>
  <si>
    <t>原則、受診時の付添いは御家族でお願い致します。尚、協力医療機関への通院同行を職員が行った場合は、費用を頂戴致しません。その他の医療機関への場合は費用を頂戴致します。</t>
    <rPh sb="0" eb="2">
      <t>ゲンソク</t>
    </rPh>
    <rPh sb="3" eb="6">
      <t>ジュシンジ</t>
    </rPh>
    <rPh sb="7" eb="9">
      <t>ツキソ</t>
    </rPh>
    <rPh sb="11" eb="14">
      <t>ゴカゾク</t>
    </rPh>
    <rPh sb="16" eb="17">
      <t>ネガ</t>
    </rPh>
    <rPh sb="18" eb="19">
      <t>イタ</t>
    </rPh>
    <rPh sb="23" eb="24">
      <t>ナオ</t>
    </rPh>
    <rPh sb="25" eb="27">
      <t>キョウリョク</t>
    </rPh>
    <rPh sb="27" eb="31">
      <t>イリョウキカン</t>
    </rPh>
    <rPh sb="33" eb="35">
      <t>ツウイン</t>
    </rPh>
    <rPh sb="35" eb="37">
      <t>ドウコウ</t>
    </rPh>
    <rPh sb="38" eb="40">
      <t>ショクイン</t>
    </rPh>
    <rPh sb="41" eb="42">
      <t>オコナ</t>
    </rPh>
    <rPh sb="44" eb="46">
      <t>バアイ</t>
    </rPh>
    <rPh sb="48" eb="50">
      <t>ヒヨウ</t>
    </rPh>
    <rPh sb="51" eb="53">
      <t>チョウダイ</t>
    </rPh>
    <rPh sb="53" eb="54">
      <t>イタ</t>
    </rPh>
    <rPh sb="61" eb="62">
      <t>タ</t>
    </rPh>
    <rPh sb="63" eb="67">
      <t>イリョウキカン</t>
    </rPh>
    <rPh sb="69" eb="71">
      <t>バアイ</t>
    </rPh>
    <rPh sb="72" eb="74">
      <t>ヒヨウ</t>
    </rPh>
    <rPh sb="75" eb="77">
      <t>チョウダイ</t>
    </rPh>
    <rPh sb="77" eb="78">
      <t>イタ</t>
    </rPh>
    <phoneticPr fontId="21"/>
  </si>
  <si>
    <t>神奈川県横浜市中区本町3丁目24番地2ニュー本町ビル2階</t>
    <rPh sb="0" eb="7">
      <t>カナガワケンヨコハマシ</t>
    </rPh>
    <rPh sb="7" eb="9">
      <t>ナカク</t>
    </rPh>
    <rPh sb="9" eb="11">
      <t>ホンチョウ</t>
    </rPh>
    <rPh sb="12" eb="13">
      <t>チョウ</t>
    </rPh>
    <rPh sb="13" eb="14">
      <t>メ</t>
    </rPh>
    <rPh sb="16" eb="17">
      <t>バン</t>
    </rPh>
    <rPh sb="17" eb="18">
      <t>チ</t>
    </rPh>
    <rPh sb="22" eb="24">
      <t>ホンチョウ</t>
    </rPh>
    <rPh sb="27" eb="28">
      <t>カイ</t>
    </rPh>
    <phoneticPr fontId="1"/>
  </si>
  <si>
    <t>内科</t>
    <rPh sb="0" eb="2">
      <t>ナイカ</t>
    </rPh>
    <phoneticPr fontId="1"/>
  </si>
  <si>
    <t>神奈川県横浜市戸塚区汲沢町1025-6</t>
    <rPh sb="0" eb="4">
      <t>カナガワケン</t>
    </rPh>
    <rPh sb="4" eb="7">
      <t>ヨコハマシ</t>
    </rPh>
    <rPh sb="7" eb="10">
      <t>トツカク</t>
    </rPh>
    <rPh sb="10" eb="12">
      <t>グミサワ</t>
    </rPh>
    <rPh sb="12" eb="13">
      <t>チョウ</t>
    </rPh>
    <phoneticPr fontId="1"/>
  </si>
  <si>
    <t>内科・外科・整形外科・脳神経外科・皮膚科</t>
    <rPh sb="0" eb="2">
      <t>ナイカ</t>
    </rPh>
    <rPh sb="3" eb="5">
      <t>ゲカ</t>
    </rPh>
    <rPh sb="6" eb="10">
      <t>セイケイゲカ</t>
    </rPh>
    <rPh sb="11" eb="16">
      <t>ノウシンケイゲカ</t>
    </rPh>
    <rPh sb="17" eb="20">
      <t>ヒフカ</t>
    </rPh>
    <phoneticPr fontId="1"/>
  </si>
  <si>
    <t>診療科目すべて</t>
    <rPh sb="0" eb="4">
      <t>シンリョウカモク</t>
    </rPh>
    <phoneticPr fontId="1"/>
  </si>
  <si>
    <t>医療法人社団藤栄会　　　　　　　　　　　　　　　　　　　　　　　　　　　　　　　　湘南台中央デンタルクリニック</t>
    <rPh sb="0" eb="4">
      <t>イリョウホウジン</t>
    </rPh>
    <rPh sb="4" eb="6">
      <t>シャダン</t>
    </rPh>
    <rPh sb="6" eb="9">
      <t>トウエイカイ</t>
    </rPh>
    <rPh sb="44" eb="46">
      <t>チュウオウ</t>
    </rPh>
    <phoneticPr fontId="21"/>
  </si>
  <si>
    <t>神奈川県藤沢市湘南台1-6-7小宮ビル１階</t>
  </si>
  <si>
    <t>希望者に対して定期的に訪問診療提供</t>
    <rPh sb="0" eb="3">
      <t>キボウシャ</t>
    </rPh>
    <rPh sb="4" eb="5">
      <t>タイ</t>
    </rPh>
    <rPh sb="7" eb="10">
      <t>テイキテキ</t>
    </rPh>
    <rPh sb="11" eb="13">
      <t>ホウモン</t>
    </rPh>
    <rPh sb="13" eb="15">
      <t>シンリョウ</t>
    </rPh>
    <rPh sb="15" eb="17">
      <t>テイキョウ</t>
    </rPh>
    <phoneticPr fontId="21"/>
  </si>
  <si>
    <t>全居室介護居室のため、基本的に移動はございません。但し、下記判断基準に該当した場合に住み替える場合がございます。</t>
    <rPh sb="0" eb="3">
      <t>ゼンキョシツ</t>
    </rPh>
    <rPh sb="3" eb="7">
      <t>カイゴキョシツ</t>
    </rPh>
    <rPh sb="11" eb="14">
      <t>キホンテキ</t>
    </rPh>
    <rPh sb="15" eb="17">
      <t>イドウ</t>
    </rPh>
    <rPh sb="25" eb="26">
      <t>タダ</t>
    </rPh>
    <rPh sb="28" eb="30">
      <t>カキ</t>
    </rPh>
    <rPh sb="30" eb="32">
      <t>ハンダン</t>
    </rPh>
    <rPh sb="32" eb="34">
      <t>キジュン</t>
    </rPh>
    <rPh sb="35" eb="37">
      <t>ガイトウ</t>
    </rPh>
    <rPh sb="39" eb="41">
      <t>バアイ</t>
    </rPh>
    <rPh sb="42" eb="43">
      <t>ス</t>
    </rPh>
    <rPh sb="44" eb="45">
      <t>カ</t>
    </rPh>
    <rPh sb="47" eb="49">
      <t>バアイ</t>
    </rPh>
    <phoneticPr fontId="21"/>
  </si>
  <si>
    <t>入居者の心身の状態、生活への適応状況等により必要と認められる場合は一定の観察機関を設け、医師の意見を踏まえ、入居者・身元引受人と合意の上で、移動する事があります。</t>
    <phoneticPr fontId="21"/>
  </si>
  <si>
    <t>居室移動に関する同意書を作成。</t>
    <rPh sb="0" eb="4">
      <t>キョシツイドウ</t>
    </rPh>
    <rPh sb="5" eb="6">
      <t>カン</t>
    </rPh>
    <rPh sb="8" eb="11">
      <t>ドウイショ</t>
    </rPh>
    <rPh sb="12" eb="14">
      <t>サクセイ</t>
    </rPh>
    <phoneticPr fontId="21"/>
  </si>
  <si>
    <t>居室利用の権利については、移動後の居室に利用権利が移行致します。</t>
    <rPh sb="0" eb="2">
      <t>キョシツ</t>
    </rPh>
    <rPh sb="2" eb="4">
      <t>リヨウ</t>
    </rPh>
    <rPh sb="5" eb="7">
      <t>ケンリ</t>
    </rPh>
    <rPh sb="13" eb="16">
      <t>イドウゴ</t>
    </rPh>
    <rPh sb="17" eb="19">
      <t>キョシツ</t>
    </rPh>
    <rPh sb="20" eb="22">
      <t>リヨウ</t>
    </rPh>
    <rPh sb="22" eb="24">
      <t>ケンリ</t>
    </rPh>
    <rPh sb="25" eb="27">
      <t>イコウ</t>
    </rPh>
    <rPh sb="27" eb="28">
      <t>イタ</t>
    </rPh>
    <phoneticPr fontId="21"/>
  </si>
  <si>
    <t>概ね65歳以上、要介護認定を受けた方、契約者の他に身元引受人を立てられるか。自傷他害の恐れがなく、他の入居者と円滑な共同生活が可能な方、感染症でない方。</t>
    <phoneticPr fontId="1"/>
  </si>
  <si>
    <t>入居者または施設側より解約の申し立てがあった場合
入居者が死亡した場合</t>
    <rPh sb="8" eb="9">
      <t>ガワ</t>
    </rPh>
    <phoneticPr fontId="21"/>
  </si>
  <si>
    <t>・入居申込に虚偽記載等の不正手段による入居
・正当な理由なく3か月以上利用料滞納した場合
・故意の法令違反、秩序破壊をなし、改善の見込みがないとき
・他の方の生命または健康に重大な影響を及ぼす恐れがある場合</t>
    <rPh sb="62" eb="64">
      <t>カイゼン</t>
    </rPh>
    <rPh sb="65" eb="67">
      <t>ミコ</t>
    </rPh>
    <phoneticPr fontId="21"/>
  </si>
  <si>
    <t>1泊2日　9,800円（税込）　　　　　　　　　　　　　　　　・原則5泊6日までとします。　　　　　　　　　　　　　　・体験入居利用者には、事業所において行う本入居者と同様の各種サービスを提供するものとします。　　　　　　　　　　　　　　　　　　　　　　　　　　・満室の場合は不可。　　　　　　　　　　　　　　　　　　・介護保険は適用外となります。</t>
  </si>
  <si>
    <t>ｂ　２：１以上</t>
  </si>
  <si>
    <t>介護福祉士</t>
    <rPh sb="0" eb="5">
      <t>カイゴフクシシ</t>
    </rPh>
    <phoneticPr fontId="1"/>
  </si>
  <si>
    <t>１　利用権方式</t>
  </si>
  <si>
    <t>３　月払い方式</t>
  </si>
  <si>
    <t>２　日割り計算で減額</t>
  </si>
  <si>
    <t>消費者物価指数の増減、人件費の増減などによる</t>
  </si>
  <si>
    <t>運営懇談会を開き意見を聞いて、同意を得た上で改定する</t>
    <phoneticPr fontId="21"/>
  </si>
  <si>
    <t>要介護1</t>
    <rPh sb="0" eb="3">
      <t>ヨウカイゴ</t>
    </rPh>
    <phoneticPr fontId="1"/>
  </si>
  <si>
    <t>要介護5</t>
    <rPh sb="0" eb="3">
      <t>ヨウカイゴ</t>
    </rPh>
    <phoneticPr fontId="1"/>
  </si>
  <si>
    <t>入居後に自立・要支援1～2の認定が出た場合のみ利用可能
（上記の場合のサービス外介護費用として￥190,291円）</t>
  </si>
  <si>
    <t>共有部の維持・管理、事務費、事務員管理費、厨房管理費</t>
    <phoneticPr fontId="1"/>
  </si>
  <si>
    <t xml:space="preserve">共用部は基本料に含まれます（居室内の電気使用、水道使用料は個別メーター算出し、実費をご負担いただきます）
</t>
    <phoneticPr fontId="1"/>
  </si>
  <si>
    <t xml:space="preserve">週3回以上の清掃及び入浴、服のクリーニング、部屋の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
</t>
    <phoneticPr fontId="1"/>
  </si>
  <si>
    <t>介護保険料（介護度に応じる）及び介護保険各種加算（科学的介護推進体制加算、医療機関連携加算、個別機能訓練加算、夜間看護体制加算、特定施設介護職員等処遇改善加算Ⅱ）　　　　　　　　　　　　※30日で算出（地域単価10.72）</t>
    <rPh sb="0" eb="5">
      <t>カイゴホケンリョウ</t>
    </rPh>
    <rPh sb="6" eb="9">
      <t>カイゴド</t>
    </rPh>
    <rPh sb="10" eb="11">
      <t>オウ</t>
    </rPh>
    <rPh sb="14" eb="15">
      <t>オヨ</t>
    </rPh>
    <rPh sb="16" eb="20">
      <t>カイゴホケン</t>
    </rPh>
    <rPh sb="20" eb="22">
      <t>カクシュ</t>
    </rPh>
    <rPh sb="22" eb="24">
      <t>カサン</t>
    </rPh>
    <rPh sb="25" eb="28">
      <t>カガクテキ</t>
    </rPh>
    <rPh sb="28" eb="30">
      <t>カイゴ</t>
    </rPh>
    <rPh sb="30" eb="36">
      <t>スイシンタイセイカサン</t>
    </rPh>
    <rPh sb="37" eb="43">
      <t>イリョウキカンレンケイ</t>
    </rPh>
    <rPh sb="43" eb="45">
      <t>カサン</t>
    </rPh>
    <rPh sb="46" eb="52">
      <t>コベツキノウクンレン</t>
    </rPh>
    <rPh sb="52" eb="54">
      <t>カサン</t>
    </rPh>
    <rPh sb="55" eb="57">
      <t>ヤカン</t>
    </rPh>
    <rPh sb="57" eb="63">
      <t>カンゴタイセイカサン</t>
    </rPh>
    <rPh sb="64" eb="68">
      <t>トクテイシセツ</t>
    </rPh>
    <rPh sb="68" eb="72">
      <t>カイゴショクイン</t>
    </rPh>
    <rPh sb="72" eb="73">
      <t>トウ</t>
    </rPh>
    <rPh sb="73" eb="77">
      <t>ショグウカイゼン</t>
    </rPh>
    <rPh sb="77" eb="79">
      <t>カサン</t>
    </rPh>
    <rPh sb="96" eb="97">
      <t>ニチ</t>
    </rPh>
    <rPh sb="98" eb="100">
      <t>サンシュツ</t>
    </rPh>
    <rPh sb="101" eb="103">
      <t>チイキ</t>
    </rPh>
    <rPh sb="103" eb="105">
      <t>タンカ</t>
    </rPh>
    <phoneticPr fontId="21"/>
  </si>
  <si>
    <t>・社会福祉施設（特養）に転居</t>
    <rPh sb="8" eb="10">
      <t>トクヨウ</t>
    </rPh>
    <phoneticPr fontId="21"/>
  </si>
  <si>
    <t>シニアフォレスト横浜戸塚</t>
    <rPh sb="8" eb="12">
      <t>ヨコハマトツカ</t>
    </rPh>
    <phoneticPr fontId="1"/>
  </si>
  <si>
    <t>社団法人全国有料老人ホーム協会</t>
    <rPh sb="0" eb="4">
      <t>シャダンホウジン</t>
    </rPh>
    <rPh sb="4" eb="6">
      <t>ゼンコク</t>
    </rPh>
    <rPh sb="6" eb="10">
      <t>ユウリョウロウジン</t>
    </rPh>
    <rPh sb="13" eb="15">
      <t>キョウカイ</t>
    </rPh>
    <phoneticPr fontId="1"/>
  </si>
  <si>
    <t>03</t>
    <phoneticPr fontId="1"/>
  </si>
  <si>
    <t>3548</t>
    <phoneticPr fontId="1"/>
  </si>
  <si>
    <t>1077</t>
    <phoneticPr fontId="1"/>
  </si>
  <si>
    <t>神奈川県国民健康保険団体連合会介護苦情相談課</t>
    <rPh sb="0" eb="4">
      <t>カナガワケン</t>
    </rPh>
    <rPh sb="4" eb="10">
      <t>コクミンケンコウホケン</t>
    </rPh>
    <rPh sb="10" eb="12">
      <t>ダンタイ</t>
    </rPh>
    <rPh sb="12" eb="15">
      <t>レンゴウカイ</t>
    </rPh>
    <rPh sb="15" eb="17">
      <t>カイゴ</t>
    </rPh>
    <rPh sb="17" eb="19">
      <t>クジョウ</t>
    </rPh>
    <rPh sb="19" eb="22">
      <t>ソウダンカ</t>
    </rPh>
    <phoneticPr fontId="1"/>
  </si>
  <si>
    <t>329</t>
    <phoneticPr fontId="1"/>
  </si>
  <si>
    <t>3447</t>
    <phoneticPr fontId="1"/>
  </si>
  <si>
    <t>あいおいニッセイ同和損害株式会社</t>
    <rPh sb="8" eb="10">
      <t>ドウワ</t>
    </rPh>
    <rPh sb="10" eb="12">
      <t>ソンガイ</t>
    </rPh>
    <rPh sb="12" eb="16">
      <t>カブシキガイシャ</t>
    </rPh>
    <phoneticPr fontId="21"/>
  </si>
  <si>
    <t>介護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phoneticPr fontId="21"/>
  </si>
  <si>
    <t>随時</t>
    <rPh sb="0" eb="2">
      <t>ズイジ</t>
    </rPh>
    <phoneticPr fontId="1"/>
  </si>
  <si>
    <t>株式会社フィールズ</t>
  </si>
  <si>
    <t>１　入居希望者に公開</t>
  </si>
  <si>
    <t>２　入居希望者に交付</t>
  </si>
  <si>
    <t>シニアフォレスト（介護付有料老人ホーム）全施設　　　　　　　　　　　　　　　　　　　　　　　　　　　　　　　　　グループホームちいさな手（認知症対応型共同生活介護）</t>
    <rPh sb="9" eb="12">
      <t>カイゴツ</t>
    </rPh>
    <rPh sb="12" eb="16">
      <t>ユウリョウロウジン</t>
    </rPh>
    <rPh sb="20" eb="23">
      <t>ゼンシセツ</t>
    </rPh>
    <rPh sb="67" eb="68">
      <t>テ</t>
    </rPh>
    <rPh sb="69" eb="72">
      <t>ニンチショウ</t>
    </rPh>
    <rPh sb="72" eb="75">
      <t>タイオウガタ</t>
    </rPh>
    <rPh sb="75" eb="77">
      <t>キョウドウ</t>
    </rPh>
    <rPh sb="77" eb="79">
      <t>セイカツ</t>
    </rPh>
    <rPh sb="79" eb="81">
      <t>カイゴ</t>
    </rPh>
    <phoneticPr fontId="21"/>
  </si>
  <si>
    <t>なし</t>
    <phoneticPr fontId="1"/>
  </si>
  <si>
    <t>１　全室個室（縁故者個室含む）</t>
  </si>
  <si>
    <t>１　自ら実施</t>
  </si>
  <si>
    <t>２　委託</t>
  </si>
  <si>
    <t>土、日、祝日祭日、年末年始</t>
    <rPh sb="0" eb="1">
      <t>ド</t>
    </rPh>
    <rPh sb="2" eb="3">
      <t>ヒ</t>
    </rPh>
    <rPh sb="4" eb="6">
      <t>シュクジツ</t>
    </rPh>
    <rPh sb="6" eb="8">
      <t>サイジツ</t>
    </rPh>
    <rPh sb="9" eb="13">
      <t>ネンマツネンシ</t>
    </rPh>
    <phoneticPr fontId="1"/>
  </si>
  <si>
    <t>医療法人リファインネット馬車道本町クリニック</t>
    <rPh sb="0" eb="4">
      <t>イリョウホウジン</t>
    </rPh>
    <rPh sb="12" eb="17">
      <t>バシャミチホンチョウ</t>
    </rPh>
    <phoneticPr fontId="1"/>
  </si>
  <si>
    <t>医療生協かながわ生活協同組合　戸塚病院</t>
    <rPh sb="0" eb="2">
      <t>イリョウ</t>
    </rPh>
    <rPh sb="2" eb="4">
      <t>セイキョウ</t>
    </rPh>
    <rPh sb="8" eb="10">
      <t>セイカツ</t>
    </rPh>
    <rPh sb="10" eb="12">
      <t>キョウドウ</t>
    </rPh>
    <rPh sb="12" eb="14">
      <t>クミアイ</t>
    </rPh>
    <rPh sb="15" eb="17">
      <t>トツカ</t>
    </rPh>
    <rPh sb="17" eb="19">
      <t>ビョウイン</t>
    </rPh>
    <phoneticPr fontId="1"/>
  </si>
  <si>
    <t>シニアフォレスト湘南平塚</t>
    <rPh sb="8" eb="10">
      <t>ショウナン</t>
    </rPh>
    <rPh sb="10" eb="12">
      <t>ヒラツカ</t>
    </rPh>
    <phoneticPr fontId="1"/>
  </si>
  <si>
    <t>平塚市東真土2-5-10</t>
    <rPh sb="0" eb="2">
      <t>ヒラツカ</t>
    </rPh>
    <rPh sb="2" eb="3">
      <t>シ</t>
    </rPh>
    <rPh sb="3" eb="4">
      <t>ヒガシ</t>
    </rPh>
    <rPh sb="4" eb="5">
      <t>マ</t>
    </rPh>
    <rPh sb="5" eb="6">
      <t>ド</t>
    </rPh>
    <phoneticPr fontId="1"/>
  </si>
  <si>
    <t>ききょうの花鎌倉</t>
    <rPh sb="5" eb="6">
      <t>ハナ</t>
    </rPh>
    <rPh sb="6" eb="8">
      <t>カマクラ</t>
    </rPh>
    <phoneticPr fontId="1"/>
  </si>
  <si>
    <t>鎌倉市台3-9-5</t>
    <rPh sb="0" eb="2">
      <t>カマクラ</t>
    </rPh>
    <rPh sb="2" eb="3">
      <t>シ</t>
    </rPh>
    <rPh sb="3" eb="4">
      <t>ダイ</t>
    </rPh>
    <phoneticPr fontId="1"/>
  </si>
  <si>
    <t>ちいさな手横浜いずみ</t>
    <rPh sb="4" eb="5">
      <t>テ</t>
    </rPh>
    <rPh sb="5" eb="7">
      <t>ヨコハマ</t>
    </rPh>
    <phoneticPr fontId="1"/>
  </si>
  <si>
    <t>横浜市泉区上飯田町1618-1</t>
    <rPh sb="0" eb="5">
      <t>ヨコハマシイズミク</t>
    </rPh>
    <rPh sb="5" eb="9">
      <t>カミイイダチョウ</t>
    </rPh>
    <phoneticPr fontId="1"/>
  </si>
  <si>
    <t>横浜市泉区上飯田町1618-2</t>
    <rPh sb="0" eb="5">
      <t>ヨコハマシイズミク</t>
    </rPh>
    <rPh sb="5" eb="9">
      <t>カミイイダチョウ</t>
    </rPh>
    <phoneticPr fontId="1"/>
  </si>
  <si>
    <t>自費</t>
    <rPh sb="0" eb="2">
      <t>ジヒ</t>
    </rPh>
    <phoneticPr fontId="1"/>
  </si>
  <si>
    <t>1650×30分ごと×介助人数</t>
    <rPh sb="7" eb="8">
      <t>フン</t>
    </rPh>
    <rPh sb="11" eb="13">
      <t>カイジョ</t>
    </rPh>
    <rPh sb="13" eb="15">
      <t>ニンズウ</t>
    </rPh>
    <phoneticPr fontId="1"/>
  </si>
  <si>
    <t>週3回目からの入浴の際は料金発生する</t>
    <rPh sb="0" eb="1">
      <t>シュウ</t>
    </rPh>
    <rPh sb="2" eb="4">
      <t>カイメ</t>
    </rPh>
    <rPh sb="7" eb="9">
      <t>ニュウヨク</t>
    </rPh>
    <rPh sb="10" eb="11">
      <t>サイ</t>
    </rPh>
    <rPh sb="12" eb="16">
      <t>リョウキンハッセイ</t>
    </rPh>
    <phoneticPr fontId="1"/>
  </si>
  <si>
    <t>週4回目からの入浴の際は料金発生する</t>
    <rPh sb="0" eb="1">
      <t>シュウ</t>
    </rPh>
    <rPh sb="2" eb="4">
      <t>カイメ</t>
    </rPh>
    <rPh sb="7" eb="9">
      <t>ニュウヨク</t>
    </rPh>
    <rPh sb="10" eb="11">
      <t>サイ</t>
    </rPh>
    <rPh sb="12" eb="16">
      <t>リョウキンハッセイ</t>
    </rPh>
    <phoneticPr fontId="1"/>
  </si>
  <si>
    <t>機能訓練指導員による機能訓練</t>
    <rPh sb="0" eb="7">
      <t>キノウクンレンシドウイン</t>
    </rPh>
    <rPh sb="10" eb="14">
      <t>キノウクンレン</t>
    </rPh>
    <phoneticPr fontId="1"/>
  </si>
  <si>
    <t>連携病院への通院に関しては無料で対応</t>
    <rPh sb="0" eb="4">
      <t>レンケイビョウイン</t>
    </rPh>
    <rPh sb="6" eb="8">
      <t>ツウイン</t>
    </rPh>
    <rPh sb="9" eb="10">
      <t>カン</t>
    </rPh>
    <rPh sb="13" eb="15">
      <t>ムリョウ</t>
    </rPh>
    <rPh sb="16" eb="18">
      <t>タイオウ</t>
    </rPh>
    <phoneticPr fontId="1"/>
  </si>
  <si>
    <t>220円×回数</t>
    <rPh sb="3" eb="4">
      <t>エン</t>
    </rPh>
    <rPh sb="5" eb="7">
      <t>カイスウ</t>
    </rPh>
    <phoneticPr fontId="1"/>
  </si>
  <si>
    <t>週2回目からの利用は料金発生する</t>
    <rPh sb="0" eb="1">
      <t>シュウ</t>
    </rPh>
    <rPh sb="2" eb="4">
      <t>カイメ</t>
    </rPh>
    <rPh sb="7" eb="9">
      <t>リヨウ</t>
    </rPh>
    <rPh sb="10" eb="14">
      <t>リョウキンハッセイ</t>
    </rPh>
    <phoneticPr fontId="1"/>
  </si>
  <si>
    <t>1日1回以上記録する（必要に応じて）</t>
    <rPh sb="1" eb="2">
      <t>ヒ</t>
    </rPh>
    <rPh sb="3" eb="4">
      <t>カイ</t>
    </rPh>
    <rPh sb="4" eb="6">
      <t>イジョウ</t>
    </rPh>
    <rPh sb="6" eb="8">
      <t>キロク</t>
    </rPh>
    <rPh sb="11" eb="13">
      <t>ヒツヨウ</t>
    </rPh>
    <rPh sb="14" eb="15">
      <t>オウ</t>
    </rPh>
    <phoneticPr fontId="1"/>
  </si>
  <si>
    <t>提携病院への同行に関しては無料で対応</t>
    <rPh sb="0" eb="2">
      <t>テイケイ</t>
    </rPh>
    <rPh sb="2" eb="4">
      <t>ビョウイン</t>
    </rPh>
    <rPh sb="6" eb="8">
      <t>ドウコウ</t>
    </rPh>
    <rPh sb="9" eb="10">
      <t>カン</t>
    </rPh>
    <rPh sb="13" eb="15">
      <t>ムリョウ</t>
    </rPh>
    <rPh sb="16" eb="18">
      <t>タイオウ</t>
    </rPh>
    <phoneticPr fontId="1"/>
  </si>
  <si>
    <r>
      <t>30</t>
    </r>
    <r>
      <rPr>
        <sz val="11"/>
        <color theme="1"/>
        <rFont val="ＭＳ Ｐゴシック"/>
        <family val="3"/>
        <charset val="128"/>
      </rPr>
      <t>日間（欠食の場合は一日前までの申し出により、1,169円</t>
    </r>
    <r>
      <rPr>
        <sz val="11"/>
        <color theme="1"/>
        <rFont val="&quot;MS Mincho&quot;"/>
      </rPr>
      <t>/</t>
    </r>
    <r>
      <rPr>
        <sz val="11"/>
        <color theme="1"/>
        <rFont val="ＭＳ Ｐゴシック"/>
        <family val="3"/>
        <charset val="128"/>
      </rPr>
      <t xml:space="preserve">日とし朝280円、昼393円、夕390円の額を差し引いて請求する）
</t>
    </r>
    <phoneticPr fontId="21"/>
  </si>
  <si>
    <t>居室の家賃</t>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</si>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</sst>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
      <sz val="11"/>
      <color theme="1"/>
      <name val="&quot;MS Mincho&quot;"/>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20" zoomScaleNormal="100" zoomScaleSheetLayoutView="100" workbookViewId="0">
      <selection activeCell="M383" sqref="M383:O38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8</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220</v>
      </c>
      <c r="H17" s="35" t="s">
        <v>469</v>
      </c>
      <c r="I17" s="32">
        <v>12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2004</v>
      </c>
      <c r="G26" s="446"/>
      <c r="H26" s="35" t="s">
        <v>466</v>
      </c>
      <c r="I26" s="446">
        <v>4</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245</v>
      </c>
      <c r="H33" s="35" t="s">
        <v>469</v>
      </c>
      <c r="I33" s="32">
        <v>66</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1304</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2548</v>
      </c>
      <c r="M44" s="35" t="s">
        <v>469</v>
      </c>
      <c r="N44" s="63" t="s">
        <v>2550</v>
      </c>
      <c r="O44" s="313"/>
      <c r="P44" s="314"/>
    </row>
    <row r="45" spans="2:20" ht="20.100000000000001" customHeight="1">
      <c r="B45" s="186"/>
      <c r="C45" s="130"/>
      <c r="D45" s="130"/>
      <c r="E45" s="130"/>
      <c r="F45" s="194" t="s">
        <v>411</v>
      </c>
      <c r="G45" s="195"/>
      <c r="H45" s="195"/>
      <c r="I45" s="196"/>
      <c r="J45" s="109" t="s">
        <v>2551</v>
      </c>
      <c r="K45" s="117"/>
      <c r="L45" s="117"/>
      <c r="M45" s="35" t="s">
        <v>465</v>
      </c>
      <c r="N45" s="117" t="s">
        <v>2552</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1"/>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466</v>
      </c>
      <c r="M50" s="61">
        <v>1</v>
      </c>
      <c r="N50" s="35" t="s">
        <v>467</v>
      </c>
      <c r="O50" s="61">
        <v>22</v>
      </c>
      <c r="P50" s="37" t="s">
        <v>468</v>
      </c>
      <c r="S50" s="15" t="str">
        <f>IF(OR(J50="",M50="",O50=""),"未記入","")</f>
        <v/>
      </c>
    </row>
    <row r="51" spans="1:20" ht="20.100000000000001" customHeight="1" thickBot="1">
      <c r="B51" s="152" t="s">
        <v>29</v>
      </c>
      <c r="C51" s="449"/>
      <c r="D51" s="449"/>
      <c r="E51" s="449"/>
      <c r="F51" s="449"/>
      <c r="G51" s="449"/>
      <c r="H51" s="449"/>
      <c r="I51" s="449"/>
      <c r="J51" s="447">
        <v>2014</v>
      </c>
      <c r="K51" s="448"/>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5">
        <v>2014</v>
      </c>
      <c r="K57" s="446"/>
      <c r="L57" s="35" t="s">
        <v>466</v>
      </c>
      <c r="M57" s="61">
        <v>3</v>
      </c>
      <c r="N57" s="35" t="s">
        <v>467</v>
      </c>
      <c r="O57" s="61">
        <v>1</v>
      </c>
      <c r="P57" s="37" t="s">
        <v>468</v>
      </c>
    </row>
    <row r="58" spans="1:20" ht="20.100000000000001" customHeight="1" thickBot="1">
      <c r="B58" s="114"/>
      <c r="C58" s="115"/>
      <c r="D58" s="116"/>
      <c r="E58" s="257" t="s">
        <v>35</v>
      </c>
      <c r="F58" s="257"/>
      <c r="G58" s="257"/>
      <c r="H58" s="257"/>
      <c r="I58" s="257"/>
      <c r="J58" s="447">
        <v>2020</v>
      </c>
      <c r="K58" s="448"/>
      <c r="L58" s="36" t="s">
        <v>466</v>
      </c>
      <c r="M58" s="62">
        <v>3</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2467.0500000000002</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1999.79</v>
      </c>
      <c r="L72" s="117"/>
      <c r="M72" s="117"/>
      <c r="N72" s="102" t="s">
        <v>472</v>
      </c>
      <c r="O72" s="102"/>
      <c r="P72" s="263"/>
    </row>
    <row r="73" spans="2:16" ht="20.100000000000001" customHeight="1">
      <c r="B73" s="207"/>
      <c r="C73" s="208"/>
      <c r="D73" s="322"/>
      <c r="E73" s="323"/>
      <c r="F73" s="302"/>
      <c r="G73" s="100" t="s">
        <v>42</v>
      </c>
      <c r="H73" s="100"/>
      <c r="I73" s="100"/>
      <c r="J73" s="100"/>
      <c r="K73" s="109">
        <v>1036.8499999999999</v>
      </c>
      <c r="L73" s="117"/>
      <c r="M73" s="117"/>
      <c r="N73" s="102" t="s">
        <v>472</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2562</v>
      </c>
      <c r="L83" s="117"/>
      <c r="M83" s="117"/>
      <c r="N83" s="117"/>
      <c r="O83" s="117"/>
      <c r="P83" s="118"/>
    </row>
    <row r="84" spans="2:19" ht="20.100000000000001" customHeight="1">
      <c r="B84" s="207"/>
      <c r="C84" s="208"/>
      <c r="D84" s="130"/>
      <c r="E84" s="130"/>
      <c r="F84" s="130"/>
      <c r="G84" s="119"/>
      <c r="H84" s="96" t="s">
        <v>421</v>
      </c>
      <c r="I84" s="97"/>
      <c r="J84" s="267"/>
      <c r="K84" s="109" t="s">
        <v>2563</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2014</v>
      </c>
      <c r="L86" s="39" t="s">
        <v>466</v>
      </c>
      <c r="M86" s="61">
        <v>3</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2044</v>
      </c>
      <c r="L88" s="39" t="s">
        <v>466</v>
      </c>
      <c r="M88" s="61">
        <v>2</v>
      </c>
      <c r="N88" s="39" t="s">
        <v>467</v>
      </c>
      <c r="O88" s="61">
        <v>28</v>
      </c>
      <c r="P88" s="40" t="s">
        <v>468</v>
      </c>
    </row>
    <row r="89" spans="2:19" ht="20.100000000000001" customHeight="1">
      <c r="B89" s="209"/>
      <c r="C89" s="210"/>
      <c r="D89" s="130"/>
      <c r="E89" s="130"/>
      <c r="F89" s="130"/>
      <c r="G89" s="99"/>
      <c r="H89" s="102" t="s">
        <v>422</v>
      </c>
      <c r="I89" s="102"/>
      <c r="J89" s="103"/>
      <c r="K89" s="109" t="s">
        <v>2563</v>
      </c>
      <c r="L89" s="117"/>
      <c r="M89" s="117"/>
      <c r="N89" s="117"/>
      <c r="O89" s="117"/>
      <c r="P89" s="118"/>
    </row>
    <row r="90" spans="2:19" ht="20.100000000000001" customHeight="1">
      <c r="B90" s="186" t="s">
        <v>45</v>
      </c>
      <c r="C90" s="130"/>
      <c r="D90" s="134" t="s">
        <v>46</v>
      </c>
      <c r="E90" s="97"/>
      <c r="F90" s="267"/>
      <c r="G90" s="108" t="s">
        <v>2619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v>
      </c>
      <c r="K95" s="50" t="s">
        <v>472</v>
      </c>
      <c r="L95" s="109">
        <v>59</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24</v>
      </c>
      <c r="K96" s="50" t="s">
        <v>472</v>
      </c>
      <c r="L96" s="109">
        <v>1</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6</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4</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2</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2563</v>
      </c>
      <c r="H113" s="108"/>
      <c r="I113" s="108"/>
      <c r="J113" s="108"/>
      <c r="K113" s="108"/>
      <c r="L113" s="108"/>
      <c r="M113" s="108"/>
      <c r="N113" s="108"/>
      <c r="O113" s="109"/>
      <c r="P113" s="110"/>
    </row>
    <row r="114" spans="2:16" ht="20.100000000000001" customHeight="1">
      <c r="B114" s="433"/>
      <c r="C114" s="434"/>
      <c r="D114" s="134" t="s">
        <v>79</v>
      </c>
      <c r="E114" s="112"/>
      <c r="F114" s="113"/>
      <c r="G114" s="160" t="s">
        <v>2562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3" t="s">
        <v>73</v>
      </c>
      <c r="E118" s="143"/>
      <c r="F118" s="144"/>
      <c r="G118" s="108" t="s">
        <v>2563</v>
      </c>
      <c r="H118" s="108"/>
      <c r="I118" s="108"/>
      <c r="J118" s="108"/>
      <c r="K118" s="108"/>
      <c r="L118" s="108"/>
      <c r="M118" s="108"/>
      <c r="N118" s="108"/>
      <c r="O118" s="109"/>
      <c r="P118" s="110"/>
    </row>
    <row r="119" spans="2:16" ht="20.100000000000001" customHeight="1">
      <c r="B119" s="87"/>
      <c r="C119" s="89"/>
      <c r="D119" s="137" t="s">
        <v>74</v>
      </c>
      <c r="E119" s="341"/>
      <c r="F119" s="138"/>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2565</v>
      </c>
      <c r="H123" s="108"/>
      <c r="I123" s="108"/>
      <c r="J123" s="108"/>
      <c r="K123" s="108"/>
      <c r="L123" s="108"/>
      <c r="M123" s="108"/>
      <c r="N123" s="108"/>
      <c r="O123" s="109"/>
      <c r="P123" s="110"/>
    </row>
    <row r="124" spans="2:16" ht="20.100000000000001" customHeight="1">
      <c r="B124" s="87"/>
      <c r="C124" s="89"/>
      <c r="D124" s="153" t="s">
        <v>431</v>
      </c>
      <c r="E124" s="143"/>
      <c r="F124" s="144"/>
      <c r="G124" s="108" t="s">
        <v>2566</v>
      </c>
      <c r="H124" s="108"/>
      <c r="I124" s="108"/>
      <c r="J124" s="108"/>
      <c r="K124" s="108"/>
      <c r="L124" s="108"/>
      <c r="M124" s="108"/>
      <c r="N124" s="108"/>
      <c r="O124" s="109"/>
      <c r="P124" s="110"/>
    </row>
    <row r="125" spans="2:16" ht="20.100000000000001" customHeight="1">
      <c r="B125" s="87"/>
      <c r="C125" s="89"/>
      <c r="D125" s="137" t="s">
        <v>432</v>
      </c>
      <c r="E125" s="341"/>
      <c r="F125" s="138"/>
      <c r="G125" s="108" t="s">
        <v>2567</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2620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2621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2621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2620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2620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2620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2562</v>
      </c>
      <c r="L144" s="406"/>
      <c r="M144" s="406"/>
      <c r="N144" s="406"/>
      <c r="O144" s="93"/>
      <c r="P144" s="407"/>
    </row>
    <row r="145" spans="1:20" ht="20.100000000000001" customHeight="1">
      <c r="B145" s="214"/>
      <c r="C145" s="215"/>
      <c r="D145" s="215"/>
      <c r="E145" s="216"/>
      <c r="F145" s="137" t="s">
        <v>2453</v>
      </c>
      <c r="G145" s="341"/>
      <c r="H145" s="341"/>
      <c r="I145" s="341"/>
      <c r="J145" s="138"/>
      <c r="K145" s="108" t="s">
        <v>2562</v>
      </c>
      <c r="L145" s="108"/>
      <c r="M145" s="108"/>
      <c r="N145" s="108"/>
      <c r="O145" s="109"/>
      <c r="P145" s="110"/>
    </row>
    <row r="146" spans="1:20" ht="20.100000000000001" customHeight="1">
      <c r="B146" s="214"/>
      <c r="C146" s="215"/>
      <c r="D146" s="215"/>
      <c r="E146" s="216"/>
      <c r="F146" s="137" t="s">
        <v>2456</v>
      </c>
      <c r="G146" s="341"/>
      <c r="H146" s="341"/>
      <c r="I146" s="341"/>
      <c r="J146" s="138"/>
      <c r="K146" s="108" t="s">
        <v>2562</v>
      </c>
      <c r="L146" s="108"/>
      <c r="M146" s="108"/>
      <c r="N146" s="108"/>
      <c r="O146" s="109"/>
      <c r="P146" s="110"/>
    </row>
    <row r="147" spans="1:20" ht="20.100000000000001" customHeight="1">
      <c r="B147" s="214"/>
      <c r="C147" s="215"/>
      <c r="D147" s="215"/>
      <c r="E147" s="216"/>
      <c r="F147" s="137" t="s">
        <v>2455</v>
      </c>
      <c r="G147" s="341"/>
      <c r="H147" s="341"/>
      <c r="I147" s="341"/>
      <c r="J147" s="138"/>
      <c r="K147" s="108" t="s">
        <v>2562</v>
      </c>
      <c r="L147" s="108"/>
      <c r="M147" s="108"/>
      <c r="N147" s="108"/>
      <c r="O147" s="109"/>
      <c r="P147" s="110"/>
    </row>
    <row r="148" spans="1:20" ht="20.100000000000001" customHeight="1">
      <c r="B148" s="214"/>
      <c r="C148" s="215"/>
      <c r="D148" s="215"/>
      <c r="E148" s="216"/>
      <c r="F148" s="101" t="s">
        <v>2458</v>
      </c>
      <c r="G148" s="102"/>
      <c r="H148" s="102"/>
      <c r="I148" s="102"/>
      <c r="J148" s="103"/>
      <c r="K148" s="108" t="s">
        <v>2563</v>
      </c>
      <c r="L148" s="108"/>
      <c r="M148" s="108"/>
      <c r="N148" s="108"/>
      <c r="O148" s="109"/>
      <c r="P148" s="110"/>
    </row>
    <row r="149" spans="1:20" ht="20.100000000000001" customHeight="1">
      <c r="B149" s="214"/>
      <c r="C149" s="215"/>
      <c r="D149" s="215"/>
      <c r="E149" s="216"/>
      <c r="F149" s="101" t="s">
        <v>2457</v>
      </c>
      <c r="G149" s="102"/>
      <c r="H149" s="102"/>
      <c r="I149" s="102"/>
      <c r="J149" s="103"/>
      <c r="K149" s="108" t="s">
        <v>2563</v>
      </c>
      <c r="L149" s="108"/>
      <c r="M149" s="108"/>
      <c r="N149" s="108"/>
      <c r="O149" s="109"/>
      <c r="P149" s="110"/>
    </row>
    <row r="150" spans="1:20" ht="20.100000000000001" customHeight="1">
      <c r="B150" s="214"/>
      <c r="C150" s="215"/>
      <c r="D150" s="215"/>
      <c r="E150" s="216"/>
      <c r="F150" s="101" t="s">
        <v>2459</v>
      </c>
      <c r="G150" s="102"/>
      <c r="H150" s="102"/>
      <c r="I150" s="102"/>
      <c r="J150" s="103"/>
      <c r="K150" s="108" t="s">
        <v>2562</v>
      </c>
      <c r="L150" s="108"/>
      <c r="M150" s="108"/>
      <c r="N150" s="108"/>
      <c r="O150" s="109"/>
      <c r="P150" s="110"/>
    </row>
    <row r="151" spans="1:20" ht="20.100000000000001" customHeight="1">
      <c r="B151" s="214"/>
      <c r="C151" s="215"/>
      <c r="D151" s="215"/>
      <c r="E151" s="216"/>
      <c r="F151" s="101" t="s">
        <v>2460</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2563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2563</v>
      </c>
      <c r="L157" s="117"/>
      <c r="M157" s="117"/>
      <c r="N157" s="117"/>
      <c r="O157" s="117"/>
      <c r="P157" s="118"/>
    </row>
    <row r="158" spans="1:20" ht="20.100000000000001" customHeight="1">
      <c r="B158" s="214"/>
      <c r="C158" s="215"/>
      <c r="D158" s="215"/>
      <c r="E158" s="216"/>
      <c r="F158" s="101" t="s">
        <v>2462</v>
      </c>
      <c r="G158" s="102"/>
      <c r="H158" s="102"/>
      <c r="I158" s="102"/>
      <c r="J158" s="103"/>
      <c r="K158" s="109" t="s">
        <v>2563</v>
      </c>
      <c r="L158" s="117"/>
      <c r="M158" s="117"/>
      <c r="N158" s="117"/>
      <c r="O158" s="117"/>
      <c r="P158" s="118"/>
    </row>
    <row r="159" spans="1:20" ht="20.100000000000001" customHeight="1">
      <c r="B159" s="214"/>
      <c r="C159" s="215"/>
      <c r="D159" s="215"/>
      <c r="E159" s="216"/>
      <c r="F159" s="101" t="s">
        <v>403</v>
      </c>
      <c r="G159" s="102"/>
      <c r="H159" s="102"/>
      <c r="I159" s="102"/>
      <c r="J159" s="103"/>
      <c r="K159" s="108" t="s">
        <v>2563</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2563</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2563</v>
      </c>
      <c r="L161" s="108"/>
      <c r="M161" s="108"/>
      <c r="N161" s="108"/>
      <c r="O161" s="109"/>
      <c r="P161" s="110"/>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34" t="s">
        <v>2520</v>
      </c>
      <c r="G163" s="112"/>
      <c r="H163" s="112"/>
      <c r="I163" s="112"/>
      <c r="J163" s="113"/>
      <c r="K163" s="108" t="s">
        <v>2562</v>
      </c>
      <c r="L163" s="108"/>
      <c r="M163" s="108"/>
      <c r="N163" s="108"/>
      <c r="O163" s="109"/>
      <c r="P163" s="110"/>
    </row>
    <row r="164" spans="1:20" ht="20.100000000000001" customHeight="1">
      <c r="B164" s="214"/>
      <c r="C164" s="215"/>
      <c r="D164" s="215"/>
      <c r="E164" s="216"/>
      <c r="F164" s="153" t="s">
        <v>2521</v>
      </c>
      <c r="G164" s="143"/>
      <c r="H164" s="143"/>
      <c r="I164" s="143"/>
      <c r="J164" s="144"/>
      <c r="K164" s="108" t="s">
        <v>2562</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2562</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2562</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2563</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2562</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2562</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2562</v>
      </c>
      <c r="L170" s="108"/>
      <c r="M170" s="108"/>
      <c r="N170" s="108"/>
      <c r="O170" s="109"/>
      <c r="P170" s="110"/>
    </row>
    <row r="171" spans="1:20" ht="20.100000000000001" customHeight="1">
      <c r="B171" s="214"/>
      <c r="C171" s="215"/>
      <c r="D171" s="215"/>
      <c r="E171" s="216"/>
      <c r="F171" s="135"/>
      <c r="G171" s="88"/>
      <c r="H171" s="89"/>
      <c r="I171" s="194" t="s">
        <v>95</v>
      </c>
      <c r="J171" s="196"/>
      <c r="K171" s="108" t="s">
        <v>2562</v>
      </c>
      <c r="L171" s="108"/>
      <c r="M171" s="108"/>
      <c r="N171" s="108"/>
      <c r="O171" s="109"/>
      <c r="P171" s="110"/>
    </row>
    <row r="172" spans="1:20" ht="20.100000000000001" customHeight="1">
      <c r="B172" s="214"/>
      <c r="C172" s="215"/>
      <c r="D172" s="215"/>
      <c r="E172" s="216"/>
      <c r="F172" s="136"/>
      <c r="G172" s="91"/>
      <c r="H172" s="92"/>
      <c r="I172" s="266" t="s">
        <v>96</v>
      </c>
      <c r="J172" s="234"/>
      <c r="K172" s="108" t="s">
        <v>2562</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2562</v>
      </c>
      <c r="L173" s="108"/>
      <c r="M173" s="108"/>
      <c r="N173" s="108"/>
      <c r="O173" s="109"/>
      <c r="P173" s="110"/>
    </row>
    <row r="174" spans="1:20" ht="20.100000000000001" customHeight="1">
      <c r="B174" s="214"/>
      <c r="C174" s="215"/>
      <c r="D174" s="215"/>
      <c r="E174" s="216"/>
      <c r="F174" s="197"/>
      <c r="G174" s="198"/>
      <c r="H174" s="199"/>
      <c r="I174" s="194" t="s">
        <v>95</v>
      </c>
      <c r="J174" s="196"/>
      <c r="K174" s="108" t="s">
        <v>2563</v>
      </c>
      <c r="L174" s="108"/>
      <c r="M174" s="108"/>
      <c r="N174" s="108"/>
      <c r="O174" s="109"/>
      <c r="P174" s="110"/>
    </row>
    <row r="175" spans="1:20" ht="20.100000000000001" customHeight="1">
      <c r="B175" s="214"/>
      <c r="C175" s="215"/>
      <c r="D175" s="215"/>
      <c r="E175" s="216"/>
      <c r="F175" s="197"/>
      <c r="G175" s="198"/>
      <c r="H175" s="199"/>
      <c r="I175" s="266" t="s">
        <v>96</v>
      </c>
      <c r="J175" s="234"/>
      <c r="K175" s="108" t="s">
        <v>2562</v>
      </c>
      <c r="L175" s="108"/>
      <c r="M175" s="108"/>
      <c r="N175" s="108"/>
      <c r="O175" s="109"/>
      <c r="P175" s="110"/>
    </row>
    <row r="176" spans="1:20" ht="20.100000000000001" customHeight="1">
      <c r="B176" s="214"/>
      <c r="C176" s="215"/>
      <c r="D176" s="215"/>
      <c r="E176" s="216"/>
      <c r="F176" s="197"/>
      <c r="G176" s="198"/>
      <c r="H176" s="199"/>
      <c r="I176" s="194" t="s">
        <v>413</v>
      </c>
      <c r="J176" s="196"/>
      <c r="K176" s="108" t="s">
        <v>2562</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2562</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2562</v>
      </c>
      <c r="L190" s="108"/>
      <c r="M190" s="108"/>
      <c r="N190" s="108"/>
      <c r="O190" s="109"/>
      <c r="P190" s="110"/>
      <c r="T190" s="69"/>
    </row>
    <row r="191" spans="1:20" ht="20.100000000000001" customHeight="1">
      <c r="B191" s="111" t="s">
        <v>97</v>
      </c>
      <c r="C191" s="112"/>
      <c r="D191" s="112"/>
      <c r="E191" s="112"/>
      <c r="F191" s="113"/>
      <c r="G191" s="110" t="s">
        <v>2562</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2570</v>
      </c>
      <c r="G196" s="306" t="s">
        <v>456</v>
      </c>
      <c r="H196" s="306"/>
      <c r="I196" s="306"/>
      <c r="J196" s="306"/>
      <c r="K196" s="306"/>
      <c r="L196" s="306"/>
      <c r="M196" s="306"/>
      <c r="N196" s="306"/>
      <c r="O196" s="306"/>
      <c r="P196" s="411"/>
    </row>
    <row r="197" spans="1:20" ht="20.100000000000001" customHeight="1">
      <c r="B197" s="186"/>
      <c r="C197" s="130"/>
      <c r="D197" s="130"/>
      <c r="E197" s="130"/>
      <c r="F197" s="14" t="s">
        <v>2570</v>
      </c>
      <c r="G197" s="102" t="s">
        <v>457</v>
      </c>
      <c r="H197" s="102"/>
      <c r="I197" s="102"/>
      <c r="J197" s="102"/>
      <c r="K197" s="102"/>
      <c r="L197" s="102"/>
      <c r="M197" s="102"/>
      <c r="N197" s="102"/>
      <c r="O197" s="102"/>
      <c r="P197" s="263"/>
    </row>
    <row r="198" spans="1:20" ht="20.100000000000001" customHeight="1">
      <c r="B198" s="186"/>
      <c r="C198" s="130"/>
      <c r="D198" s="130"/>
      <c r="E198" s="130"/>
      <c r="F198" s="14" t="s">
        <v>2570</v>
      </c>
      <c r="G198" s="102" t="s">
        <v>458</v>
      </c>
      <c r="H198" s="102"/>
      <c r="I198" s="102"/>
      <c r="J198" s="102"/>
      <c r="K198" s="102"/>
      <c r="L198" s="102"/>
      <c r="M198" s="102"/>
      <c r="N198" s="102"/>
      <c r="O198" s="102"/>
      <c r="P198" s="263"/>
    </row>
    <row r="199" spans="1:20" ht="79.5" customHeight="1">
      <c r="B199" s="186"/>
      <c r="C199" s="130"/>
      <c r="D199" s="130"/>
      <c r="E199" s="130"/>
      <c r="F199" s="14" t="s">
        <v>2570</v>
      </c>
      <c r="G199" s="102" t="s">
        <v>433</v>
      </c>
      <c r="H199" s="102"/>
      <c r="I199" s="103"/>
      <c r="J199" s="121" t="s">
        <v>2571</v>
      </c>
      <c r="K199" s="122"/>
      <c r="L199" s="122"/>
      <c r="M199" s="122"/>
      <c r="N199" s="122"/>
      <c r="O199" s="122"/>
      <c r="P199" s="123"/>
    </row>
    <row r="200" spans="1:20" ht="39.950000000000003" customHeight="1">
      <c r="B200" s="81" t="s">
        <v>101</v>
      </c>
      <c r="C200" s="76"/>
      <c r="D200" s="454">
        <v>1</v>
      </c>
      <c r="E200" s="413"/>
      <c r="F200" s="130" t="s">
        <v>5</v>
      </c>
      <c r="G200" s="130"/>
      <c r="H200" s="130"/>
      <c r="I200" s="131" t="s">
        <v>2623</v>
      </c>
      <c r="J200" s="105"/>
      <c r="K200" s="105"/>
      <c r="L200" s="105"/>
      <c r="M200" s="105"/>
      <c r="N200" s="105"/>
      <c r="O200" s="106"/>
      <c r="P200" s="107"/>
    </row>
    <row r="201" spans="1:20" ht="39.950000000000003" customHeight="1">
      <c r="B201" s="82"/>
      <c r="C201" s="78"/>
      <c r="D201" s="487"/>
      <c r="E201" s="415"/>
      <c r="F201" s="130" t="s">
        <v>103</v>
      </c>
      <c r="G201" s="130"/>
      <c r="H201" s="130"/>
      <c r="I201" s="131" t="s">
        <v>2572</v>
      </c>
      <c r="J201" s="105"/>
      <c r="K201" s="105"/>
      <c r="L201" s="105"/>
      <c r="M201" s="105"/>
      <c r="N201" s="105"/>
      <c r="O201" s="106"/>
      <c r="P201" s="107"/>
    </row>
    <row r="202" spans="1:20" ht="79.5" customHeight="1">
      <c r="B202" s="82"/>
      <c r="C202" s="78"/>
      <c r="D202" s="487"/>
      <c r="E202" s="415"/>
      <c r="F202" s="130" t="s">
        <v>104</v>
      </c>
      <c r="G202" s="130"/>
      <c r="H202" s="130"/>
      <c r="I202" s="131" t="s">
        <v>2573</v>
      </c>
      <c r="J202" s="105"/>
      <c r="K202" s="105"/>
      <c r="L202" s="105"/>
      <c r="M202" s="105"/>
      <c r="N202" s="105"/>
      <c r="O202" s="106"/>
      <c r="P202" s="107"/>
    </row>
    <row r="203" spans="1:20" ht="79.5" customHeight="1">
      <c r="B203" s="82"/>
      <c r="C203" s="78"/>
      <c r="D203" s="487"/>
      <c r="E203" s="415"/>
      <c r="F203" s="130" t="s">
        <v>414</v>
      </c>
      <c r="G203" s="130"/>
      <c r="H203" s="130"/>
      <c r="I203" s="131" t="s">
        <v>2573</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2563</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2563</v>
      </c>
      <c r="N205" s="117"/>
      <c r="O205" s="117"/>
      <c r="P205" s="118"/>
      <c r="T205" s="69"/>
    </row>
    <row r="206" spans="1:20" ht="39.950000000000003" customHeight="1">
      <c r="B206" s="82"/>
      <c r="C206" s="78"/>
      <c r="D206" s="454">
        <v>2</v>
      </c>
      <c r="E206" s="413"/>
      <c r="F206" s="130" t="s">
        <v>5</v>
      </c>
      <c r="G206" s="130"/>
      <c r="H206" s="130"/>
      <c r="I206" s="121" t="s">
        <v>2624</v>
      </c>
      <c r="J206" s="268"/>
      <c r="K206" s="268"/>
      <c r="L206" s="268"/>
      <c r="M206" s="268"/>
      <c r="N206" s="268"/>
      <c r="O206" s="268"/>
      <c r="P206" s="269"/>
    </row>
    <row r="207" spans="1:20" ht="39.950000000000003" customHeight="1">
      <c r="B207" s="82"/>
      <c r="C207" s="78"/>
      <c r="D207" s="487"/>
      <c r="E207" s="415"/>
      <c r="F207" s="130" t="s">
        <v>103</v>
      </c>
      <c r="G207" s="130"/>
      <c r="H207" s="130"/>
      <c r="I207" s="131" t="s">
        <v>2574</v>
      </c>
      <c r="J207" s="105"/>
      <c r="K207" s="105"/>
      <c r="L207" s="105"/>
      <c r="M207" s="105"/>
      <c r="N207" s="105"/>
      <c r="O207" s="106"/>
      <c r="P207" s="107"/>
    </row>
    <row r="208" spans="1:20" ht="79.5" customHeight="1">
      <c r="B208" s="82"/>
      <c r="C208" s="78"/>
      <c r="D208" s="487"/>
      <c r="E208" s="415"/>
      <c r="F208" s="130" t="s">
        <v>104</v>
      </c>
      <c r="G208" s="130"/>
      <c r="H208" s="130"/>
      <c r="I208" s="131" t="s">
        <v>2575</v>
      </c>
      <c r="J208" s="105"/>
      <c r="K208" s="105"/>
      <c r="L208" s="105"/>
      <c r="M208" s="105"/>
      <c r="N208" s="105"/>
      <c r="O208" s="106"/>
      <c r="P208" s="107"/>
    </row>
    <row r="209" spans="1:20" ht="79.5" customHeight="1">
      <c r="B209" s="82"/>
      <c r="C209" s="78"/>
      <c r="D209" s="487"/>
      <c r="E209" s="415"/>
      <c r="F209" s="130" t="s">
        <v>414</v>
      </c>
      <c r="G209" s="130"/>
      <c r="H209" s="130"/>
      <c r="I209" s="131" t="s">
        <v>2576</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2563</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2562</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2563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2623</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t="s">
        <v>2558</v>
      </c>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2577</v>
      </c>
      <c r="J234" s="105"/>
      <c r="K234" s="105"/>
      <c r="L234" s="105"/>
      <c r="M234" s="105"/>
      <c r="N234" s="105"/>
      <c r="O234" s="106"/>
      <c r="P234" s="107"/>
    </row>
    <row r="235" spans="1:20" ht="39.950000000000003" customHeight="1">
      <c r="B235" s="82"/>
      <c r="C235" s="78"/>
      <c r="D235" s="414"/>
      <c r="E235" s="415"/>
      <c r="F235" s="130" t="s">
        <v>103</v>
      </c>
      <c r="G235" s="130"/>
      <c r="H235" s="130"/>
      <c r="I235" s="131" t="s">
        <v>2578</v>
      </c>
      <c r="J235" s="105"/>
      <c r="K235" s="105"/>
      <c r="L235" s="105"/>
      <c r="M235" s="105"/>
      <c r="N235" s="105"/>
      <c r="O235" s="106"/>
      <c r="P235" s="107"/>
    </row>
    <row r="236" spans="1:20" ht="39.950000000000003" customHeight="1">
      <c r="B236" s="82"/>
      <c r="C236" s="78"/>
      <c r="D236" s="414"/>
      <c r="E236" s="415"/>
      <c r="F236" s="260" t="s">
        <v>105</v>
      </c>
      <c r="G236" s="260"/>
      <c r="H236" s="260"/>
      <c r="I236" s="131" t="s">
        <v>2579</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2570</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t="s">
        <v>2580</v>
      </c>
      <c r="K244" s="122"/>
      <c r="L244" s="122"/>
      <c r="M244" s="122"/>
      <c r="N244" s="122"/>
      <c r="O244" s="122"/>
      <c r="P244" s="123"/>
    </row>
    <row r="245" spans="2:16" ht="120" customHeight="1">
      <c r="B245" s="186" t="s">
        <v>109</v>
      </c>
      <c r="C245" s="130"/>
      <c r="D245" s="130"/>
      <c r="E245" s="130"/>
      <c r="F245" s="121" t="s">
        <v>2581</v>
      </c>
      <c r="G245" s="268"/>
      <c r="H245" s="268"/>
      <c r="I245" s="268"/>
      <c r="J245" s="268"/>
      <c r="K245" s="268"/>
      <c r="L245" s="268"/>
      <c r="M245" s="268"/>
      <c r="N245" s="268"/>
      <c r="O245" s="268"/>
      <c r="P245" s="269"/>
    </row>
    <row r="246" spans="2:16" ht="120" customHeight="1">
      <c r="B246" s="186" t="s">
        <v>110</v>
      </c>
      <c r="C246" s="130"/>
      <c r="D246" s="130"/>
      <c r="E246" s="130"/>
      <c r="F246" s="121" t="s">
        <v>2582</v>
      </c>
      <c r="G246" s="268"/>
      <c r="H246" s="268"/>
      <c r="I246" s="268"/>
      <c r="J246" s="268"/>
      <c r="K246" s="268"/>
      <c r="L246" s="268"/>
      <c r="M246" s="268"/>
      <c r="N246" s="268"/>
      <c r="O246" s="268"/>
      <c r="P246" s="269"/>
    </row>
    <row r="247" spans="2:16" ht="20.100000000000001" customHeight="1">
      <c r="B247" s="186" t="s">
        <v>111</v>
      </c>
      <c r="C247" s="130"/>
      <c r="D247" s="130"/>
      <c r="E247" s="130"/>
      <c r="F247" s="109" t="s">
        <v>2562</v>
      </c>
      <c r="G247" s="117"/>
      <c r="H247" s="117"/>
      <c r="I247" s="117"/>
      <c r="J247" s="117"/>
      <c r="K247" s="117"/>
      <c r="L247" s="117"/>
      <c r="M247" s="117"/>
      <c r="N247" s="117"/>
      <c r="O247" s="117"/>
      <c r="P247" s="118"/>
    </row>
    <row r="248" spans="2:16" ht="120" customHeight="1">
      <c r="B248" s="186" t="s">
        <v>112</v>
      </c>
      <c r="C248" s="130"/>
      <c r="D248" s="130"/>
      <c r="E248" s="130"/>
      <c r="F248" s="121" t="s">
        <v>2583</v>
      </c>
      <c r="G248" s="268"/>
      <c r="H248" s="268"/>
      <c r="I248" s="268"/>
      <c r="J248" s="268"/>
      <c r="K248" s="268"/>
      <c r="L248" s="268"/>
      <c r="M248" s="268"/>
      <c r="N248" s="268"/>
      <c r="O248" s="268"/>
      <c r="P248" s="269"/>
    </row>
    <row r="249" spans="2:16" ht="20.100000000000001" customHeight="1">
      <c r="B249" s="247" t="s">
        <v>114</v>
      </c>
      <c r="C249" s="248"/>
      <c r="D249" s="248"/>
      <c r="E249" s="248"/>
      <c r="F249" s="109" t="s">
        <v>2562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2562</v>
      </c>
      <c r="G250" s="117"/>
      <c r="H250" s="117"/>
      <c r="I250" s="117"/>
      <c r="J250" s="117"/>
      <c r="K250" s="117"/>
      <c r="L250" s="117"/>
      <c r="M250" s="117"/>
      <c r="N250" s="117"/>
      <c r="O250" s="117"/>
      <c r="P250" s="118"/>
    </row>
    <row r="251" spans="2:16" ht="20.100000000000001" customHeight="1">
      <c r="B251" s="190"/>
      <c r="C251" s="191"/>
      <c r="D251" s="248" t="s">
        <v>117</v>
      </c>
      <c r="E251" s="248"/>
      <c r="F251" s="109" t="s">
        <v>2562</v>
      </c>
      <c r="G251" s="117"/>
      <c r="H251" s="117"/>
      <c r="I251" s="117"/>
      <c r="J251" s="117"/>
      <c r="K251" s="117"/>
      <c r="L251" s="117"/>
      <c r="M251" s="117"/>
      <c r="N251" s="117"/>
      <c r="O251" s="117"/>
      <c r="P251" s="118"/>
    </row>
    <row r="252" spans="2:16" ht="20.100000000000001" customHeight="1">
      <c r="B252" s="190"/>
      <c r="C252" s="191"/>
      <c r="D252" s="248" t="s">
        <v>118</v>
      </c>
      <c r="E252" s="248"/>
      <c r="F252" s="109" t="s">
        <v>2562</v>
      </c>
      <c r="G252" s="117"/>
      <c r="H252" s="117"/>
      <c r="I252" s="117"/>
      <c r="J252" s="117"/>
      <c r="K252" s="117"/>
      <c r="L252" s="117"/>
      <c r="M252" s="117"/>
      <c r="N252" s="117"/>
      <c r="O252" s="117"/>
      <c r="P252" s="118"/>
    </row>
    <row r="253" spans="2:16" ht="20.100000000000001" customHeight="1">
      <c r="B253" s="190"/>
      <c r="C253" s="191"/>
      <c r="D253" s="248" t="s">
        <v>119</v>
      </c>
      <c r="E253" s="248"/>
      <c r="F253" s="109" t="s">
        <v>2562</v>
      </c>
      <c r="G253" s="117"/>
      <c r="H253" s="117"/>
      <c r="I253" s="117"/>
      <c r="J253" s="117"/>
      <c r="K253" s="117"/>
      <c r="L253" s="117"/>
      <c r="M253" s="117"/>
      <c r="N253" s="117"/>
      <c r="O253" s="117"/>
      <c r="P253" s="118"/>
    </row>
    <row r="254" spans="2:16" ht="20.100000000000001" customHeight="1">
      <c r="B254" s="190"/>
      <c r="C254" s="191"/>
      <c r="D254" s="248" t="s">
        <v>120</v>
      </c>
      <c r="E254" s="248"/>
      <c r="F254" s="109" t="s">
        <v>2562</v>
      </c>
      <c r="G254" s="117"/>
      <c r="H254" s="117"/>
      <c r="I254" s="117"/>
      <c r="J254" s="117"/>
      <c r="K254" s="117"/>
      <c r="L254" s="117"/>
      <c r="M254" s="117"/>
      <c r="N254" s="117"/>
      <c r="O254" s="117"/>
      <c r="P254" s="118"/>
    </row>
    <row r="255" spans="2:16" ht="20.100000000000001" customHeight="1">
      <c r="B255" s="190"/>
      <c r="C255" s="191"/>
      <c r="D255" s="191" t="s">
        <v>121</v>
      </c>
      <c r="E255" s="191"/>
      <c r="F255" s="109" t="s">
        <v>2562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2562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2562</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2563</v>
      </c>
      <c r="K262" s="108"/>
      <c r="L262" s="108"/>
      <c r="M262" s="108"/>
      <c r="N262" s="108"/>
      <c r="O262" s="109"/>
      <c r="P262" s="110"/>
      <c r="S262" s="15" t="str">
        <f>IF(J262="","未記入","")</f>
        <v/>
      </c>
    </row>
    <row r="263" spans="2:20" ht="120" customHeight="1">
      <c r="B263" s="186" t="s">
        <v>123</v>
      </c>
      <c r="C263" s="130"/>
      <c r="D263" s="130"/>
      <c r="E263" s="130"/>
      <c r="F263" s="121" t="s">
        <v>2584</v>
      </c>
      <c r="G263" s="268"/>
      <c r="H263" s="268"/>
      <c r="I263" s="268"/>
      <c r="J263" s="268"/>
      <c r="K263" s="268"/>
      <c r="L263" s="268"/>
      <c r="M263" s="268"/>
      <c r="N263" s="268"/>
      <c r="O263" s="268"/>
      <c r="P263" s="269"/>
    </row>
    <row r="264" spans="2:20" ht="60" customHeight="1">
      <c r="B264" s="186" t="s">
        <v>475</v>
      </c>
      <c r="C264" s="130"/>
      <c r="D264" s="130"/>
      <c r="E264" s="130"/>
      <c r="F264" s="121" t="s">
        <v>2585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2587</v>
      </c>
      <c r="K270" s="122"/>
      <c r="L270" s="122"/>
      <c r="M270" s="122"/>
      <c r="N270" s="122"/>
      <c r="O270" s="122"/>
      <c r="P270" s="123"/>
    </row>
    <row r="271" spans="2:20" ht="20.100000000000001" customHeight="1">
      <c r="B271" s="186" t="s">
        <v>127</v>
      </c>
      <c r="C271" s="130"/>
      <c r="D271" s="130"/>
      <c r="E271" s="130"/>
      <c r="F271" s="109">
        <v>60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v>0.5</v>
      </c>
      <c r="O281" s="109"/>
      <c r="P281" s="110"/>
    </row>
    <row r="282" spans="1:20" ht="20.100000000000001" customHeight="1">
      <c r="B282" s="186" t="s">
        <v>136</v>
      </c>
      <c r="C282" s="130"/>
      <c r="D282" s="130"/>
      <c r="E282" s="400">
        <f>IF(OR($H$282&lt;&gt;"",$K$282&lt;&gt;""),SUM($H$282,$K$282),"")</f>
        <v>2</v>
      </c>
      <c r="F282" s="400"/>
      <c r="G282" s="400"/>
      <c r="H282" s="109">
        <v>2</v>
      </c>
      <c r="I282" s="117"/>
      <c r="J282" s="401"/>
      <c r="K282" s="108">
        <v>0</v>
      </c>
      <c r="L282" s="108"/>
      <c r="M282" s="108"/>
      <c r="N282" s="108">
        <v>1</v>
      </c>
      <c r="O282" s="109"/>
      <c r="P282" s="110"/>
    </row>
    <row r="283" spans="1:20" ht="20.100000000000001" customHeight="1">
      <c r="B283" s="259" t="s">
        <v>137</v>
      </c>
      <c r="C283" s="130"/>
      <c r="D283" s="130"/>
      <c r="E283" s="400">
        <f>IF(OR($H$283&lt;&gt;"",$K$283&lt;&gt;""),SUM($H$283,$K$283),"")</f>
        <v>31</v>
      </c>
      <c r="F283" s="400"/>
      <c r="G283" s="400"/>
      <c r="H283" s="109">
        <v>6</v>
      </c>
      <c r="I283" s="117"/>
      <c r="J283" s="401"/>
      <c r="K283" s="108">
        <v>25</v>
      </c>
      <c r="L283" s="108"/>
      <c r="M283" s="108"/>
      <c r="N283" s="108">
        <v>19.8</v>
      </c>
      <c r="O283" s="109"/>
      <c r="P283" s="110"/>
    </row>
    <row r="284" spans="1:20" ht="20.100000000000001" customHeight="1">
      <c r="B284" s="44"/>
      <c r="C284" s="130" t="s">
        <v>138</v>
      </c>
      <c r="D284" s="130"/>
      <c r="E284" s="400">
        <f>IF(OR($H$284&lt;&gt;"",$K$284&lt;&gt;""),SUM($H$284,$K$284),"")</f>
        <v>28</v>
      </c>
      <c r="F284" s="400"/>
      <c r="G284" s="400"/>
      <c r="H284" s="109">
        <v>5</v>
      </c>
      <c r="I284" s="117"/>
      <c r="J284" s="401"/>
      <c r="K284" s="108">
        <v>23</v>
      </c>
      <c r="L284" s="108"/>
      <c r="M284" s="108"/>
      <c r="N284" s="108">
        <v>17.8</v>
      </c>
      <c r="O284" s="109"/>
      <c r="P284" s="110"/>
    </row>
    <row r="285" spans="1:20" ht="20.100000000000001" customHeight="1">
      <c r="B285" s="45"/>
      <c r="C285" s="130" t="s">
        <v>139</v>
      </c>
      <c r="D285" s="130"/>
      <c r="E285" s="400">
        <f>IF(OR($H$285&lt;&gt;"",$K$285&lt;&gt;""),SUM($H$285,$K$285),"")</f>
        <v>3</v>
      </c>
      <c r="F285" s="400"/>
      <c r="G285" s="400"/>
      <c r="H285" s="109">
        <v>1</v>
      </c>
      <c r="I285" s="117"/>
      <c r="J285" s="401"/>
      <c r="K285" s="108">
        <v>2</v>
      </c>
      <c r="L285" s="108"/>
      <c r="M285" s="108"/>
      <c r="N285" s="108">
        <v>2</v>
      </c>
      <c r="O285" s="109"/>
      <c r="P285" s="110"/>
    </row>
    <row r="286" spans="1:20" ht="20.100000000000001" customHeight="1">
      <c r="B286" s="186" t="s">
        <v>140</v>
      </c>
      <c r="C286" s="130"/>
      <c r="D286" s="130"/>
      <c r="E286" s="400">
        <f>IF(OR($H$286&lt;&gt;"",$K$286&lt;&gt;""),SUM($H$286,$K$286),"")</f>
        <v>1</v>
      </c>
      <c r="F286" s="400"/>
      <c r="G286" s="400"/>
      <c r="H286" s="109">
        <v>1</v>
      </c>
      <c r="I286" s="117"/>
      <c r="J286" s="401"/>
      <c r="K286" s="108">
        <v>0</v>
      </c>
      <c r="L286" s="108"/>
      <c r="M286" s="108"/>
      <c r="N286" s="108">
        <v>0</v>
      </c>
      <c r="O286" s="109"/>
      <c r="P286" s="110"/>
    </row>
    <row r="287" spans="1:20" ht="20.100000000000001" customHeight="1">
      <c r="B287" s="186" t="s">
        <v>141</v>
      </c>
      <c r="C287" s="130"/>
      <c r="D287" s="130"/>
      <c r="E287" s="400">
        <f>IF(OR($H$287&lt;&gt;"",$K$287&lt;&gt;""),SUM($H$287,$K$287),"")</f>
        <v>1</v>
      </c>
      <c r="F287" s="400"/>
      <c r="G287" s="400"/>
      <c r="H287" s="109">
        <v>1</v>
      </c>
      <c r="I287" s="117"/>
      <c r="J287" s="401"/>
      <c r="K287" s="108">
        <v>0</v>
      </c>
      <c r="L287" s="108"/>
      <c r="M287" s="108"/>
      <c r="N287" s="108">
        <v>0</v>
      </c>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v>0</v>
      </c>
      <c r="O288" s="109"/>
      <c r="P288" s="110"/>
    </row>
    <row r="289" spans="2:20" ht="20.100000000000001" customHeight="1">
      <c r="B289" s="186" t="s">
        <v>143</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144</v>
      </c>
      <c r="C290" s="130"/>
      <c r="D290" s="130"/>
      <c r="E290" s="400">
        <f>IF(OR($H$290&lt;&gt;"",$K$290&lt;&gt;""),SUM($H$290,$K$290),"")</f>
        <v>1</v>
      </c>
      <c r="F290" s="400"/>
      <c r="G290" s="400"/>
      <c r="H290" s="109">
        <v>1</v>
      </c>
      <c r="I290" s="117"/>
      <c r="J290" s="401"/>
      <c r="K290" s="108">
        <v>0</v>
      </c>
      <c r="L290" s="108"/>
      <c r="M290" s="108"/>
      <c r="N290" s="108">
        <v>0</v>
      </c>
      <c r="O290" s="109"/>
      <c r="P290" s="110"/>
    </row>
    <row r="291" spans="2:20" ht="20.100000000000001" customHeight="1">
      <c r="B291" s="186" t="s">
        <v>145</v>
      </c>
      <c r="C291" s="130"/>
      <c r="D291" s="130"/>
      <c r="E291" s="400">
        <f>IF(OR($H$291&lt;&gt;"",$K$291&lt;&gt;""),SUM($H$291,$K$291),"")</f>
        <v>1</v>
      </c>
      <c r="F291" s="400"/>
      <c r="G291" s="400"/>
      <c r="H291" s="109">
        <v>0</v>
      </c>
      <c r="I291" s="117"/>
      <c r="J291" s="401"/>
      <c r="K291" s="108">
        <v>1</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11</v>
      </c>
      <c r="H302" s="195"/>
      <c r="I302" s="196"/>
      <c r="J302" s="108">
        <v>7</v>
      </c>
      <c r="K302" s="108"/>
      <c r="L302" s="108"/>
      <c r="M302" s="108">
        <v>4</v>
      </c>
      <c r="N302" s="108"/>
      <c r="O302" s="109"/>
      <c r="P302" s="110"/>
    </row>
    <row r="303" spans="2:20" ht="20.100000000000001" customHeight="1">
      <c r="B303" s="186" t="s">
        <v>158</v>
      </c>
      <c r="C303" s="130"/>
      <c r="D303" s="130"/>
      <c r="E303" s="130"/>
      <c r="F303" s="130"/>
      <c r="G303" s="194">
        <f>IF(OR($J$303&lt;&gt;"",$M$303&lt;&gt;""),SUM($J$303,$M$303),"")</f>
        <v>5</v>
      </c>
      <c r="H303" s="195"/>
      <c r="I303" s="196"/>
      <c r="J303" s="108">
        <v>0</v>
      </c>
      <c r="K303" s="108"/>
      <c r="L303" s="108"/>
      <c r="M303" s="108">
        <v>5</v>
      </c>
      <c r="N303" s="108"/>
      <c r="O303" s="109"/>
      <c r="P303" s="110"/>
    </row>
    <row r="304" spans="2:20" ht="20.100000000000001" customHeight="1">
      <c r="B304" s="186" t="s">
        <v>390</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thickBot="1">
      <c r="B305" s="256" t="s">
        <v>159</v>
      </c>
      <c r="C305" s="257"/>
      <c r="D305" s="257"/>
      <c r="E305" s="257"/>
      <c r="F305" s="257"/>
      <c r="G305" s="382">
        <f>IF(OR($J$305&lt;&gt;"",$M$305&lt;&gt;""),SUM($J$305,$M$305),"")</f>
        <v>1</v>
      </c>
      <c r="H305" s="383"/>
      <c r="I305" s="384"/>
      <c r="J305" s="127">
        <v>1</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1</v>
      </c>
      <c r="H315" s="195"/>
      <c r="I315" s="196"/>
      <c r="J315" s="108">
        <v>1</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19</v>
      </c>
      <c r="H320" s="47" t="s">
        <v>486</v>
      </c>
      <c r="I320" s="29">
        <v>0</v>
      </c>
      <c r="J320" s="47" t="s">
        <v>487</v>
      </c>
      <c r="K320" s="48" t="s">
        <v>435</v>
      </c>
      <c r="L320" s="29">
        <v>7</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3</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2588</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1.9</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2563</v>
      </c>
      <c r="M338" s="94"/>
      <c r="N338" s="94"/>
      <c r="O338" s="94"/>
      <c r="P338" s="95"/>
    </row>
    <row r="339" spans="2:20" ht="20.100000000000001" customHeight="1">
      <c r="B339" s="365"/>
      <c r="C339" s="366"/>
      <c r="D339" s="366"/>
      <c r="E339" s="366"/>
      <c r="F339" s="367"/>
      <c r="G339" s="134" t="s">
        <v>441</v>
      </c>
      <c r="H339" s="113"/>
      <c r="I339" s="109" t="s">
        <v>2563</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v>2</v>
      </c>
      <c r="K344" s="28"/>
      <c r="L344" s="28"/>
      <c r="M344" s="28"/>
      <c r="N344" s="28"/>
      <c r="O344" s="28">
        <v>1</v>
      </c>
      <c r="P344" s="28"/>
      <c r="Q344" s="12"/>
    </row>
    <row r="345" spans="2:20" ht="20.100000000000001" customHeight="1">
      <c r="B345" s="111" t="s">
        <v>181</v>
      </c>
      <c r="C345" s="112"/>
      <c r="D345" s="112"/>
      <c r="E345" s="112"/>
      <c r="F345" s="113"/>
      <c r="G345" s="28"/>
      <c r="H345" s="28">
        <v>1</v>
      </c>
      <c r="I345" s="28">
        <v>4</v>
      </c>
      <c r="J345" s="28">
        <v>1</v>
      </c>
      <c r="K345" s="28"/>
      <c r="L345" s="28"/>
      <c r="M345" s="28"/>
      <c r="N345" s="28"/>
      <c r="O345" s="28">
        <v>1</v>
      </c>
      <c r="P345" s="28"/>
      <c r="Q345" s="12"/>
    </row>
    <row r="346" spans="2:20" ht="20.100000000000001" customHeight="1">
      <c r="B346" s="355" t="s">
        <v>182</v>
      </c>
      <c r="C346" s="356"/>
      <c r="D346" s="101" t="s">
        <v>183</v>
      </c>
      <c r="E346" s="102"/>
      <c r="F346" s="103"/>
      <c r="G346" s="28"/>
      <c r="H346" s="28">
        <v>1</v>
      </c>
      <c r="I346" s="28">
        <v>1</v>
      </c>
      <c r="J346" s="28">
        <v>2</v>
      </c>
      <c r="K346" s="28"/>
      <c r="L346" s="28"/>
      <c r="M346" s="28"/>
      <c r="N346" s="28"/>
      <c r="O346" s="28"/>
      <c r="P346" s="28"/>
      <c r="Q346" s="12"/>
    </row>
    <row r="347" spans="2:20" ht="20.100000000000001" customHeight="1">
      <c r="B347" s="357"/>
      <c r="C347" s="358"/>
      <c r="D347" s="134" t="s">
        <v>184</v>
      </c>
      <c r="E347" s="112"/>
      <c r="F347" s="113"/>
      <c r="G347" s="353">
        <v>1</v>
      </c>
      <c r="H347" s="353">
        <v>1</v>
      </c>
      <c r="I347" s="353"/>
      <c r="J347" s="353">
        <v>8</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2</v>
      </c>
      <c r="J349" s="353">
        <v>12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v>2</v>
      </c>
      <c r="K351" s="353"/>
      <c r="L351" s="353"/>
      <c r="M351" s="353">
        <v>1</v>
      </c>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v>2</v>
      </c>
      <c r="K353" s="28">
        <v>2</v>
      </c>
      <c r="L353" s="28"/>
      <c r="M353" s="28"/>
      <c r="N353" s="28"/>
      <c r="O353" s="28"/>
      <c r="P353" s="28"/>
      <c r="Q353" s="12"/>
    </row>
    <row r="354" spans="1:20" ht="20.100000000000001" customHeight="1" thickBot="1">
      <c r="B354" s="256" t="s">
        <v>188</v>
      </c>
      <c r="C354" s="257"/>
      <c r="D354" s="257"/>
      <c r="E354" s="257"/>
      <c r="F354" s="257"/>
      <c r="G354" s="257"/>
      <c r="H354" s="128" t="s">
        <v>2563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2590</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2591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2595</v>
      </c>
      <c r="J375" s="108"/>
      <c r="K375" s="108"/>
      <c r="L375" s="108"/>
      <c r="M375" s="109" t="s">
        <v>2596</v>
      </c>
      <c r="N375" s="117"/>
      <c r="O375" s="117"/>
      <c r="P375" s="118"/>
    </row>
    <row r="376" spans="2:20" ht="20.100000000000001" customHeight="1">
      <c r="B376" s="186"/>
      <c r="C376" s="130"/>
      <c r="D376" s="130"/>
      <c r="E376" s="101" t="s">
        <v>210</v>
      </c>
      <c r="F376" s="102"/>
      <c r="G376" s="102"/>
      <c r="H376" s="103"/>
      <c r="I376" s="109">
        <v>75</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18</v>
      </c>
      <c r="J377" s="117"/>
      <c r="K377" s="117"/>
      <c r="L377" s="55" t="s">
        <v>472</v>
      </c>
      <c r="M377" s="109">
        <v>18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338">
        <v>486000</v>
      </c>
      <c r="J382" s="117"/>
      <c r="K382" s="117"/>
      <c r="L382" s="50" t="s">
        <v>481</v>
      </c>
      <c r="M382" s="338">
        <v>486000</v>
      </c>
      <c r="N382" s="117"/>
      <c r="O382" s="117"/>
      <c r="P382" s="37" t="s">
        <v>481</v>
      </c>
    </row>
    <row r="383" spans="2:20" ht="20.100000000000001" customHeight="1">
      <c r="B383" s="340" t="s">
        <v>204</v>
      </c>
      <c r="C383" s="97"/>
      <c r="D383" s="97"/>
      <c r="E383" s="97"/>
      <c r="F383" s="97"/>
      <c r="G383" s="97"/>
      <c r="H383" s="267"/>
      <c r="I383" s="338">
        <v>261909</v>
      </c>
      <c r="J383" s="117"/>
      <c r="K383" s="117"/>
      <c r="L383" s="50" t="s">
        <v>481</v>
      </c>
      <c r="M383" s="338">
        <v>271503</v>
      </c>
      <c r="N383" s="117"/>
      <c r="O383" s="117"/>
      <c r="P383" s="37" t="s">
        <v>481</v>
      </c>
    </row>
    <row r="384" spans="2:20" ht="20.100000000000001" customHeight="1">
      <c r="B384" s="258"/>
      <c r="C384" s="101" t="s">
        <v>205</v>
      </c>
      <c r="D384" s="102"/>
      <c r="E384" s="102"/>
      <c r="F384" s="102"/>
      <c r="G384" s="102"/>
      <c r="H384" s="103"/>
      <c r="I384" s="338">
        <v>81000</v>
      </c>
      <c r="J384" s="117"/>
      <c r="K384" s="117"/>
      <c r="L384" s="50" t="s">
        <v>481</v>
      </c>
      <c r="M384" s="338">
        <v>81000</v>
      </c>
      <c r="N384" s="117"/>
      <c r="O384" s="117"/>
      <c r="P384" s="37" t="s">
        <v>481</v>
      </c>
    </row>
    <row r="385" spans="2:20" ht="20.100000000000001" customHeight="1">
      <c r="B385" s="186"/>
      <c r="C385" s="339" t="s">
        <v>207</v>
      </c>
      <c r="D385" s="137" t="s">
        <v>206</v>
      </c>
      <c r="E385" s="341"/>
      <c r="F385" s="341"/>
      <c r="G385" s="341"/>
      <c r="H385" s="138"/>
      <c r="I385" s="338">
        <v>20139</v>
      </c>
      <c r="J385" s="117"/>
      <c r="K385" s="117"/>
      <c r="L385" s="50" t="s">
        <v>481</v>
      </c>
      <c r="M385" s="338">
        <v>29733</v>
      </c>
      <c r="N385" s="117"/>
      <c r="O385" s="117"/>
      <c r="P385" s="37" t="s">
        <v>481</v>
      </c>
    </row>
    <row r="386" spans="2:20" ht="20.100000000000001" customHeight="1">
      <c r="B386" s="186"/>
      <c r="C386" s="339"/>
      <c r="D386" s="339" t="s">
        <v>208</v>
      </c>
      <c r="E386" s="101" t="s">
        <v>216</v>
      </c>
      <c r="F386" s="102"/>
      <c r="G386" s="102"/>
      <c r="H386" s="103"/>
      <c r="I386" s="338">
        <v>35090</v>
      </c>
      <c r="J386" s="117"/>
      <c r="K386" s="117"/>
      <c r="L386" s="50" t="s">
        <v>481</v>
      </c>
      <c r="M386" s="338">
        <v>35090</v>
      </c>
      <c r="N386" s="117"/>
      <c r="O386" s="117"/>
      <c r="P386" s="37" t="s">
        <v>481</v>
      </c>
    </row>
    <row r="387" spans="2:20" ht="20.100000000000001" customHeight="1">
      <c r="B387" s="186"/>
      <c r="C387" s="339"/>
      <c r="D387" s="339"/>
      <c r="E387" s="101" t="s">
        <v>217</v>
      </c>
      <c r="F387" s="102"/>
      <c r="G387" s="102"/>
      <c r="H387" s="103"/>
      <c r="I387" s="338">
        <v>87840</v>
      </c>
      <c r="J387" s="117"/>
      <c r="K387" s="117"/>
      <c r="L387" s="50" t="s">
        <v>481</v>
      </c>
      <c r="M387" s="338">
        <v>87840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18870</v>
      </c>
      <c r="J389" s="117"/>
      <c r="K389" s="117"/>
      <c r="L389" s="50" t="s">
        <v>481</v>
      </c>
      <c r="M389" s="338">
        <v>18870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109">
        <v>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2643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6</v>
      </c>
      <c r="J398" s="117"/>
      <c r="K398" s="102" t="s">
        <v>483</v>
      </c>
      <c r="L398" s="102"/>
      <c r="M398" s="102"/>
      <c r="N398" s="102"/>
      <c r="O398" s="102"/>
      <c r="P398" s="263"/>
    </row>
    <row r="399" spans="2:20" ht="120" customHeight="1">
      <c r="B399" s="324" t="s">
        <v>567</v>
      </c>
      <c r="C399" s="325"/>
      <c r="D399" s="325"/>
      <c r="E399" s="325"/>
      <c r="F399" s="326"/>
      <c r="G399" s="121" t="s">
        <v>2597</v>
      </c>
      <c r="H399" s="268"/>
      <c r="I399" s="268"/>
      <c r="J399" s="268"/>
      <c r="K399" s="268"/>
      <c r="L399" s="268"/>
      <c r="M399" s="268"/>
      <c r="N399" s="268"/>
      <c r="O399" s="268"/>
      <c r="P399" s="269"/>
    </row>
    <row r="400" spans="2:20" ht="120" customHeight="1">
      <c r="B400" s="303" t="s">
        <v>217</v>
      </c>
      <c r="C400" s="102"/>
      <c r="D400" s="102"/>
      <c r="E400" s="102"/>
      <c r="F400" s="103"/>
      <c r="G400" s="121" t="s">
        <v>2598</v>
      </c>
      <c r="H400" s="268"/>
      <c r="I400" s="268"/>
      <c r="J400" s="268"/>
      <c r="K400" s="268"/>
      <c r="L400" s="268"/>
      <c r="M400" s="268"/>
      <c r="N400" s="268"/>
      <c r="O400" s="268"/>
      <c r="P400" s="269"/>
    </row>
    <row r="401" spans="2:20" ht="120" customHeight="1">
      <c r="B401" s="303" t="s">
        <v>216</v>
      </c>
      <c r="C401" s="102"/>
      <c r="D401" s="102"/>
      <c r="E401" s="102"/>
      <c r="F401" s="103"/>
      <c r="G401" s="121" t="s">
        <v>2642</v>
      </c>
      <c r="H401" s="268"/>
      <c r="I401" s="268"/>
      <c r="J401" s="268"/>
      <c r="K401" s="268"/>
      <c r="L401" s="268"/>
      <c r="M401" s="268"/>
      <c r="N401" s="268"/>
      <c r="O401" s="268"/>
      <c r="P401" s="269"/>
    </row>
    <row r="402" spans="2:20" ht="120" customHeight="1">
      <c r="B402" s="303" t="s">
        <v>219</v>
      </c>
      <c r="C402" s="102"/>
      <c r="D402" s="102"/>
      <c r="E402" s="102"/>
      <c r="F402" s="103"/>
      <c r="G402" s="121" t="s">
        <v>2599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2601</v>
      </c>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51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9</v>
      </c>
      <c r="I434" s="117"/>
      <c r="J434" s="117"/>
      <c r="K434" s="117"/>
      <c r="L434" s="117"/>
      <c r="M434" s="117"/>
      <c r="N434" s="117"/>
      <c r="O434" s="117"/>
      <c r="P434" s="37" t="s">
        <v>479</v>
      </c>
    </row>
    <row r="435" spans="2:16" ht="20.100000000000001" customHeight="1">
      <c r="B435" s="186"/>
      <c r="C435" s="130"/>
      <c r="D435" s="130" t="s">
        <v>249</v>
      </c>
      <c r="E435" s="130"/>
      <c r="F435" s="130"/>
      <c r="G435" s="130"/>
      <c r="H435" s="109">
        <v>48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15</v>
      </c>
      <c r="I439" s="117"/>
      <c r="J439" s="117"/>
      <c r="K439" s="117"/>
      <c r="L439" s="117"/>
      <c r="M439" s="117"/>
      <c r="N439" s="117"/>
      <c r="O439" s="117"/>
      <c r="P439" s="37" t="s">
        <v>479</v>
      </c>
    </row>
    <row r="440" spans="2:16" ht="20.100000000000001" customHeight="1">
      <c r="B440" s="287"/>
      <c r="C440" s="288"/>
      <c r="D440" s="130" t="s">
        <v>254</v>
      </c>
      <c r="E440" s="130"/>
      <c r="F440" s="130"/>
      <c r="G440" s="130"/>
      <c r="H440" s="109">
        <v>17</v>
      </c>
      <c r="I440" s="117"/>
      <c r="J440" s="117"/>
      <c r="K440" s="117"/>
      <c r="L440" s="117"/>
      <c r="M440" s="117"/>
      <c r="N440" s="117"/>
      <c r="O440" s="117"/>
      <c r="P440" s="37" t="s">
        <v>479</v>
      </c>
    </row>
    <row r="441" spans="2:16" ht="20.100000000000001" customHeight="1">
      <c r="B441" s="287"/>
      <c r="C441" s="288"/>
      <c r="D441" s="130" t="s">
        <v>255</v>
      </c>
      <c r="E441" s="130"/>
      <c r="F441" s="130"/>
      <c r="G441" s="130"/>
      <c r="H441" s="109">
        <v>14</v>
      </c>
      <c r="I441" s="117"/>
      <c r="J441" s="117"/>
      <c r="K441" s="117"/>
      <c r="L441" s="117"/>
      <c r="M441" s="117"/>
      <c r="N441" s="117"/>
      <c r="O441" s="117"/>
      <c r="P441" s="37" t="s">
        <v>479</v>
      </c>
    </row>
    <row r="442" spans="2:16" ht="20.100000000000001" customHeight="1">
      <c r="B442" s="287"/>
      <c r="C442" s="288"/>
      <c r="D442" s="130" t="s">
        <v>256</v>
      </c>
      <c r="E442" s="130"/>
      <c r="F442" s="130"/>
      <c r="G442" s="130"/>
      <c r="H442" s="109">
        <v>7</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6</v>
      </c>
      <c r="I444" s="117"/>
      <c r="J444" s="117"/>
      <c r="K444" s="117"/>
      <c r="L444" s="117"/>
      <c r="M444" s="117"/>
      <c r="N444" s="117"/>
      <c r="O444" s="117"/>
      <c r="P444" s="37" t="s">
        <v>479</v>
      </c>
    </row>
    <row r="445" spans="2:16" ht="20.100000000000001" customHeight="1">
      <c r="B445" s="186"/>
      <c r="C445" s="130"/>
      <c r="D445" s="130" t="s">
        <v>259</v>
      </c>
      <c r="E445" s="130"/>
      <c r="F445" s="130"/>
      <c r="G445" s="130"/>
      <c r="H445" s="109">
        <v>10</v>
      </c>
      <c r="I445" s="117"/>
      <c r="J445" s="117"/>
      <c r="K445" s="117"/>
      <c r="L445" s="117"/>
      <c r="M445" s="117"/>
      <c r="N445" s="117"/>
      <c r="O445" s="117"/>
      <c r="P445" s="37" t="s">
        <v>479</v>
      </c>
    </row>
    <row r="446" spans="2:16" ht="20.100000000000001" customHeight="1">
      <c r="B446" s="186"/>
      <c r="C446" s="130"/>
      <c r="D446" s="130" t="s">
        <v>260</v>
      </c>
      <c r="E446" s="130"/>
      <c r="F446" s="130"/>
      <c r="G446" s="130"/>
      <c r="H446" s="109">
        <v>27</v>
      </c>
      <c r="I446" s="117"/>
      <c r="J446" s="117"/>
      <c r="K446" s="117"/>
      <c r="L446" s="117"/>
      <c r="M446" s="117"/>
      <c r="N446" s="117"/>
      <c r="O446" s="117"/>
      <c r="P446" s="37" t="s">
        <v>479</v>
      </c>
    </row>
    <row r="447" spans="2:16" ht="20.100000000000001" customHeight="1">
      <c r="B447" s="186"/>
      <c r="C447" s="130"/>
      <c r="D447" s="130" t="s">
        <v>261</v>
      </c>
      <c r="E447" s="130"/>
      <c r="F447" s="130"/>
      <c r="G447" s="130"/>
      <c r="H447" s="109">
        <v>13</v>
      </c>
      <c r="I447" s="117"/>
      <c r="J447" s="117"/>
      <c r="K447" s="117"/>
      <c r="L447" s="117"/>
      <c r="M447" s="117"/>
      <c r="N447" s="117"/>
      <c r="O447" s="117"/>
      <c r="P447" s="37" t="s">
        <v>479</v>
      </c>
    </row>
    <row r="448" spans="2:16" ht="20.100000000000001" customHeight="1">
      <c r="B448" s="186"/>
      <c r="C448" s="130"/>
      <c r="D448" s="130" t="s">
        <v>262</v>
      </c>
      <c r="E448" s="130"/>
      <c r="F448" s="130"/>
      <c r="G448" s="130"/>
      <c r="H448" s="109">
        <v>3</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90.4</v>
      </c>
      <c r="I452" s="94"/>
      <c r="J452" s="94"/>
      <c r="K452" s="94"/>
      <c r="L452" s="94"/>
      <c r="M452" s="94"/>
      <c r="N452" s="94"/>
      <c r="O452" s="94"/>
      <c r="P452" s="49" t="s">
        <v>485</v>
      </c>
    </row>
    <row r="453" spans="2:20" ht="20.100000000000001" customHeight="1">
      <c r="B453" s="186" t="s">
        <v>266</v>
      </c>
      <c r="C453" s="130"/>
      <c r="D453" s="130"/>
      <c r="E453" s="130"/>
      <c r="F453" s="130"/>
      <c r="G453" s="130"/>
      <c r="H453" s="109">
        <v>57</v>
      </c>
      <c r="I453" s="117"/>
      <c r="J453" s="117"/>
      <c r="K453" s="117"/>
      <c r="L453" s="117"/>
      <c r="M453" s="117"/>
      <c r="N453" s="117"/>
      <c r="O453" s="117"/>
      <c r="P453" s="37" t="s">
        <v>477</v>
      </c>
    </row>
    <row r="454" spans="2:20" ht="20.100000000000001" customHeight="1">
      <c r="B454" s="186" t="s">
        <v>267</v>
      </c>
      <c r="C454" s="130"/>
      <c r="D454" s="130"/>
      <c r="E454" s="130"/>
      <c r="F454" s="130"/>
      <c r="G454" s="130"/>
      <c r="H454" s="109">
        <v>96.7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2602</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2603</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2548</v>
      </c>
      <c r="L475" s="132"/>
      <c r="M475" s="35" t="s">
        <v>469</v>
      </c>
      <c r="N475" s="132" t="s">
        <v>2549</v>
      </c>
      <c r="O475" s="132"/>
      <c r="P475" s="133"/>
    </row>
    <row r="476" spans="1:20" ht="20.100000000000001" customHeight="1">
      <c r="B476" s="280"/>
      <c r="C476" s="153" t="s">
        <v>280</v>
      </c>
      <c r="D476" s="143"/>
      <c r="E476" s="144"/>
      <c r="F476" s="137" t="s">
        <v>281</v>
      </c>
      <c r="G476" s="138"/>
      <c r="H476" s="23">
        <v>9</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9</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9</v>
      </c>
      <c r="I478" s="35" t="s">
        <v>486</v>
      </c>
      <c r="J478" s="24">
        <v>30</v>
      </c>
      <c r="K478" s="35" t="s">
        <v>487</v>
      </c>
      <c r="L478" s="56" t="s">
        <v>435</v>
      </c>
      <c r="M478" s="24">
        <v>17</v>
      </c>
      <c r="N478" s="35" t="s">
        <v>486</v>
      </c>
      <c r="O478" s="24">
        <v>30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2604</v>
      </c>
      <c r="I481" s="268"/>
      <c r="J481" s="268"/>
      <c r="K481" s="268"/>
      <c r="L481" s="268"/>
      <c r="M481" s="268"/>
      <c r="N481" s="268"/>
      <c r="O481" s="268"/>
      <c r="P481" s="269"/>
    </row>
    <row r="482" spans="2:16" ht="20.100000000000001" customHeight="1">
      <c r="B482" s="273"/>
      <c r="C482" s="101" t="s">
        <v>14</v>
      </c>
      <c r="D482" s="102"/>
      <c r="E482" s="102"/>
      <c r="F482" s="102"/>
      <c r="G482" s="103"/>
      <c r="H482" s="217" t="s">
        <v>2605</v>
      </c>
      <c r="I482" s="132"/>
      <c r="J482" s="35" t="s">
        <v>469</v>
      </c>
      <c r="K482" s="132" t="s">
        <v>2606</v>
      </c>
      <c r="L482" s="132"/>
      <c r="M482" s="35" t="s">
        <v>469</v>
      </c>
      <c r="N482" s="132" t="s">
        <v>2607</v>
      </c>
      <c r="O482" s="132"/>
      <c r="P482" s="133"/>
    </row>
    <row r="483" spans="2:16" ht="20.100000000000001" customHeight="1">
      <c r="B483" s="273"/>
      <c r="C483" s="134" t="s">
        <v>280</v>
      </c>
      <c r="D483" s="112"/>
      <c r="E483" s="113"/>
      <c r="F483" s="137" t="s">
        <v>281</v>
      </c>
      <c r="G483" s="138"/>
      <c r="H483" s="23">
        <v>10</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2622</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2608</v>
      </c>
      <c r="I488" s="268"/>
      <c r="J488" s="268"/>
      <c r="K488" s="268"/>
      <c r="L488" s="268"/>
      <c r="M488" s="268"/>
      <c r="N488" s="268"/>
      <c r="O488" s="268"/>
      <c r="P488" s="269"/>
    </row>
    <row r="489" spans="2:16" ht="20.100000000000001" customHeight="1">
      <c r="B489" s="273"/>
      <c r="C489" s="101" t="s">
        <v>14</v>
      </c>
      <c r="D489" s="102"/>
      <c r="E489" s="102"/>
      <c r="F489" s="102"/>
      <c r="G489" s="103"/>
      <c r="H489" s="217" t="s">
        <v>2535</v>
      </c>
      <c r="I489" s="132"/>
      <c r="J489" s="35" t="s">
        <v>469</v>
      </c>
      <c r="K489" s="132" t="s">
        <v>2609</v>
      </c>
      <c r="L489" s="132"/>
      <c r="M489" s="35" t="s">
        <v>469</v>
      </c>
      <c r="N489" s="132" t="s">
        <v>2610</v>
      </c>
      <c r="O489" s="132"/>
      <c r="P489" s="133"/>
    </row>
    <row r="490" spans="2:16" ht="20.100000000000001" customHeight="1">
      <c r="B490" s="273"/>
      <c r="C490" s="134" t="s">
        <v>280</v>
      </c>
      <c r="D490" s="112"/>
      <c r="E490" s="113"/>
      <c r="F490" s="137" t="s">
        <v>281</v>
      </c>
      <c r="G490" s="138"/>
      <c r="H490" s="23">
        <v>8</v>
      </c>
      <c r="I490" s="35" t="s">
        <v>486</v>
      </c>
      <c r="J490" s="24">
        <v>30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2622</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2644</v>
      </c>
      <c r="I495" s="268"/>
      <c r="J495" s="268"/>
      <c r="K495" s="268"/>
      <c r="L495" s="268"/>
      <c r="M495" s="268"/>
      <c r="N495" s="268"/>
      <c r="O495" s="268"/>
      <c r="P495" s="269"/>
    </row>
    <row r="496" spans="2:16" ht="20.100000000000001" customHeight="1">
      <c r="B496" s="273"/>
      <c r="C496" s="101" t="s">
        <v>14</v>
      </c>
      <c r="D496" s="102"/>
      <c r="E496" s="102"/>
      <c r="F496" s="102"/>
      <c r="G496" s="103"/>
      <c r="H496" s="217" t="s">
        <v>2535</v>
      </c>
      <c r="I496" s="132"/>
      <c r="J496" s="35" t="s">
        <v>469</v>
      </c>
      <c r="K496" s="132" t="s">
        <v>2645</v>
      </c>
      <c r="L496" s="132"/>
      <c r="M496" s="35" t="s">
        <v>469</v>
      </c>
      <c r="N496" s="132" t="s">
        <v>2646</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2622</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2563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2611</v>
      </c>
      <c r="M512" s="105"/>
      <c r="N512" s="105"/>
      <c r="O512" s="106"/>
      <c r="P512" s="107"/>
    </row>
    <row r="513" spans="2:20" ht="20.100000000000001" customHeight="1">
      <c r="B513" s="111" t="s">
        <v>287</v>
      </c>
      <c r="C513" s="112"/>
      <c r="D513" s="112"/>
      <c r="E513" s="112"/>
      <c r="F513" s="112"/>
      <c r="G513" s="113"/>
      <c r="H513" s="109" t="s">
        <v>2563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2612</v>
      </c>
      <c r="M515" s="105"/>
      <c r="N515" s="105"/>
      <c r="O515" s="106"/>
      <c r="P515" s="107"/>
    </row>
    <row r="516" spans="2:20" ht="20.100000000000001" customHeight="1" thickBot="1">
      <c r="B516" s="238" t="s">
        <v>288</v>
      </c>
      <c r="C516" s="239"/>
      <c r="D516" s="239"/>
      <c r="E516" s="239"/>
      <c r="F516" s="239"/>
      <c r="G516" s="239"/>
      <c r="H516" s="128" t="s">
        <v>2563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2613</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2563</v>
      </c>
      <c r="K522" s="108"/>
      <c r="L522" s="108"/>
      <c r="M522" s="108"/>
      <c r="N522" s="108"/>
      <c r="O522" s="109"/>
      <c r="P522" s="110"/>
      <c r="S522" s="15" t="str">
        <f>IF($F$519=MST!$I$6,IF(J522="","未記入",""),"")</f>
        <v/>
      </c>
    </row>
    <row r="523" spans="2:20" ht="20.100000000000001" customHeight="1">
      <c r="B523" s="111" t="s">
        <v>2514</v>
      </c>
      <c r="C523" s="112"/>
      <c r="D523" s="112"/>
      <c r="E523" s="113"/>
      <c r="F523" s="109" t="s">
        <v>2563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v>45274</v>
      </c>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t="s">
        <v>2614</v>
      </c>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t="s">
        <v>2563</v>
      </c>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2616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2616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2615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2436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2615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2563</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2563</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2563</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2617</v>
      </c>
      <c r="K563" s="122"/>
      <c r="L563" s="122"/>
      <c r="M563" s="122"/>
      <c r="N563" s="122"/>
      <c r="O563" s="122"/>
      <c r="P563" s="123"/>
    </row>
    <row r="564" spans="2:20" ht="27.75" customHeight="1">
      <c r="B564" s="111" t="s">
        <v>297</v>
      </c>
      <c r="C564" s="112"/>
      <c r="D564" s="112"/>
      <c r="E564" s="113"/>
      <c r="F564" s="220" t="s">
        <v>2563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2562</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2618</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4" max="16" man="1"/>
    <brk id="405"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2360</v>
      </c>
      <c r="I4" s="496"/>
      <c r="J4" s="497"/>
      <c r="K4" s="498"/>
      <c r="L4" s="498"/>
      <c r="M4" s="497"/>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t="s">
        <v>2625</v>
      </c>
      <c r="K13" s="498"/>
      <c r="L13" s="498"/>
      <c r="M13" s="497" t="s">
        <v>2626</v>
      </c>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t="s">
        <v>2627</v>
      </c>
      <c r="K21" s="498"/>
      <c r="L21" s="498"/>
      <c r="M21" s="497" t="s">
        <v>2628</v>
      </c>
      <c r="N21" s="498"/>
      <c r="O21" s="498"/>
      <c r="P21" s="498"/>
      <c r="Q21" s="498"/>
      <c r="R21" s="65"/>
      <c r="S21" s="25"/>
    </row>
    <row r="22" spans="2:19" ht="50.1" customHeight="1">
      <c r="B22" s="59"/>
      <c r="C22" s="505" t="s">
        <v>337</v>
      </c>
      <c r="D22" s="505"/>
      <c r="E22" s="505"/>
      <c r="F22" s="505"/>
      <c r="G22" s="505"/>
      <c r="H22" s="495" t="s">
        <v>2359</v>
      </c>
      <c r="I22" s="496"/>
      <c r="J22" s="497" t="s">
        <v>2629</v>
      </c>
      <c r="K22" s="498"/>
      <c r="L22" s="498"/>
      <c r="M22" s="497" t="s">
        <v>2630</v>
      </c>
      <c r="N22" s="498"/>
      <c r="O22" s="498"/>
      <c r="P22" s="498"/>
      <c r="Q22" s="498"/>
      <c r="R22" s="65"/>
      <c r="S22" s="25"/>
    </row>
    <row r="23" spans="2:19" ht="50.1" customHeight="1">
      <c r="B23" s="59"/>
      <c r="C23" s="505" t="s">
        <v>342</v>
      </c>
      <c r="D23" s="505"/>
      <c r="E23" s="505"/>
      <c r="F23" s="505"/>
      <c r="G23" s="505"/>
      <c r="H23" s="495" t="s">
        <v>2359</v>
      </c>
      <c r="I23" s="496"/>
      <c r="J23" s="497" t="s">
        <v>2629</v>
      </c>
      <c r="K23" s="498"/>
      <c r="L23" s="498"/>
      <c r="M23" s="497" t="s">
        <v>2631</v>
      </c>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t="s">
        <v>2625</v>
      </c>
      <c r="K35" s="498"/>
      <c r="L35" s="498"/>
      <c r="M35" s="497" t="s">
        <v>2626</v>
      </c>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t="s">
        <v>2629</v>
      </c>
      <c r="K41" s="513"/>
      <c r="L41" s="513"/>
      <c r="M41" s="512" t="s">
        <v>2631</v>
      </c>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0"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2563</v>
      </c>
      <c r="K7" s="548"/>
      <c r="L7" s="548"/>
      <c r="M7" s="548"/>
      <c r="N7" s="548"/>
      <c r="O7" s="549"/>
      <c r="P7" s="547" t="s">
        <v>2562</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2563</v>
      </c>
      <c r="K8" s="551"/>
      <c r="L8" s="551"/>
      <c r="M8" s="551"/>
      <c r="N8" s="551"/>
      <c r="O8" s="552"/>
      <c r="P8" s="550" t="s">
        <v>2562</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2563</v>
      </c>
      <c r="Q9" s="551"/>
      <c r="R9" s="551"/>
      <c r="S9" s="551"/>
      <c r="T9" s="551"/>
      <c r="U9" s="552"/>
      <c r="V9" s="546"/>
      <c r="W9" s="546"/>
      <c r="X9" s="546"/>
      <c r="Y9" s="546" t="s">
        <v>2570</v>
      </c>
      <c r="Z9" s="546"/>
      <c r="AA9" s="546"/>
      <c r="AB9" s="555" t="s">
        <v>2632</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2563</v>
      </c>
      <c r="K10" s="551"/>
      <c r="L10" s="551"/>
      <c r="M10" s="551"/>
      <c r="N10" s="551"/>
      <c r="O10" s="552"/>
      <c r="P10" s="550" t="s">
        <v>2563</v>
      </c>
      <c r="Q10" s="551"/>
      <c r="R10" s="551"/>
      <c r="S10" s="551"/>
      <c r="T10" s="551"/>
      <c r="U10" s="552"/>
      <c r="V10" s="546"/>
      <c r="W10" s="546"/>
      <c r="X10" s="546"/>
      <c r="Y10" s="546" t="s">
        <v>2570</v>
      </c>
      <c r="Z10" s="546"/>
      <c r="AA10" s="546"/>
      <c r="AB10" s="555" t="s">
        <v>2633</v>
      </c>
      <c r="AC10" s="556"/>
      <c r="AD10" s="556"/>
      <c r="AE10" s="555" t="s">
        <v>2634</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2563</v>
      </c>
      <c r="K11" s="551"/>
      <c r="L11" s="551"/>
      <c r="M11" s="551"/>
      <c r="N11" s="551"/>
      <c r="O11" s="552"/>
      <c r="P11" s="550" t="s">
        <v>2563</v>
      </c>
      <c r="Q11" s="551"/>
      <c r="R11" s="551"/>
      <c r="S11" s="551"/>
      <c r="T11" s="551"/>
      <c r="U11" s="552"/>
      <c r="V11" s="546"/>
      <c r="W11" s="546"/>
      <c r="X11" s="546"/>
      <c r="Y11" s="546" t="s">
        <v>2570</v>
      </c>
      <c r="Z11" s="546"/>
      <c r="AA11" s="546"/>
      <c r="AB11" s="555" t="s">
        <v>2633</v>
      </c>
      <c r="AC11" s="556"/>
      <c r="AD11" s="556"/>
      <c r="AE11" s="555" t="s">
        <v>2635</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2563</v>
      </c>
      <c r="K12" s="551"/>
      <c r="L12" s="551"/>
      <c r="M12" s="551"/>
      <c r="N12" s="551"/>
      <c r="O12" s="552"/>
      <c r="P12" s="550" t="s">
        <v>2562</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2563</v>
      </c>
      <c r="K13" s="551"/>
      <c r="L13" s="551"/>
      <c r="M13" s="551"/>
      <c r="N13" s="551"/>
      <c r="O13" s="552"/>
      <c r="P13" s="550" t="s">
        <v>2562</v>
      </c>
      <c r="Q13" s="551"/>
      <c r="R13" s="551"/>
      <c r="S13" s="551"/>
      <c r="T13" s="551"/>
      <c r="U13" s="552"/>
      <c r="V13" s="546"/>
      <c r="W13" s="546"/>
      <c r="X13" s="546"/>
      <c r="Y13" s="546"/>
      <c r="Z13" s="546"/>
      <c r="AA13" s="546"/>
      <c r="AB13" s="555"/>
      <c r="AC13" s="556"/>
      <c r="AD13" s="556"/>
      <c r="AE13" s="555" t="s">
        <v>2636</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2563</v>
      </c>
      <c r="K14" s="551"/>
      <c r="L14" s="551"/>
      <c r="M14" s="551"/>
      <c r="N14" s="551"/>
      <c r="O14" s="552"/>
      <c r="P14" s="550" t="s">
        <v>2563</v>
      </c>
      <c r="Q14" s="551"/>
      <c r="R14" s="551"/>
      <c r="S14" s="551"/>
      <c r="T14" s="551"/>
      <c r="U14" s="552"/>
      <c r="V14" s="546"/>
      <c r="W14" s="546"/>
      <c r="X14" s="546"/>
      <c r="Y14" s="546" t="s">
        <v>2570</v>
      </c>
      <c r="Z14" s="546"/>
      <c r="AA14" s="546"/>
      <c r="AB14" s="555" t="s">
        <v>2633</v>
      </c>
      <c r="AC14" s="556"/>
      <c r="AD14" s="556"/>
      <c r="AE14" s="555" t="s">
        <v>2637</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t="s">
        <v>2563</v>
      </c>
      <c r="K15" s="538"/>
      <c r="L15" s="538"/>
      <c r="M15" s="538"/>
      <c r="N15" s="538"/>
      <c r="O15" s="539"/>
      <c r="P15" s="537" t="s">
        <v>2562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2563</v>
      </c>
      <c r="K17" s="548"/>
      <c r="L17" s="548"/>
      <c r="M17" s="548"/>
      <c r="N17" s="548"/>
      <c r="O17" s="549"/>
      <c r="P17" s="547" t="s">
        <v>2563</v>
      </c>
      <c r="Q17" s="548"/>
      <c r="R17" s="548"/>
      <c r="S17" s="548"/>
      <c r="T17" s="548"/>
      <c r="U17" s="549"/>
      <c r="V17" s="590"/>
      <c r="W17" s="590"/>
      <c r="X17" s="590"/>
      <c r="Y17" s="590" t="s">
        <v>2570</v>
      </c>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2563</v>
      </c>
      <c r="K18" s="551"/>
      <c r="L18" s="551"/>
      <c r="M18" s="551"/>
      <c r="N18" s="551"/>
      <c r="O18" s="552"/>
      <c r="P18" s="550" t="s">
        <v>2563</v>
      </c>
      <c r="Q18" s="551"/>
      <c r="R18" s="551"/>
      <c r="S18" s="551"/>
      <c r="T18" s="551"/>
      <c r="U18" s="552"/>
      <c r="V18" s="546"/>
      <c r="W18" s="546"/>
      <c r="X18" s="546"/>
      <c r="Y18" s="546" t="s">
        <v>2570</v>
      </c>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2563</v>
      </c>
      <c r="K19" s="551"/>
      <c r="L19" s="551"/>
      <c r="M19" s="551"/>
      <c r="N19" s="551"/>
      <c r="O19" s="552"/>
      <c r="P19" s="550" t="s">
        <v>2563</v>
      </c>
      <c r="Q19" s="551"/>
      <c r="R19" s="551"/>
      <c r="S19" s="551"/>
      <c r="T19" s="551"/>
      <c r="U19" s="552"/>
      <c r="V19" s="546"/>
      <c r="W19" s="546"/>
      <c r="X19" s="546"/>
      <c r="Y19" s="546" t="s">
        <v>2570</v>
      </c>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2563</v>
      </c>
      <c r="K20" s="551"/>
      <c r="L20" s="551"/>
      <c r="M20" s="551"/>
      <c r="N20" s="551"/>
      <c r="O20" s="552"/>
      <c r="P20" s="550" t="s">
        <v>2563</v>
      </c>
      <c r="Q20" s="551"/>
      <c r="R20" s="551"/>
      <c r="S20" s="551"/>
      <c r="T20" s="551"/>
      <c r="U20" s="552"/>
      <c r="V20" s="546"/>
      <c r="W20" s="546"/>
      <c r="X20" s="546"/>
      <c r="Y20" s="546"/>
      <c r="Z20" s="546"/>
      <c r="AA20" s="546"/>
      <c r="AB20" s="555" t="s">
        <v>2638</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2563</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2563</v>
      </c>
      <c r="Q23" s="551"/>
      <c r="R23" s="551"/>
      <c r="S23" s="551"/>
      <c r="T23" s="551"/>
      <c r="U23" s="552"/>
      <c r="V23" s="546"/>
      <c r="W23" s="546"/>
      <c r="X23" s="546"/>
      <c r="Y23" s="546" t="s">
        <v>2570</v>
      </c>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2563</v>
      </c>
      <c r="K24" s="551"/>
      <c r="L24" s="551"/>
      <c r="M24" s="551"/>
      <c r="N24" s="551"/>
      <c r="O24" s="552"/>
      <c r="P24" s="550" t="s">
        <v>2563</v>
      </c>
      <c r="Q24" s="551"/>
      <c r="R24" s="551"/>
      <c r="S24" s="551"/>
      <c r="T24" s="551"/>
      <c r="U24" s="552"/>
      <c r="V24" s="546"/>
      <c r="W24" s="546"/>
      <c r="X24" s="546"/>
      <c r="Y24" s="546" t="s">
        <v>2570</v>
      </c>
      <c r="Z24" s="546"/>
      <c r="AA24" s="546"/>
      <c r="AB24" s="555" t="s">
        <v>2633</v>
      </c>
      <c r="AC24" s="556"/>
      <c r="AD24" s="556"/>
      <c r="AE24" s="555" t="s">
        <v>2639</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2563</v>
      </c>
      <c r="K25" s="551"/>
      <c r="L25" s="551"/>
      <c r="M25" s="551"/>
      <c r="N25" s="551"/>
      <c r="O25" s="552"/>
      <c r="P25" s="550" t="s">
        <v>2563</v>
      </c>
      <c r="Q25" s="551"/>
      <c r="R25" s="551"/>
      <c r="S25" s="551"/>
      <c r="T25" s="551"/>
      <c r="U25" s="552"/>
      <c r="V25" s="546"/>
      <c r="W25" s="546"/>
      <c r="X25" s="546"/>
      <c r="Y25" s="546" t="s">
        <v>2570</v>
      </c>
      <c r="Z25" s="546"/>
      <c r="AA25" s="546"/>
      <c r="AB25" s="555" t="s">
        <v>2633</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2563</v>
      </c>
      <c r="Q26" s="558"/>
      <c r="R26" s="558"/>
      <c r="S26" s="558"/>
      <c r="T26" s="558"/>
      <c r="U26" s="559"/>
      <c r="V26" s="591" t="s">
        <v>2570</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2563</v>
      </c>
      <c r="Q28" s="548"/>
      <c r="R28" s="548"/>
      <c r="S28" s="548"/>
      <c r="T28" s="548"/>
      <c r="U28" s="549"/>
      <c r="V28" s="590" t="s">
        <v>2570</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2563</v>
      </c>
      <c r="K29" s="551"/>
      <c r="L29" s="551"/>
      <c r="M29" s="551"/>
      <c r="N29" s="551"/>
      <c r="O29" s="552"/>
      <c r="P29" s="550" t="s">
        <v>2563</v>
      </c>
      <c r="Q29" s="551"/>
      <c r="R29" s="551"/>
      <c r="S29" s="551"/>
      <c r="T29" s="551"/>
      <c r="U29" s="552"/>
      <c r="V29" s="546" t="s">
        <v>2570</v>
      </c>
      <c r="W29" s="546"/>
      <c r="X29" s="546"/>
      <c r="Y29" s="546"/>
      <c r="Z29" s="546"/>
      <c r="AA29" s="546"/>
      <c r="AB29" s="555"/>
      <c r="AC29" s="556"/>
      <c r="AD29" s="556"/>
      <c r="AE29" s="555" t="s">
        <v>2613</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2563</v>
      </c>
      <c r="K30" s="551"/>
      <c r="L30" s="551"/>
      <c r="M30" s="551"/>
      <c r="N30" s="551"/>
      <c r="O30" s="552"/>
      <c r="P30" s="550" t="s">
        <v>2563</v>
      </c>
      <c r="Q30" s="551"/>
      <c r="R30" s="551"/>
      <c r="S30" s="551"/>
      <c r="T30" s="551"/>
      <c r="U30" s="552"/>
      <c r="V30" s="546" t="s">
        <v>2570</v>
      </c>
      <c r="W30" s="546"/>
      <c r="X30" s="546"/>
      <c r="Y30" s="546"/>
      <c r="Z30" s="546"/>
      <c r="AA30" s="546"/>
      <c r="AB30" s="555"/>
      <c r="AC30" s="556"/>
      <c r="AD30" s="556"/>
      <c r="AE30" s="555" t="s">
        <v>2613</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2563</v>
      </c>
      <c r="K31" s="551"/>
      <c r="L31" s="551"/>
      <c r="M31" s="551"/>
      <c r="N31" s="551"/>
      <c r="O31" s="552"/>
      <c r="P31" s="550" t="s">
        <v>2563</v>
      </c>
      <c r="Q31" s="551"/>
      <c r="R31" s="551"/>
      <c r="S31" s="551"/>
      <c r="T31" s="551"/>
      <c r="U31" s="552"/>
      <c r="V31" s="546" t="s">
        <v>2570</v>
      </c>
      <c r="W31" s="546"/>
      <c r="X31" s="546"/>
      <c r="Y31" s="546"/>
      <c r="Z31" s="546"/>
      <c r="AA31" s="546"/>
      <c r="AB31" s="555"/>
      <c r="AC31" s="556"/>
      <c r="AD31" s="556"/>
      <c r="AE31" s="555" t="s">
        <v>2613</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2563</v>
      </c>
      <c r="K32" s="558"/>
      <c r="L32" s="558"/>
      <c r="M32" s="558"/>
      <c r="N32" s="558"/>
      <c r="O32" s="559"/>
      <c r="P32" s="557" t="s">
        <v>2563</v>
      </c>
      <c r="Q32" s="558"/>
      <c r="R32" s="558"/>
      <c r="S32" s="558"/>
      <c r="T32" s="558"/>
      <c r="U32" s="559"/>
      <c r="V32" s="591" t="s">
        <v>2570</v>
      </c>
      <c r="W32" s="591"/>
      <c r="X32" s="591"/>
      <c r="Y32" s="591"/>
      <c r="Z32" s="591"/>
      <c r="AA32" s="591"/>
      <c r="AB32" s="594"/>
      <c r="AC32" s="595"/>
      <c r="AD32" s="595"/>
      <c r="AE32" s="594" t="s">
        <v>2640</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2563</v>
      </c>
      <c r="K34" s="548"/>
      <c r="L34" s="548"/>
      <c r="M34" s="548"/>
      <c r="N34" s="548"/>
      <c r="O34" s="549"/>
      <c r="P34" s="547" t="s">
        <v>2563</v>
      </c>
      <c r="Q34" s="548"/>
      <c r="R34" s="548"/>
      <c r="S34" s="548"/>
      <c r="T34" s="548"/>
      <c r="U34" s="549"/>
      <c r="V34" s="590"/>
      <c r="W34" s="590"/>
      <c r="X34" s="590"/>
      <c r="Y34" s="590" t="s">
        <v>2570</v>
      </c>
      <c r="Z34" s="590"/>
      <c r="AA34" s="590"/>
      <c r="AB34" s="588"/>
      <c r="AC34" s="589"/>
      <c r="AD34" s="589"/>
      <c r="AE34" s="588" t="s">
        <v>2641</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2562</v>
      </c>
      <c r="K35" s="551"/>
      <c r="L35" s="551"/>
      <c r="M35" s="551"/>
      <c r="N35" s="551"/>
      <c r="O35" s="552"/>
      <c r="P35" s="550" t="s">
        <v>2562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2563</v>
      </c>
      <c r="K36" s="558"/>
      <c r="L36" s="558"/>
      <c r="M36" s="558"/>
      <c r="N36" s="558"/>
      <c r="O36" s="559"/>
      <c r="P36" s="557" t="s">
        <v>2563</v>
      </c>
      <c r="Q36" s="558"/>
      <c r="R36" s="558"/>
      <c r="S36" s="558"/>
      <c r="T36" s="558"/>
      <c r="U36" s="559"/>
      <c r="V36" s="591" t="s">
        <v>2570</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