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<sst xmlns="http://schemas.openxmlformats.org/spreadsheetml/2006/main" count="3312" uniqueCount="2678">
  <si>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</si>
  <si>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</si>
  <si>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</si>
  <si>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</si>
  <si>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</si>
  <si>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</si>
  <si>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</si>
  <si>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</si>
  <si>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</si>
  <si>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</si>
  <si>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</si>
  <si>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</si>
  <si>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</si>
  <si>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</si>
  <si>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</si>
  <si>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</si>
  <si>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</si>
  <si>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</si>
  <si>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</si>
  <si>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</si>
  <si>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</si>
  <si>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</si>
  <si>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</si>
  <si>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</si>
  <si>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</si>
  <si>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</si>
  <si>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</si>
  <si>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</si>
  <si>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</si>
  <si>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</si>
  <si>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</si>
  <si>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</si>
  <si>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</si>
  <si>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</si>
  <si>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</si>
  <si>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</si>
  <si>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</si>
  <si>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</si>
  <si>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</si>
  <si>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</si>
  <si>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</si>
  <si>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</si>
  <si>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</si>
  <si>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</si>
  <si>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</si>
  <si>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</si>
  <si>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</si>
  <si>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</si>
  <si>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</si>
  <si>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</si>
  <si>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</si>
  <si>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</si>
  <si>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</si>
  <si>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</si>
  <si>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</si>
  <si>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</si>
  <si>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</si>
  <si>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</si>
  <si>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</si>
  <si>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</si>
  <si>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</si>
  <si>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</si>
  <si>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</si>
  <si>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</si>
  <si>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</si>
  <si>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</si>
  <si>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</si>
  <si>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</si>
  <si>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</si>
  <si>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</si>
  <si>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</si>
  <si>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</si>
  <si>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</si>
  <si>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</si>
  <si>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</si>
  <si>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</si>
  <si>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</si>
  <si>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</si>
  <si>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</si>
  <si>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</si>
  <si>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</si>
  <si>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</si>
  <si>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</si>
  <si>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</si>
  <si>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</si>
  <si>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</si>
  <si>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</si>
  <si>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</si>
  <si>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</si>
  <si>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</si>
  <si>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</si>
  <si>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</si>
  <si>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</si>
  <si>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</si>
  <si>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</si>
  <si>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</si>
  <si>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</si>
  <si>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</si>
  <si>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</si>
  <si>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</si>
  <si>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</si>
  <si>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</si>
  <si>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</si>
  <si>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</si>
  <si>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</si>
  <si>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</si>
  <si>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</si>
  <si>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</si>
  <si>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</si>
  <si>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</si>
  <si>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</si>
  <si>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</si>
  <si>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</si>
  <si>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</si>
  <si>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</si>
  <si>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</si>
  <si>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</si>
  <si>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</si>
  <si>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</si>
  <si>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</si>
  <si>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</si>
  <si>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</si>
  <si>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</si>
  <si>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</si>
  <si>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</si>
  <si>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</si>
  <si>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</si>
  <si>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</si>
  <si>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</si>
  <si>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</si>
  <si>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</si>
  <si>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</si>
  <si>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</si>
  <si>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</si>
  <si>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</si>
  <si>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</si>
  <si>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</si>
  <si>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</si>
  <si>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</si>
  <si>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</si>
  <si>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</si>
  <si>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</si>
  <si>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</si>
  <si>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</si>
  <si>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</si>
  <si>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</si>
  <si>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</si>
  <si>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</si>
  <si>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</si>
  <si>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</si>
  <si>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</si>
  <si>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</si>
  <si>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</si>
  <si>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</si>
  <si>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</si>
  <si>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</si>
  <si>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</si>
  <si>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</si>
  <si>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</si>
  <si>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</si>
  <si>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</si>
  <si>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</si>
  <si>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</si>
  <si>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</si>
  <si>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</si>
  <si>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</si>
  <si>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</si>
  <si>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</si>
  <si>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</si>
  <si>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</si>
  <si>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</si>
  <si>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</si>
  <si>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</si>
  <si>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</si>
  <si>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</si>
  <si>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</si>
  <si>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</si>
  <si>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</si>
  <si>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</si>
  <si>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</si>
  <si>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</si>
  <si>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</si>
  <si>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</si>
  <si>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</si>
  <si>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</si>
  <si>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</si>
  <si>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</si>
  <si>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</si>
  <si>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</si>
  <si>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</si>
  <si>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</si>
  <si>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</si>
  <si>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</si>
  <si>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</si>
  <si>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</si>
  <si>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</si>
  <si>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</si>
  <si>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</si>
  <si>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</si>
  <si>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</si>
  <si>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</si>
  <si>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</si>
  <si>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</si>
  <si>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</si>
  <si>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</si>
  <si>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</si>
  <si>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</si>
  <si>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</si>
  <si>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</si>
  <si>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</si>
  <si>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</si>
  <si>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</si>
  <si>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</si>
  <si>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</si>
  <si>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</si>
  <si>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</si>
  <si>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</si>
  <si>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</si>
  <si>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</si>
  <si>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</si>
  <si>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</si>
  <si>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</si>
  <si>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</si>
  <si>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</si>
  <si>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</si>
  <si>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</si>
  <si>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</si>
  <si>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</si>
  <si>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</si>
  <si>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</si>
  <si>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</si>
  <si>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</si>
  <si>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</si>
  <si>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</si>
  <si>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</si>
  <si>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</si>
  <si>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</si>
  <si>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</si>
  <si>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</si>
  <si>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</si>
  <si>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</si>
  <si>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</si>
  <si>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</si>
  <si>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</si>
  <si>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</si>
  <si>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</si>
  <si>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</si>
  <si>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</si>
  <si>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</si>
  <si>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</si>
  <si>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</si>
  <si>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</si>
  <si>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</si>
  <si>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</si>
  <si>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</si>
  <si>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</si>
  <si>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</si>
  <si>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</si>
  <si>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</si>
  <si>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</si>
  <si>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</si>
  <si>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</si>
  <si>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</si>
  <si>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</si>
  <si>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</si>
  <si>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</si>
  <si>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</si>
  <si>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</si>
  <si>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</si>
  <si>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</si>
  <si>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</si>
  <si>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</si>
  <si>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</si>
  <si>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</si>
  <si>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</si>
  <si>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</si>
  <si>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</si>
  <si>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</si>
  <si>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</si>
  <si>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</si>
  <si>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</si>
  <si>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</si>
  <si>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</si>
  <si>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</si>
  <si>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</si>
  <si>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</si>
  <si>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</si>
  <si>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</si>
  <si>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</si>
  <si>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</si>
  <si>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</si>
  <si>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</si>
  <si>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</si>
  <si>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</si>
  <si>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</si>
  <si>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</si>
  <si>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</si>
  <si>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</si>
  <si>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</si>
  <si>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</si>
  <si>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</si>
  <si>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</si>
  <si>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</si>
  <si>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</si>
  <si>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</si>
  <si>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</si>
  <si>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</si>
  <si>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</si>
  <si>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</si>
  <si>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</si>
  <si>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</si>
  <si>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</si>
  <si>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</si>
  <si>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</si>
  <si>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</si>
  <si>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</si>
  <si>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</si>
  <si>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</si>
  <si>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</si>
  <si>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</si>
  <si>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</si>
  <si>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</si>
  <si>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</si>
  <si>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</si>
  <si>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</si>
  <si>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</si>
  <si>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</si>
  <si>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</si>
  <si>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</si>
  <si>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</si>
  <si>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</si>
  <si>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</si>
  <si>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</si>
  <si>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</si>
  <si>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</si>
  <si>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</si>
  <si>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</si>
  <si>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</si>
  <si>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</si>
  <si>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</si>
  <si>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</si>
  <si>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</si>
  <si>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</si>
  <si>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</si>
  <si>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</si>
  <si>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</si>
  <si>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</si>
  <si>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</si>
  <si>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</si>
  <si>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</si>
  <si>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</si>
  <si>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</si>
  <si>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</si>
  <si>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</si>
  <si>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</si>
  <si>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</si>
  <si>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</si>
  <si>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</si>
  <si>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</si>
  <si>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</si>
  <si>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</si>
  <si>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</si>
  <si>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</si>
  <si>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</si>
  <si>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</si>
  <si>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</si>
  <si>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</si>
  <si>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</si>
  <si>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</si>
  <si>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</si>
  <si>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</si>
  <si>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</si>
  <si>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</si>
  <si>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</si>
  <si>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</si>
  <si>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</si>
  <si>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</si>
  <si>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</si>
  <si>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</si>
  <si>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</si>
  <si>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</si>
  <si>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</si>
  <si>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</si>
  <si>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</si>
  <si>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</si>
  <si>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</si>
  <si>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</si>
  <si>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</si>
  <si>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</si>
  <si>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</si>
  <si>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</si>
  <si>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</si>
  <si>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</si>
  <si>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</si>
  <si>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</si>
  <si>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</si>
  <si>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</si>
  <si>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</si>
  <si>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</si>
  <si>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</si>
  <si>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</si>
  <si>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</si>
  <si>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</si>
  <si>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</si>
  <si>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</si>
  <si>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</si>
  <si>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</si>
  <si>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</si>
  <si>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</si>
  <si>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</si>
  <si>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</si>
  <si>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</si>
  <si>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</si>
  <si>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</si>
  <si>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</si>
  <si>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</si>
  <si>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</si>
  <si>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</si>
  <si>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</si>
  <si>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</si>
  <si>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</si>
  <si>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</si>
  <si>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</si>
  <si>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</si>
  <si>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</si>
  <si>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</si>
  <si>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</si>
  <si>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</si>
  <si>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</si>
  <si>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</si>
  <si>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</si>
  <si>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</si>
  <si>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</si>
  <si>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</si>
  <si>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</si>
  <si>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</si>
  <si>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</si>
  <si>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</si>
  <si>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</si>
  <si>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</si>
  <si>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</si>
  <si>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</si>
  <si>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</si>
  <si>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</si>
  <si>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</si>
  <si>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</si>
  <si>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</si>
  <si>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</si>
  <si>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</si>
  <si>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</si>
  <si>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</si>
  <si>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</si>
  <si>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</si>
  <si>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</si>
  <si>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</si>
  <si>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</si>
  <si>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</si>
  <si>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</si>
  <si>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</si>
  <si>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</si>
  <si>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</si>
  <si>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</si>
  <si>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</si>
  <si>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</si>
  <si>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</si>
  <si>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</si>
  <si>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</si>
  <si>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</si>
  <si>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</si>
  <si>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</si>
  <si>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</si>
  <si>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</si>
  <si>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</si>
  <si>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</si>
  <si>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</si>
  <si>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</si>
  <si>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</si>
  <si>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</si>
  <si>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</si>
  <si>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</si>
  <si>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</si>
  <si>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</si>
  <si>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</si>
  <si>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</si>
  <si>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</si>
  <si>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</si>
  <si>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</si>
  <si>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</si>
  <si>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</si>
  <si>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</si>
  <si>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</si>
  <si>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</si>
  <si>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</si>
  <si>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</si>
  <si>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</si>
  <si>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</si>
  <si>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</si>
  <si>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</si>
  <si>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</si>
  <si>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</si>
  <si>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</si>
  <si>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</si>
  <si>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</si>
  <si>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</si>
  <si>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</si>
  <si>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</si>
  <si>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</si>
  <si>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</si>
  <si>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</si>
  <si>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</si>
  <si>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</si>
  <si>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</si>
  <si>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</si>
  <si>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</si>
  <si>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</si>
  <si>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</si>
  <si>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</si>
  <si>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</si>
  <si>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</si>
  <si>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</si>
  <si>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</si>
  <si>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</si>
  <si>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</si>
  <si>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</si>
  <si>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</si>
  <si>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</si>
  <si>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</si>
  <si>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</si>
  <si>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</si>
  <si>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</si>
  <si>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</si>
  <si>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</si>
  <si>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</si>
  <si>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</si>
  <si>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</si>
  <si>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</si>
  <si>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</si>
  <si>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</si>
  <si>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</si>
  <si>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</si>
  <si>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</si>
  <si>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</si>
  <si>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</si>
  <si>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</si>
  <si>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</si>
  <si>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</si>
  <si>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</si>
  <si>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</si>
  <si>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</si>
  <si>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</si>
  <si>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</si>
  <si>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</si>
  <si>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</si>
  <si>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</si>
  <si>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</si>
  <si>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</si>
  <si>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</si>
  <si>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</si>
  <si>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</si>
  <si>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</si>
  <si>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</si>
  <si>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</si>
  <si>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</si>
  <si>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</si>
  <si>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</si>
  <si>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</si>
  <si>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</si>
  <si>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</si>
  <si>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</si>
  <si>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</si>
  <si>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</si>
  <si>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</si>
  <si>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</si>
  <si>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</si>
  <si>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</si>
  <si>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</si>
  <si>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</si>
  <si>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</si>
  <si>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</si>
  <si>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</si>
  <si>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</si>
  <si>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</si>
  <si>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</si>
  <si>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</si>
  <si>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</si>
  <si>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</si>
  <si>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</si>
  <si>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</si>
  <si>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</si>
  <si>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</si>
  <si>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</si>
  <si>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</si>
  <si>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</si>
  <si>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</si>
  <si>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</si>
  <si>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</si>
  <si>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</si>
  <si>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</si>
  <si>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</si>
  <si>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</si>
  <si>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</si>
  <si>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</si>
  <si>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</si>
  <si>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</si>
  <si>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</si>
  <si>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</si>
  <si>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</si>
  <si>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</si>
  <si>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</si>
  <si>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</si>
  <si>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</si>
  <si>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</si>
  <si>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</si>
  <si>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</si>
  <si>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</si>
  <si>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</si>
  <si>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</si>
  <si>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</si>
  <si>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</si>
  <si>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</si>
  <si>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</si>
  <si>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</si>
  <si>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</si>
  <si>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</si>
  <si>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</si>
  <si>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</si>
  <si>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</si>
  <si>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</si>
  <si>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</si>
  <si>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</si>
  <si>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</si>
  <si>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</si>
  <si>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</si>
  <si>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</si>
  <si>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</si>
  <si>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</si>
  <si>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</si>
  <si>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</si>
  <si>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</si>
  <si>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</si>
  <si>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</si>
  <si>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</si>
  <si>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</si>
  <si>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</si>
  <si>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</si>
  <si>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</si>
  <si>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</si>
  <si>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</si>
  <si>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</si>
  <si>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</si>
  <si>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</si>
  <si>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</si>
  <si>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</si>
  <si>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</si>
  <si>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</si>
  <si>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</si>
  <si>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</si>
  <si>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</si>
  <si>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</si>
  <si>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</si>
  <si>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</si>
  <si>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</si>
  <si>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</si>
  <si>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</si>
  <si>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</si>
  <si>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</si>
  <si>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</si>
  <si>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</si>
  <si>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</si>
  <si>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</si>
  <si>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</si>
  <si>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</si>
  <si>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</si>
  <si>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</si>
  <si>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</si>
  <si>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</si>
  <si>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</si>
  <si>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</si>
  <si>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</si>
  <si>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</si>
  <si>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</si>
  <si>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</si>
  <si>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</si>
  <si>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</si>
  <si>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</si>
  <si>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</si>
  <si>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</si>
  <si>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</si>
  <si>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</si>
  <si>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</si>
  <si>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</si>
  <si>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</si>
  <si>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</si>
  <si>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</si>
  <si>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</si>
  <si>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</si>
  <si>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</si>
  <si>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</si>
  <si>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</si>
  <si>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</si>
  <si>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</si>
  <si>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</si>
  <si>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</si>
  <si>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</si>
  <si>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</si>
  <si>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</si>
  <si>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</si>
  <si>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</si>
  <si>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</si>
  <si>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</si>
  <si>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</si>
  <si>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</si>
  <si>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</si>
  <si>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</si>
  <si>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</si>
  <si>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</si>
  <si>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</si>
  <si>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</si>
  <si>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</si>
  <si>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</si>
  <si>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</si>
  <si>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</si>
  <si>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</si>
  <si>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</si>
  <si>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</si>
  <si>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</si>
  <si>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</si>
  <si>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</si>
  <si>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</si>
  <si>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</si>
  <si>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</si>
  <si>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</si>
  <si>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</si>
  <si>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</si>
  <si>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</si>
  <si>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</si>
  <si>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</si>
  <si>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</si>
  <si>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</si>
  <si>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</si>
  <si>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</si>
  <si>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</si>
  <si>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</si>
  <si>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</si>
  <si>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</si>
  <si>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</si>
  <si>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</si>
  <si>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</si>
  <si>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</si>
  <si>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</si>
  <si>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</si>
  <si>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</si>
  <si>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</si>
  <si>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</si>
  <si>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</si>
  <si>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</si>
  <si>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</si>
  <si>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</si>
  <si>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</si>
  <si>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</si>
  <si>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</si>
  <si>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</si>
  <si>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</si>
  <si>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</si>
  <si>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</si>
  <si>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</si>
  <si>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</si>
  <si>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</si>
  <si>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</si>
  <si>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</si>
  <si>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</si>
  <si>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</si>
  <si>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</si>
  <si>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</si>
  <si>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</si>
  <si>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</si>
  <si>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</si>
  <si>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</si>
  <si>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</si>
  <si>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</si>
  <si>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</si>
  <si>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</si>
  <si>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</si>
  <si>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</si>
  <si>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</si>
  <si>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</si>
  <si>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</si>
  <si>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</si>
  <si>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</si>
  <si>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</si>
  <si>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</si>
  <si>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</si>
  <si>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</si>
  <si>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</si>
  <si>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</si>
  <si>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</si>
  <si>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</si>
  <si>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</si>
  <si>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</si>
  <si>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</si>
  <si>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</si>
  <si>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</si>
  <si>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</si>
  <si>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</si>
  <si>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</si>
  <si>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</si>
  <si>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</si>
  <si>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</si>
  <si>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</si>
  <si>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</si>
  <si>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</si>
  <si>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</si>
  <si>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</si>
  <si>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</si>
  <si>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</si>
  <si>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</si>
  <si>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</si>
  <si>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</si>
  <si>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</si>
  <si>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</si>
  <si>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</si>
  <si>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</si>
  <si>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</si>
  <si>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</si>
  <si>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</si>
  <si>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</si>
  <si>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</si>
  <si>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</si>
  <si>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</si>
  <si>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</si>
  <si>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</si>
  <si>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</si>
  <si>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</si>
  <si>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</si>
  <si>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</si>
  <si>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</si>
  <si>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</si>
  <si>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</si>
  <si>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</si>
  <si>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</si>
  <si>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</si>
  <si>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</si>
  <si>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</si>
  <si>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</si>
  <si>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</si>
  <si>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</si>
  <si>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</si>
  <si>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</si>
  <si>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</si>
  <si>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</si>
  <si>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</si>
  <si>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</si>
  <si>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</si>
  <si>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</si>
  <si>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</si>
  <si>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</si>
  <si>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</si>
  <si>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</si>
  <si>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</si>
  <si>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</si>
  <si>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</si>
  <si>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</si>
  <si>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</si>
  <si>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</si>
  <si>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</si>
  <si>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</si>
  <si>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</si>
  <si>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</si>
  <si>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</si>
  <si>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</si>
  <si>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</si>
  <si>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</si>
  <si>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</si>
  <si>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</si>
  <si>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</si>
  <si>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</si>
  <si>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</si>
  <si>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</si>
  <si>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</si>
  <si>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</si>
  <si>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</si>
  <si>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</si>
  <si>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</si>
  <si>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</si>
  <si>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</si>
  <si>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</si>
  <si>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</si>
  <si>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</si>
  <si>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</si>
  <si>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</si>
  <si>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</si>
  <si>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</si>
  <si>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</si>
  <si>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</si>
  <si>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</si>
  <si>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</si>
  <si>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</si>
  <si>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</si>
  <si>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</si>
  <si>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</si>
  <si>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</si>
  <si>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</si>
  <si>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</si>
  <si>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</si>
  <si>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</si>
  <si>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</si>
  <si>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</si>
  <si>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</si>
  <si>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</si>
  <si>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</si>
  <si>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</si>
  <si>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</si>
  <si>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</si>
  <si>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</si>
  <si>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</si>
  <si>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</si>
  <si>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</si>
  <si>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</si>
  <si>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</si>
  <si>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</si>
  <si>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</si>
  <si>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</si>
  <si>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</si>
  <si>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</si>
  <si>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</si>
  <si>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</si>
  <si>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</si>
  <si>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</si>
  <si>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</si>
  <si>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</si>
  <si>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</si>
  <si>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</si>
  <si>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</si>
  <si>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</si>
  <si>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</si>
  <si>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</si>
  <si>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</si>
  <si>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</si>
  <si>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</si>
  <si>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</si>
  <si>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</si>
  <si>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</si>
  <si>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</si>
  <si>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</si>
  <si>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</si>
  <si>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</si>
  <si>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</si>
  <si>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</si>
  <si>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</si>
  <si>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</si>
  <si>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</si>
  <si>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</si>
  <si>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</si>
  <si>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</si>
  <si>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</si>
  <si>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</si>
  <si>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</si>
  <si>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</si>
  <si>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</si>
  <si>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</si>
  <si>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</si>
  <si>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</si>
  <si>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</si>
  <si>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</si>
  <si>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</si>
  <si>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</si>
  <si>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</si>
  <si>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</si>
  <si>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</si>
  <si>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</si>
  <si>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</si>
  <si>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</si>
  <si>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</si>
  <si>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</si>
  <si>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</si>
  <si>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</si>
  <si>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</si>
  <si>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</si>
  <si>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</si>
  <si>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</si>
  <si>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</si>
  <si>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</si>
  <si>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</si>
  <si>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</si>
  <si>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</si>
  <si>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</si>
  <si>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</si>
  <si>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</si>
  <si>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</si>
  <si>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</si>
  <si>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</si>
  <si>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</si>
  <si>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</si>
  <si>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</si>
  <si>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</si>
  <si>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</si>
  <si>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</si>
  <si>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</si>
  <si>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</si>
  <si>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</si>
  <si>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</si>
  <si>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</si>
  <si>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</si>
  <si>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</si>
  <si>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</si>
  <si>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</si>
  <si>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</si>
  <si>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</si>
  <si>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</si>
  <si>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</si>
  <si>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</si>
  <si>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</si>
  <si>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</si>
  <si>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</si>
  <si>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</si>
  <si>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</si>
  <si>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</si>
  <si>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</si>
  <si>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</si>
  <si>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</si>
  <si>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</si>
  <si>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</si>
  <si>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</si>
  <si>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</si>
  <si>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</si>
  <si>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</si>
  <si>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</si>
  <si>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</si>
  <si>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</si>
  <si>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</si>
  <si>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</si>
  <si>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</si>
  <si>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</si>
  <si>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</si>
  <si>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</si>
  <si>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</si>
  <si>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</si>
  <si>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</si>
  <si>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</si>
  <si>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</si>
  <si>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</si>
  <si>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</si>
  <si>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</si>
  <si>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</si>
  <si>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</si>
  <si>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</si>
  <si>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</si>
  <si>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</si>
  <si>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</si>
  <si>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</si>
  <si>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</si>
  <si>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</si>
  <si>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</si>
  <si>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</si>
  <si>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</si>
  <si>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</si>
  <si>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</si>
  <si>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</si>
  <si>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</si>
  <si>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</si>
  <si>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</si>
  <si>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</si>
  <si>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</si>
  <si>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</si>
  <si>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</si>
  <si>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</si>
  <si>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</si>
  <si>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</si>
  <si>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</si>
  <si>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</si>
  <si>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</si>
  <si>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</si>
  <si>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</si>
  <si>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</si>
  <si>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</si>
  <si>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</si>
  <si>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</si>
  <si>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</si>
  <si>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</si>
  <si>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</si>
  <si>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</si>
  <si>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</si>
  <si>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</si>
  <si>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</si>
  <si>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</si>
  <si>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</si>
  <si>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</si>
  <si>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</si>
  <si>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</si>
  <si>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</si>
  <si>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</si>
  <si>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</si>
  <si>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</si>
  <si>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</si>
  <si>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</si>
  <si>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</si>
  <si>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</si>
  <si>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</si>
  <si>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</si>
  <si>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</si>
  <si>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</si>
  <si>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</si>
  <si>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</si>
  <si>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</si>
  <si>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</si>
  <si>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</si>
  <si>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</si>
  <si>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</si>
  <si>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</si>
  <si>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</si>
  <si>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</si>
  <si>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</si>
  <si>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</si>
  <si>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</si>
  <si>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</si>
  <si>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</si>
  <si>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</si>
  <si>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</si>
  <si>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</si>
  <si>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</si>
  <si>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</si>
  <si>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</si>
  <si>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</si>
  <si>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</si>
  <si>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</si>
  <si>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</si>
  <si>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</si>
  <si>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</si>
  <si>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</si>
  <si>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</si>
  <si>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</si>
  <si>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</si>
  <si>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</si>
  <si>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</si>
  <si>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</si>
  <si>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</si>
  <si>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</si>
  <si>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</si>
  <si>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</si>
  <si>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</si>
  <si>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</si>
  <si>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</si>
  <si>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</si>
  <si>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</si>
  <si>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</si>
  <si>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</si>
  <si>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</si>
  <si>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</si>
  <si>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</si>
  <si>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</si>
  <si>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</si>
  <si>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</si>
  <si>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</si>
  <si>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</si>
  <si>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</si>
  <si>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</si>
  <si>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</si>
  <si>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</si>
  <si>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</si>
  <si>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</si>
  <si>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</si>
  <si>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</si>
  <si>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</si>
  <si>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</si>
  <si>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</si>
  <si>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</si>
  <si>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</si>
  <si>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</si>
  <si>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</si>
  <si>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</si>
  <si>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</si>
  <si>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</si>
  <si>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</si>
  <si>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</si>
  <si>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</si>
  <si>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</si>
  <si>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</si>
  <si>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</si>
  <si>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</si>
  <si>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</si>
  <si>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</si>
  <si>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</si>
  <si>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</si>
  <si>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</si>
  <si>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</si>
  <si>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</si>
  <si>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</si>
  <si>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</si>
  <si>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</si>
  <si>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</si>
  <si>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</si>
  <si>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</si>
  <si>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</si>
  <si>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</si>
  <si>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</si>
  <si>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</si>
  <si>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</si>
  <si>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</si>
  <si>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</si>
  <si>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</si>
  <si>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</si>
  <si>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</si>
  <si>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</si>
  <si>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</si>
  <si>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</si>
  <si>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</si>
  <si>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</si>
  <si>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</si>
  <si>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</si>
  <si>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</si>
  <si>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</si>
  <si>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</si>
  <si>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</si>
  <si>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</si>
  <si>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</si>
  <si>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</si>
  <si>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</si>
  <si>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</si>
  <si>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</si>
  <si>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</si>
  <si>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</si>
  <si>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</si>
  <si>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</si>
  <si>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</si>
  <si>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</si>
  <si>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</si>
  <si>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</si>
  <si>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</si>
  <si>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</si>
  <si>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</si>
  <si>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</si>
  <si>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</si>
  <si>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</si>
  <si>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</si>
  <si>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</si>
  <si>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</si>
  <si>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</si>
  <si>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</si>
  <si>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</si>
  <si>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</si>
  <si>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</si>
  <si>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</si>
  <si>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</si>
  <si>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</si>
  <si>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</si>
  <si>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</si>
  <si>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</si>
  <si>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</si>
  <si>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</si>
  <si>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</si>
  <si>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</si>
  <si>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</si>
  <si>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</si>
  <si>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</si>
  <si>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</si>
  <si>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</si>
  <si>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</si>
  <si>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</si>
  <si>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</si>
  <si>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</si>
  <si>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</si>
  <si>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</si>
  <si>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</si>
  <si>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</si>
  <si>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</si>
  <si>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</si>
  <si>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</si>
  <si>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</si>
  <si>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</si>
  <si>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</si>
  <si>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</si>
  <si>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</si>
  <si>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</si>
  <si>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</si>
  <si>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</si>
  <si>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</si>
  <si>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</si>
  <si>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</si>
  <si>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</si>
  <si>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</si>
  <si>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</si>
  <si>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</si>
  <si>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</si>
  <si>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</si>
  <si>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</si>
  <si>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</si>
  <si>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</si>
  <si>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</si>
  <si>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</si>
  <si>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</si>
  <si>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</si>
  <si>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</si>
  <si>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</si>
  <si>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</si>
  <si>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</si>
  <si>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</si>
  <si>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</si>
  <si>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</si>
  <si>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</si>
  <si>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</si>
  <si>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</si>
  <si>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</si>
  <si>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</si>
  <si>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</si>
  <si>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</si>
  <si>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</si>
  <si>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</si>
  <si>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</si>
  <si>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</si>
  <si>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</si>
  <si>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</si>
  <si>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</si>
  <si>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</si>
  <si>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</si>
  <si>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</si>
  <si>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</si>
  <si>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</si>
  <si>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</si>
  <si>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</si>
  <si>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</si>
  <si>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</si>
  <si>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</si>
  <si>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</si>
  <si>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</si>
  <si>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</si>
  <si>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</si>
  <si>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</si>
  <si>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</si>
  <si>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</si>
  <si>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</si>
  <si>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</si>
  <si>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</si>
  <si>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</si>
  <si>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</si>
  <si>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</si>
  <si>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</si>
  <si>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</si>
  <si>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</si>
  <si>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</si>
  <si>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</si>
  <si>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</si>
  <si>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</si>
  <si>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</si>
  <si>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</si>
  <si>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</si>
  <si>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</si>
  <si>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</si>
  <si>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</si>
  <si>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</si>
  <si>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</si>
  <si>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</si>
  <si>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</si>
  <si>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</si>
  <si>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</si>
  <si>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</si>
  <si>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</si>
  <si>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</si>
  <si>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</si>
  <si>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</si>
  <si>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</si>
  <si>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</si>
  <si>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</si>
  <si>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</si>
  <si>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</si>
  <si>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</si>
  <si>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</si>
  <si>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</si>
  <si>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</si>
  <si>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</si>
  <si>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</si>
  <si>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</si>
  <si>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</si>
  <si>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</si>
  <si>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</si>
  <si>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</si>
  <si>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</si>
  <si>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</si>
  <si>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</si>
  <si>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</si>
  <si>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</si>
  <si>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</si>
  <si>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</si>
  <si>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</si>
  <si>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</si>
  <si>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</si>
  <si>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</si>
  <si>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</si>
  <si>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</si>
  <si>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</si>
  <si>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</si>
  <si>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</si>
  <si>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</si>
  <si>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</si>
  <si>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</si>
  <si>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</si>
  <si>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</si>
  <si>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</si>
  <si>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</si>
  <si>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</si>
  <si>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</si>
  <si>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</si>
  <si>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</si>
  <si>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</si>
  <si>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</si>
  <si>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</si>
  <si>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</si>
  <si>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</si>
  <si>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</si>
  <si>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</si>
  <si>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</si>
  <si>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</si>
  <si>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</si>
  <si>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</si>
  <si>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</si>
  <si>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</si>
  <si>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</si>
  <si>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</si>
  <si>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</si>
  <si>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</si>
  <si>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</si>
  <si>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</si>
  <si>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</si>
  <si>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</si>
  <si>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</si>
  <si>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</si>
  <si>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</si>
  <si>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</si>
  <si>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</si>
  <si>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</si>
  <si>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</si>
  <si>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</si>
  <si>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</si>
  <si>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</si>
  <si>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</si>
  <si>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</si>
  <si>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</si>
  <si>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</si>
  <si>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</si>
  <si>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</si>
  <si>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</si>
  <si>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</si>
  <si>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</si>
  <si>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</si>
  <si>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</si>
  <si>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</si>
  <si>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</si>
  <si>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</si>
  <si>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</si>
  <si>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</si>
  <si>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</si>
  <si>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</si>
  <si>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</si>
  <si>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</si>
  <si>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</si>
  <si>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</si>
  <si>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</si>
  <si>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</si>
  <si>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</si>
  <si>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</si>
  <si>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</si>
  <si>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</si>
  <si>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</si>
  <si>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</si>
  <si>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</si>
  <si>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</si>
  <si>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</si>
  <si>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</si>
  <si>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</si>
  <si>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</si>
  <si>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</si>
  <si>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</si>
  <si>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</si>
  <si>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</si>
  <si>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</si>
  <si>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</si>
  <si>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</si>
  <si>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</si>
  <si>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</si>
  <si>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</si>
  <si>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</si>
  <si>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</si>
  <si>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</si>
  <si>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</si>
  <si>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</si>
  <si>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</si>
  <si>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</si>
  <si>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</si>
  <si>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</si>
  <si>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</si>
  <si>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</si>
  <si>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</si>
  <si>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</si>
  <si>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</si>
  <si>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</si>
  <si>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</si>
  <si>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</si>
  <si>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</si>
  <si>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</si>
  <si>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</si>
  <si>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</si>
  <si>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</si>
  <si>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</si>
  <si>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</si>
  <si>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</si>
  <si>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</si>
  <si>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</si>
  <si>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</si>
  <si>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</si>
  <si>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</si>
  <si>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</si>
  <si>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</si>
  <si>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</si>
  <si>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</si>
  <si>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</si>
  <si>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</si>
  <si>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</si>
  <si>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</si>
  <si>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</si>
  <si>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</si>
  <si>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</si>
  <si>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</si>
  <si>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</si>
  <si>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</si>
  <si>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</si>
  <si>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</si>
  <si>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</si>
  <si>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</si>
  <si>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</si>
  <si>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</si>
  <si>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</si>
  <si>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</si>
  <si>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</si>
  <si>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</si>
  <si>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</si>
  <si>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</si>
  <si>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</si>
  <si>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</si>
  <si>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</si>
  <si>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</si>
  <si>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</si>
  <si>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</si>
  <si>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</si>
  <si>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</si>
  <si>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</si>
  <si>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</si>
  <si>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</si>
  <si>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</si>
  <si>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</si>
  <si>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</si>
  <si>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</si>
  <si>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</si>
  <si>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</si>
  <si>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</si>
  <si>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</si>
  <si>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</si>
  <si>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</si>
  <si>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</si>
  <si>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</si>
  <si>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</si>
  <si>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</si>
  <si>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</si>
  <si>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</si>
  <si>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</si>
  <si>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</si>
  <si>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</si>
  <si>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</si>
  <si>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</si>
  <si>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</si>
  <si>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</si>
  <si>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</si>
  <si>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</si>
  <si>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</si>
  <si>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</si>
  <si>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</si>
  <si>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</si>
  <si>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</si>
  <si>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</si>
  <si>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</si>
  <si>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</si>
  <si>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</si>
  <si>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</si>
  <si>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</si>
  <si>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</si>
  <si>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</si>
  <si>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</si>
  <si>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</si>
  <si>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</si>
  <si>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</si>
  <si>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</si>
  <si>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</si>
  <si>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</si>
  <si>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</si>
  <si>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</si>
  <si>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</si>
  <si>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</si>
  <si>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</si>
  <si>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</si>
  <si>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</si>
  <si>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</si>
  <si>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</si>
  <si>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</si>
  <si>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</si>
  <si>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</si>
  <si>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</si>
  <si>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</si>
  <si>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</si>
  <si>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</si>
  <si>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</si>
  <si>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</si>
  <si>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</si>
  <si>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</si>
  <si>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</si>
  <si>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</si>
  <si>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</si>
  <si>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</si>
  <si>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</si>
  <si>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</si>
  <si>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</si>
  <si>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</si>
  <si>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</si>
  <si>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</si>
  <si>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</si>
  <si>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</si>
  <si>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</si>
  <si>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</si>
  <si>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</si>
  <si>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</si>
  <si>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</si>
  <si>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</si>
  <si>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</si>
  <si>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</si>
  <si>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</si>
  <si>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</si>
  <si>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</si>
  <si>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</si>
  <si>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</si>
  <si>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</si>
  <si>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</si>
  <si>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</si>
  <si>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</si>
  <si>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</si>
  <si>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</si>
  <si>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</si>
  <si>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</si>
  <si>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</si>
  <si>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</si>
  <si>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</si>
  <si>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</si>
  <si>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</si>
  <si>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</si>
  <si>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</si>
  <si>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</si>
  <si>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</si>
  <si>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</si>
  <si>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</si>
  <si>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</si>
  <si>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</si>
  <si>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</si>
  <si>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</si>
  <si>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</si>
  <si>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</si>
  <si>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</si>
  <si>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</si>
  <si>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</si>
  <si>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</si>
  <si>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</si>
  <si>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</si>
  <si>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</si>
  <si>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</si>
  <si>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</si>
  <si>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</si>
  <si>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</si>
  <si>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</si>
  <si>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</si>
  <si>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</si>
  <si>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</si>
  <si>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</si>
  <si>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</si>
  <si>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</si>
  <si>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</si>
  <si>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</si>
  <si>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</si>
  <si>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</si>
  <si>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</si>
  <si>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</si>
  <si>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</si>
  <si>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</si>
  <si>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</si>
  <si>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</si>
  <si>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</si>
  <si>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</si>
  <si>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</si>
  <si>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</si>
  <si>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</si>
  <si>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</si>
  <si>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</si>
  <si>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</si>
  <si>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</si>
  <si>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</si>
  <si>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</si>
  <si>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</si>
  <si>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</si>
  <si>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</si>
  <si>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</si>
  <si>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</si>
  <si>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</si>
  <si>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</si>
  <si>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</si>
  <si>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</si>
  <si>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</si>
  <si>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</si>
  <si>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</si>
  <si>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</si>
  <si>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</si>
  <si>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</si>
  <si>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</si>
  <si>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</si>
  <si>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</si>
  <si>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</si>
  <si>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</si>
  <si>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</si>
  <si>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</si>
  <si>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</si>
  <si>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</si>
  <si>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</si>
  <si>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</si>
  <si>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</si>
  <si>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</si>
  <si>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</si>
  <si>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</si>
  <si>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</si>
  <si>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</si>
  <si>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</si>
  <si>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</si>
  <si>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</si>
  <si>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</si>
  <si>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</si>
  <si>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</si>
  <si>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</si>
  <si>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</si>
  <si>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</si>
  <si>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</si>
  <si>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</si>
  <si>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</si>
  <si>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</si>
  <si>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</si>
  <si>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</si>
  <si>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</si>
  <si>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</si>
  <si>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</si>
  <si>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</si>
  <si>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</si>
  <si>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</si>
  <si>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</si>
  <si>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</si>
  <si>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</si>
  <si>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</si>
  <si>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</si>
  <si>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</si>
  <si>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</si>
  <si>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</si>
  <si>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</si>
  <si>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</si>
  <si>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</si>
  <si>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</si>
  <si>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</si>
  <si>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</si>
  <si>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</si>
  <si>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</si>
  <si>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</si>
  <si>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</si>
  <si>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</si>
  <si>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</si>
  <si>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</si>
  <si>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</si>
  <si>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</si>
  <si>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</si>
  <si>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</si>
  <si>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</si>
  <si>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</si>
  <si>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</si>
  <si>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</si>
  <si>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</si>
  <si>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</si>
  <si>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</si>
  <si>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</si>
  <si>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</si>
  <si>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</si>
  <si>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</si>
  <si>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</si>
  <si>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</si>
  <si>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</si>
  <si>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</si>
  <si>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</si>
  <si>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</si>
  <si>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</si>
  <si>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</si>
  <si>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</si>
  <si>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</si>
  <si>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</si>
  <si>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</si>
  <si>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</si>
  <si>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</si>
  <si>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</si>
  <si>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</si>
  <si>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</si>
  <si>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</si>
  <si>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</si>
  <si>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</si>
  <si>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</si>
  <si>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</si>
  <si>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</si>
  <si>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</si>
  <si>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</si>
  <si>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</si>
  <si>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</si>
  <si>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</si>
  <si>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</si>
  <si>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</si>
  <si>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</si>
  <si>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</si>
  <si>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</si>
  <si>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</si>
  <si>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</si>
  <si>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</si>
  <si>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</si>
  <si>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</si>
  <si>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</si>
  <si>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</si>
  <si>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</si>
  <si>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</si>
  <si>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</si>
  <si>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</si>
  <si>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</si>
  <si>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</si>
  <si>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</si>
  <si>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</si>
  <si>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</si>
  <si>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</si>
  <si>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</si>
  <si>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</si>
  <si>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</si>
  <si>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</si>
  <si>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</si>
  <si>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</si>
  <si>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</si>
  <si>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</si>
  <si>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</si>
  <si>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</si>
  <si>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</si>
  <si>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</si>
  <si>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</si>
  <si>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</si>
  <si>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</si>
  <si>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</si>
  <si>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</si>
  <si>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</si>
  <si>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</si>
  <si>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</si>
  <si>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</si>
  <si>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</si>
  <si>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</si>
  <si>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</si>
  <si>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</si>
  <si>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</si>
  <si>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</si>
  <si>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</si>
  <si>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</si>
  <si>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</si>
  <si>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</si>
  <si>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</si>
  <si>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</si>
  <si>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</si>
  <si>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</si>
  <si>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</si>
  <si>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</si>
  <si>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</si>
  <si>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</si>
  <si>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</si>
  <si>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</si>
  <si>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</si>
  <si>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</si>
  <si>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</si>
  <si>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</si>
  <si>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</si>
  <si>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</si>
  <si>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</si>
  <si>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</si>
  <si>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</si>
  <si>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</si>
  <si>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</si>
  <si>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</si>
  <si>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</si>
  <si>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</si>
  <si>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</si>
  <si>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</si>
  <si>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</si>
  <si>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</si>
  <si>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</si>
  <si>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</si>
  <si>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</si>
  <si>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</si>
  <si>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</si>
  <si>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</si>
  <si>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</si>
  <si>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</si>
  <si>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</si>
  <si>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</si>
  <si>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</si>
  <si>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</si>
  <si>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</si>
  <si>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</si>
  <si>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</si>
  <si>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</si>
  <si>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</si>
  <si>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</si>
  <si>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</si>
  <si>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</si>
  <si>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</si>
  <si>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</si>
  <si>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</si>
  <si>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</si>
  <si>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</si>
  <si>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</si>
  <si>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</si>
  <si>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</si>
  <si>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</si>
  <si>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</si>
  <si>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</si>
  <si>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</si>
  <si>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</si>
  <si>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</si>
  <si>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</si>
  <si>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</si>
  <si>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</si>
  <si>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</si>
  <si>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</si>
  <si>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</si>
  <si>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</si>
  <si>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</si>
  <si>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</si>
  <si>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</si>
  <si>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</si>
  <si>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</si>
  <si>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</si>
  <si>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</si>
  <si>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</si>
  <si>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</si>
  <si>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</si>
  <si>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</si>
  <si>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</si>
  <si>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</si>
  <si>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</si>
  <si>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</si>
  <si>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</si>
  <si>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</si>
  <si>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</si>
  <si>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</si>
  <si>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</si>
  <si>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</si>
  <si>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</si>
  <si>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</si>
  <si>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</si>
  <si>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</si>
  <si>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</si>
  <si>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</si>
  <si>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</si>
  <si>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</si>
  <si>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</si>
  <si>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</si>
  <si>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</si>
  <si>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</si>
  <si>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</si>
  <si>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</si>
  <si>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</si>
  <si>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</si>
  <si>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</si>
  <si>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</si>
  <si>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</si>
  <si>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</si>
  <si>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</si>
  <si>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</si>
  <si>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</si>
  <si>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</si>
  <si>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</si>
  <si>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</si>
  <si>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</si>
  <si>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</si>
  <si>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</si>
  <si>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</si>
  <si>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</si>
  <si>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</si>
  <si>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</si>
  <si>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</si>
  <si>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</si>
  <si>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</si>
  <si>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</si>
  <si>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</si>
  <si>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</si>
  <si>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</si>
  <si>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</si>
  <si>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</si>
  <si>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</si>
  <si>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</si>
  <si>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</si>
  <si>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</si>
  <si>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</si>
  <si>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</si>
  <si>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</si>
  <si>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</si>
  <si>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</si>
  <si>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</si>
  <si>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</si>
  <si>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</si>
  <si>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</si>
  <si>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</si>
  <si>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</si>
  <si>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</si>
  <si>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</si>
  <si>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</si>
  <si>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</si>
  <si>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</si>
  <si>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</si>
  <si>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</si>
  <si>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</si>
  <si>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</si>
  <si>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</si>
  <si>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</si>
  <si>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</si>
  <si>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</si>
  <si>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</si>
  <si>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</si>
  <si>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</si>
  <si>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</si>
  <si>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</si>
  <si>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</si>
  <si>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</si>
  <si>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</si>
  <si>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</si>
  <si>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</si>
  <si>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</si>
  <si>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</si>
  <si>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</si>
  <si>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</si>
  <si>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</si>
  <si>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</si>
  <si>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</si>
  <si>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</si>
  <si>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</si>
  <si>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</si>
  <si>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</si>
  <si>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</si>
  <si>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</si>
  <si>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</si>
  <si>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</si>
  <si>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</si>
  <si>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</si>
  <si>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</si>
  <si>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</si>
  <si>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</si>
  <si>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</si>
  <si>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</si>
  <si>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</si>
  <si>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</si>
  <si>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</si>
  <si>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</si>
  <si>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</si>
  <si>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</si>
  <si>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</si>
  <si>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</si>
  <si>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</si>
  <si>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</si>
  <si>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</si>
  <si>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</si>
  <si>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</si>
  <si>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</si>
  <si>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</si>
  <si>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</si>
  <si>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</si>
  <si>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</si>
  <si>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</si>
  <si>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</si>
  <si>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</si>
  <si>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</si>
  <si>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</si>
  <si>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</si>
  <si>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</si>
  <si>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</si>
  <si>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</si>
  <si>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</si>
  <si>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</si>
  <si>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</si>
  <si>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</si>
  <si>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</si>
  <si>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</si>
  <si>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</si>
  <si>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</si>
  <si>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</si>
  <si>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</si>
  <si>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</si>
  <si>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</si>
  <si>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</si>
  <si>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</si>
  <si>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</si>
  <si>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</si>
  <si>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</si>
  <si>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</si>
  <si>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</si>
  <si>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</si>
  <si>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</si>
  <si>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</si>
  <si>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</si>
  <si>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</si>
  <si>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</si>
  <si>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</si>
  <si>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</si>
  <si>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</si>
  <si>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</si>
  <si>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</si>
  <si>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</si>
  <si>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</si>
  <si>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</si>
  <si>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</si>
  <si>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</si>
  <si>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</si>
  <si>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</si>
  <si>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</si>
  <si>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</si>
  <si>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</si>
  <si>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</si>
  <si>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</si>
  <si>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</si>
  <si>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</si>
  <si>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</si>
  <si>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</si>
  <si>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</si>
  <si>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</si>
  <si>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</si>
  <si>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</si>
  <si>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</si>
  <si>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</si>
  <si>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</si>
  <si>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</si>
  <si>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</si>
  <si>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</si>
  <si>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</si>
  <si>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</si>
  <si>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</si>
  <si>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</si>
  <si>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</si>
  <si>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</si>
  <si>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</si>
  <si>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</si>
  <si>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</si>
  <si>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</si>
  <si>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</si>
  <si>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</si>
  <si>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</si>
  <si>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</si>
  <si>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</si>
  <si>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</si>
  <si>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</si>
  <si>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</si>
  <si>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</si>
  <si>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</si>
  <si>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</si>
  <si>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</si>
  <si>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</si>
  <si>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</si>
  <si>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</si>
  <si>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</si>
  <si>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</si>
  <si>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</si>
  <si>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</si>
  <si>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</si>
  <si>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</si>
  <si>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</si>
  <si>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</si>
  <si>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</si>
  <si>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</si>
  <si>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</si>
  <si>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</si>
  <si>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</si>
  <si>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</si>
  <si>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</si>
  <si>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</si>
  <si>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</si>
  <si>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</si>
  <si>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</si>
  <si>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</si>
  <si>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</si>
  <si>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</si>
  <si>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</si>
  <si>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</si>
  <si>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</si>
  <si>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</si>
  <si>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</si>
  <si>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</si>
  <si>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</si>
  <si>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</si>
  <si>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</si>
  <si>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</si>
  <si>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</si>
  <si>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</si>
  <si>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</si>
  <si>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</si>
  <si>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</si>
  <si>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</si>
  <si>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</si>
  <si>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</si>
  <si>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</si>
  <si>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</si>
  <si>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</si>
  <si>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</si>
  <si>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</si>
  <si>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</si>
  <si>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</si>
  <si>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</si>
  <si>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</si>
  <si>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</si>
  <si>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</si>
  <si>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</si>
  <si>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</si>
  <si>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</si>
  <si>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</si>
  <si>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</si>
  <si>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</si>
  <si>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</si>
  <si>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</si>
  <si>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</si>
  <si>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</si>
  <si>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</si>
  <si>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</si>
  <si>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</si>
  <si>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</si>
  <si>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</si>
  <si>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</si>
  <si>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</si>
  <si>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</si>
  <si>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</si>
  <si>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</si>
  <si>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</si>
  <si>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</si>
  <si>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</si>
  <si>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</si>
  <si>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</si>
  <si>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</si>
  <si>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</si>
  <si>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</si>
  <si>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</si>
  <si>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</si>
  <si>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</si>
  <si>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</si>
  <si>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</si>
  <si>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</si>
  <si>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</si>
  <si>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</si>
  <si>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</si>
  <si>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</si>
  <si>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</si>
  <si>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</si>
  <si>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</si>
  <si>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</si>
  <si>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</si>
  <si>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</si>
  <si>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</si>
  <si>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</si>
  <si>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</si>
  <si>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</si>
  <si>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</si>
  <si>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</si>
  <si>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</si>
  <si>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</si>
  <si>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</si>
  <si>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</si>
  <si>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</si>
  <si>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</si>
  <si>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</si>
  <si>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</si>
  <si>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</si>
  <si>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</si>
  <si>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</si>
  <si>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</si>
  <si>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</si>
  <si>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</si>
  <si>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</si>
  <si>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</si>
  <si>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</si>
  <si>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</si>
  <si>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</si>
  <si>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</si>
  <si>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</si>
  <si>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</si>
  <si>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</si>
  <si>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</si>
  <si>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</si>
  <si>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</si>
  <si>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</si>
  <si>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</si>
  <si>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</si>
  <si>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</si>
  <si>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</si>
  <si>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</si>
  <si>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</si>
  <si>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</si>
  <si>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</si>
  <si>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</si>
  <si>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</si>
  <si>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</si>
  <si>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</si>
  <si>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</si>
  <si>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</si>
  <si>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</si>
  <si>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</si>
  <si>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</si>
  <si>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</si>
  <si>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</si>
  <si>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</si>
  <si>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</si>
  <si>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</si>
  <si>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</si>
  <si>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</si>
  <si>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</si>
  <si>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</si>
  <si>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</si>
  <si>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</si>
  <si>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</si>
  <si>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</si>
  <si>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</si>
  <si>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</si>
  <si>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</si>
  <si>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</si>
  <si>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</si>
  <si>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</si>
  <si>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</si>
  <si>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</si>
  <si>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</si>
  <si>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</si>
  <si>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</si>
  <si>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</si>
  <si>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</si>
  <si>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</si>
  <si>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</si>
  <si>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</si>
  <si>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</si>
  <si>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</si>
  <si>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</si>
  <si>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</si>
  <si>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</si>
  <si>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</si>
  <si>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</si>
  <si>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</si>
  <si>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</si>
  <si>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</si>
  <si>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</si>
  <si>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</si>
  <si>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</si>
  <si>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</si>
  <si>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</si>
  <si>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</si>
  <si>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</si>
  <si>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</si>
  <si>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</si>
  <si>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</si>
  <si>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</si>
  <si>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</si>
  <si>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</si>
  <si>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</si>
  <si>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</si>
  <si>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</si>
  <si>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</si>
  <si>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</si>
  <si>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</si>
  <si>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</si>
  <si>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</si>
  <si>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</si>
  <si>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</si>
  <si>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</si>
  <si>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</si>
  <si>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</si>
  <si>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</si>
  <si>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</si>
  <si>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</si>
  <si>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</si>
  <si>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</si>
  <si>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</si>
  <si>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</si>
  <si>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</si>
  <si>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</si>
  <si>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</si>
  <si>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</si>
  <si>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</si>
  <si>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</si>
  <si>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</si>
  <si>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</si>
  <si>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</si>
  <si>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</si>
  <si>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</si>
  <si>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</si>
  <si>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</si>
  <si>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</si>
  <si>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</si>
  <si>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</si>
  <si>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</si>
  <si>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</si>
  <si>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</si>
  <si>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</si>
  <si>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</si>
  <si>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</si>
  <si>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</si>
  <si>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</si>
  <si>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</si>
  <si>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</si>
  <si>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</si>
  <si>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</si>
  <si>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</si>
  <si>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</si>
  <si>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</si>
  <si>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</si>
  <si>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</si>
  <si>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</si>
  <si>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</si>
  <si>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</si>
  <si>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</si>
  <si>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</si>
  <si>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</si>
  <si>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</si>
  <si>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</si>
  <si>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</si>
  <si>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</si>
  <si>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</si>
  <si>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</si>
  <si>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</si>
  <si>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</si>
  <si>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</si>
  <si>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</si>
  <si>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</si>
  <si>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</si>
  <si>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</si>
  <si>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</si>
  <si>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</si>
  <si>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</si>
  <si>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</si>
  <si>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</si>
  <si>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</si>
  <si>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</si>
  <si>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</si>
  <si>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</si>
  <si>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</si>
  <si>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</si>
  <si>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</si>
  <si>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</si>
  <si>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</si>
  <si>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</si>
  <si>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</si>
  <si>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</si>
  <si>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</si>
  <si>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</si>
  <si>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</si>
  <si>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</si>
  <si>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</si>
  <si>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</si>
  <si>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</si>
  <si>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</si>
  <si>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</si>
  <si>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</si>
  <si>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</si>
  <si>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</si>
  <si>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</si>
  <si>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</si>
  <si>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</si>
  <si>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</si>
  <si>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</si>
  <si>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</si>
  <si>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</si>
  <si>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</si>
  <si>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</si>
  <si>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</si>
  <si>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</si>
  <si>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</si>
  <si>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</si>
  <si>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</si>
  <si>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</si>
  <si>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</si>
  <si>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</si>
  <si>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</si>
  <si>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</si>
  <si>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</si>
  <si>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</si>
  <si>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</si>
  <si>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</si>
  <si>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</si>
  <si>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</si>
  <si>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</si>
  <si>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</si>
  <si>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</si>
  <si>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</si>
  <si>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</si>
  <si>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</si>
  <si>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</si>
  <si>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</si>
  <si>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</si>
  <si>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</si>
  <si>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</si>
  <si>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</si>
  <si>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</si>
  <si>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</si>
  <si>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</si>
  <si>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</si>
  <si>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</si>
  <si>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</si>
  <si>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</si>
  <si>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</si>
  <si>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</si>
  <si>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</si>
  <si>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</si>
  <si>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</si>
  <si>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</si>
  <si>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</si>
  <si>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</si>
  <si>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</si>
  <si>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</si>
  <si>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</si>
  <si>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</si>
  <si>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</si>
  <si>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</si>
  <si>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</si>
  <si>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</si>
  <si>
    <t>２　法人</t>
  </si>
  <si>
    <t>５　営利法人</t>
  </si>
  <si>
    <t>みもざかぶしきかいしゃ</t>
  </si>
  <si>
    <t>ミモザ株式会社</t>
  </si>
  <si>
    <t>１　有</t>
  </si>
  <si>
    <t>7010701015090</t>
  </si>
  <si>
    <t>東京都品川区南品川二丁目2番5号</t>
  </si>
  <si>
    <t>03</t>
  </si>
  <si>
    <t>5796</t>
  </si>
  <si>
    <t>0630</t>
  </si>
  <si>
    <t>0631</t>
  </si>
  <si>
    <t>mimoza</t>
  </si>
  <si>
    <t>mimoza-care.jp</t>
  </si>
  <si>
    <t>https://</t>
  </si>
  <si>
    <t>mimoza-care.com</t>
  </si>
  <si>
    <t>清水　亨</t>
  </si>
  <si>
    <t>代表取締役</t>
  </si>
  <si>
    <t>みもざよこはまもみじえん</t>
  </si>
  <si>
    <t>ミモザ横濱紅葉苑</t>
  </si>
  <si>
    <t>神奈川県横浜市戸塚区原宿二丁目1番13号</t>
  </si>
  <si>
    <t>戸塚</t>
  </si>
  <si>
    <t>藤沢駅行バスに乗車15分、「原宿」バス停下車、徒歩2分</t>
  </si>
  <si>
    <t>045</t>
  </si>
  <si>
    <t>858</t>
  </si>
  <si>
    <t>3630</t>
  </si>
  <si>
    <t>3632</t>
  </si>
  <si>
    <t>y-momijien</t>
  </si>
  <si>
    <t>１　介護付（一般型特定施設入居者生活介護を提供する場合）</t>
  </si>
  <si>
    <t>1471003028</t>
  </si>
  <si>
    <t>横浜市</t>
  </si>
  <si>
    <t>１　耐火建築物</t>
  </si>
  <si>
    <t>２　鉄骨造</t>
  </si>
  <si>
    <t>２　事業者が賃借する建物</t>
  </si>
  <si>
    <t>１　普通貸借</t>
  </si>
  <si>
    <t>２　なし</t>
  </si>
  <si>
    <t>１　あり</t>
  </si>
  <si>
    <t>１　全室個室（縁故者個室含む）</t>
  </si>
  <si>
    <t>２　無</t>
  </si>
  <si>
    <t>３　介護居室個室</t>
  </si>
  <si>
    <t>２　あり（ストレッチャー対応）</t>
  </si>
  <si>
    <t>１　全ての居室あり</t>
  </si>
  <si>
    <t>１　全ての便所あり</t>
  </si>
  <si>
    <t>１　全ての浴室あり</t>
  </si>
  <si>
    <t>1.今日の平和繁栄の基礎を築いて下さった高齢者の皆様を、私たちは尊敬と感謝の念をもってお迎え致します。
2.いま介護を必要とされている高齢者に、施設と介護サービスを提供し、人生の一番大事な晩年の時間を、豊かで安らかにお過ごしいただける環境を提供致します。
3.加齢に伴い生じる心身の変化に起因する疾病等により要介護等の認定を受けた利用者に対して、食事、入浴、排泄等の介護、その他日常生活上の世話等について、ご本人の尊厳とご家族の意思を尊重した丁寧で温かい介護、世話等を提供します。また、その有する能力に応じ自立した日常生活を営む事ができる様、｢介護サービス｣の提供を通じ支援致します。</t>
  </si>
  <si>
    <t>1.あたたかい家庭的な介護のご提供を第一に考えています。
2.安心と、自由にのびのびと過ごせる暮らしを提供します。</t>
  </si>
  <si>
    <t>１　自ら実施</t>
  </si>
  <si>
    <t>２　委託</t>
  </si>
  <si>
    <t>○</t>
  </si>
  <si>
    <t>湘南第一病院</t>
  </si>
  <si>
    <t>神奈川県藤沢市湘南台1-19-7</t>
  </si>
  <si>
    <t>内科、消化器科、循環器科、リウマチ科、整形外科、皮膚科、リハビリテーション科</t>
  </si>
  <si>
    <t>同上</t>
  </si>
  <si>
    <t>医療法人横浜博萌会　西横浜国際総合病院</t>
  </si>
  <si>
    <t>神奈川県横浜市戸塚区汲沢町56番地</t>
  </si>
  <si>
    <t>外科、消化器科、乳腺・甲状腺外科、整形外科、神経内科、内科、脳神経外科、精神神経科、耳鼻科、咽喉科、泌尿器科、眼科</t>
  </si>
  <si>
    <t>セイントクリニック横浜</t>
  </si>
  <si>
    <t>神奈川県横浜市旭区二俣川2丁目57番地2 浜ビル地下1階</t>
  </si>
  <si>
    <t>内科等</t>
  </si>
  <si>
    <t>医療法人光樹会　ひかり在宅クリニック</t>
  </si>
  <si>
    <t>神奈川県横浜市戸塚区戸塚町4111番地吉原ビル</t>
  </si>
  <si>
    <t>皮膚科</t>
  </si>
  <si>
    <t>医療法人桜樹会　さくらぎ逗子歯科</t>
  </si>
  <si>
    <t>神奈川県逗子市逗子二丁目10番8号NFCビル2階</t>
  </si>
  <si>
    <t>訪問歯科診療</t>
  </si>
  <si>
    <t>医療法人水永会eモール歯科</t>
  </si>
  <si>
    <t>神奈川県横浜市瀬谷区二ツ橋309-1</t>
  </si>
  <si>
    <t>別の居室に移る場合</t>
  </si>
  <si>
    <t>心身の変化に伴い、介護の緊急対応及びスタッフの見守りが必要と医師が判断した場合、入居者の同意を得てその対応がスムーズに行える居室フロアへ住み替えていただく場合があります(追加費用はありません。)。</t>
  </si>
  <si>
    <t>一定の観察期間を設け、医師の意見を聞いた上で、入居者本人及び身元引受人の同意をいただいた後に、居室を変更していただくことがあります。なお、利用権の対象個室は、当初の居室から住み替え後の居室に変更となります。</t>
  </si>
  <si>
    <t>居室利用権は、当初の居室から住み替え後の居室に変更となります。</t>
  </si>
  <si>
    <t>概ね65歳以上で、共同生活を営むことに支障のなく、自傷他害のおそれがなく、常時医療行為の必要のない方が対象となります。前払金ありのプランは80歳以上の方の限定となります。</t>
  </si>
  <si>
    <t>入居者が死亡した場合や少なくとも30日前に契約解除の申し入れがあった場合に契約は解除されます。また特定の事由が生じ契約継続が困難になった場合に事業者から契約解除を行います。特定の事由については入居契約書をご確認ください。</t>
  </si>
  <si>
    <t>入居契約書によります。代表的な解約事由としましては、正当な理由なく利用料を3か月以上遅滞した場合や常時高度な医療行為が必要となった場合などがあります。</t>
  </si>
  <si>
    <t>1泊2日　11,000円(税込)
介護保険適用外
期間は13泊14日を上限とします。</t>
  </si>
  <si>
    <t>ｂ　２：１以上</t>
  </si>
  <si>
    <t>１　利用権方式</t>
  </si>
  <si>
    <t>４　選択方式</t>
  </si>
  <si>
    <t>３　不在期間が○日以上の場合に限り、日割り計算で減額</t>
  </si>
  <si>
    <t>地域の自治体が発表する消費者物価指数及び人件費等を勘案します。</t>
  </si>
  <si>
    <t>運営懇談会を開き、入居者及び身元引受人の同意を得たうえで改定します。</t>
  </si>
  <si>
    <t>要介護1</t>
  </si>
  <si>
    <t>実費負担</t>
  </si>
  <si>
    <t>要介護5</t>
  </si>
  <si>
    <t>近隣相場等を勘案して算出</t>
  </si>
  <si>
    <t>月額30,750円(内、消費税750円)
内訳①：22,500円(非課税)：共用部分の維持管理費
　　②：8,250円(内、消費税750円)：事務管理の人件費等</t>
  </si>
  <si>
    <t>各食の喫食実績に応じた料金となります(ただし欠食した場合でも一定額のお支払いをお願いしております。)。
例えば、1日3食30日間喫食した場合の食費は55,500円(税込)となります。</t>
  </si>
  <si>
    <t>居室内電気使用量実費</t>
  </si>
  <si>
    <t>　要介護度別の基本報酬に各種加算を加えた金額の1割、2割又は3割の金額を自己負担していただきます。
　(利用料金のプラン【代表的なプランを2例】)の特定施設入居者生活介護の費用は、基本報酬のみ、30日分、自己負担割合が1割の場合の金額を記載しております。この点をご留意ください。</t>
  </si>
  <si>
    <t>前払金＝(家賃相当額の一部(50,000円))×(想定居住期間(月数))</t>
  </si>
  <si>
    <t>返還する前払金の額＝(前払金)ー(日割家賃×入居日から起算して契約満了日までの日数)</t>
  </si>
  <si>
    <t>返還する前払金の額＝(前払金)÷(入居日の翌日から起算して償却期間満了日までの実日数)×(契約終了日から償却期間満了日までの実日数)</t>
  </si>
  <si>
    <t>１　全国有料老人ホーム協会</t>
  </si>
  <si>
    <t>定休日はありません。</t>
  </si>
  <si>
    <t>ミモザ株式会社　本社お客様相談室</t>
  </si>
  <si>
    <t>6712</t>
  </si>
  <si>
    <t>8110</t>
  </si>
  <si>
    <t>土曜、日曜、年末年始が定休日です。これらに該当しない祝日は対応しております。</t>
  </si>
  <si>
    <t>神奈川県国民健康保険団体連合会</t>
  </si>
  <si>
    <t>329</t>
  </si>
  <si>
    <t>3447</t>
  </si>
  <si>
    <t>土曜、日曜、祝日、年末年始</t>
  </si>
  <si>
    <t>横浜市健康福祉局高齢健康福祉部高齢施設課</t>
  </si>
  <si>
    <t>671</t>
  </si>
  <si>
    <t>4117</t>
  </si>
  <si>
    <t>あいおいニッセイ同和損保株式会社　介護保険・社会福祉事業総合保険</t>
  </si>
  <si>
    <t>直ちに必要な措置を講じ、速やかに入居者の家族、身元引受人及び行政の関係部署等に連絡を行います</t>
  </si>
  <si>
    <t>２　入居希望者に交付</t>
  </si>
  <si>
    <t>１　入居希望者に公開</t>
  </si>
  <si>
    <t>ミモザヘルパーステーション藤沢</t>
  </si>
  <si>
    <t>藤沢市円行1-9-13</t>
  </si>
  <si>
    <t>ミモザ訪問看護白寿庵永田東</t>
  </si>
  <si>
    <t>横浜市南区永田東二丁目23番50号</t>
  </si>
  <si>
    <t>ミモザ藤沢杏苑ロワール</t>
  </si>
  <si>
    <t>藤沢市柄沢二丁目39番地の4</t>
  </si>
  <si>
    <t>ミモザ藤沢</t>
  </si>
  <si>
    <t>藤沢市並木台1-14-6</t>
  </si>
  <si>
    <t>ミモザ白寿庵湘南台</t>
  </si>
  <si>
    <t>藤沢市円行774-1</t>
  </si>
  <si>
    <t>ミモザ湘南台</t>
  </si>
  <si>
    <t>ミモザ湘南台新館</t>
  </si>
  <si>
    <t>ミモザ川崎たちばな</t>
  </si>
  <si>
    <t>川崎市高津区子母口999</t>
  </si>
  <si>
    <t>ミモザ居宅介護支援藤沢</t>
  </si>
  <si>
    <t>藤沢市湘南台3-25-22アメニティ湘南台101</t>
  </si>
  <si>
    <t>藤沢市円行1-19-3</t>
  </si>
  <si>
    <t>ミモザ寒川</t>
  </si>
  <si>
    <t>高座郡寒川町倉見365</t>
  </si>
  <si>
    <t>550円/回</t>
  </si>
  <si>
    <t>週3回目以降の浴室使用料</t>
  </si>
  <si>
    <t>計画的に管理するよう努めます。</t>
  </si>
  <si>
    <t>770円/30分</t>
  </si>
  <si>
    <t>特別清掃の場合</t>
  </si>
  <si>
    <t>週2回以上の場合。リネンをレンタルする方は別途利用者負担あり。</t>
  </si>
  <si>
    <t>220円/回</t>
  </si>
  <si>
    <t>希望される方</t>
  </si>
  <si>
    <t>2,200円
/時間・人</t>
  </si>
  <si>
    <t>週2回以上の場合</t>
  </si>
  <si>
    <t>年2回受診(利用者負担)の機会を提供</t>
  </si>
  <si>
    <t>希望される場合。
別途交通費実費。</t>
  </si>
  <si>
    <t>山﨑玲子</t>
    <rPh sb="0" eb="2">
      <t>ヤマザキ</t>
    </rPh>
    <rPh sb="2" eb="4">
      <t>レイコ</t>
    </rPh>
    <phoneticPr fontId="1"/>
  </si>
  <si>
    <t>ミモザ横濱紅葉苑　管理者</t>
    <rPh sb="3" eb="8">
      <t>ヨコハマモミジエン</t>
    </rPh>
    <rPh sb="9" eb="12">
      <t>カンリシャ</t>
    </rPh>
    <phoneticPr fontId="1"/>
  </si>
  <si>
    <t>山﨑玲子</t>
    <rPh sb="0" eb="4">
      <t>ヤマザキレイコ</t>
    </rPh>
    <phoneticPr fontId="1"/>
  </si>
  <si>
    <t>自宅に戻られる為</t>
    <rPh sb="0" eb="2">
      <t>ジタク</t>
    </rPh>
    <rPh sb="3" eb="4">
      <t>モド</t>
    </rPh>
    <rPh sb="7" eb="8">
      <t>タメ</t>
    </rPh>
    <phoneticPr fontId="1"/>
  </si>
  <si>
    <t>2024年11月24日、2024年8月25日、2024年5月26日</t>
    <rPh sb="4" eb="5">
      <t>ネン</t>
    </rPh>
    <rPh sb="7" eb="8">
      <t>ガツ</t>
    </rPh>
    <rPh sb="10" eb="11">
      <t>ニチ</t>
    </rPh>
    <rPh sb="16" eb="17">
      <t>ネン</t>
    </rPh>
    <rPh sb="18" eb="19">
      <t>ガツ</t>
    </rPh>
    <rPh sb="21" eb="22">
      <t>ニチ</t>
    </rPh>
    <rPh sb="27" eb="28">
      <t>ネン</t>
    </rPh>
    <rPh sb="29" eb="30">
      <t>ガツ</t>
    </rPh>
    <rPh sb="32" eb="33">
      <t>ニチ</t>
    </rPh>
    <phoneticPr fontId="1"/>
  </si>
  <si>
    <t>神奈川県横浜市泉区中田北1-1-2</t>
    <phoneticPr fontId="1"/>
  </si>
  <si>
    <t>内科、緩和ケア内科、老年精神科等</t>
    <phoneticPr fontId="1"/>
  </si>
  <si>
    <t>同上</t>
    <phoneticPr fontId="1"/>
  </si>
  <si>
    <t xml:space="preserve">&lt;他の協力医療機関&gt;
「医療法人社団栄友会　本藤沢ゆずクリニック」
●神奈川県藤沢市本藤沢1-1-8 TOMOビル2F
●診療科目：内科、消化器内科、老年内科
●常時相談体制：あり
●診療体制：あり
</t>
    <phoneticPr fontId="1"/>
  </si>
  <si>
    <t>立場在宅診療所</t>
    <phoneticPr fontId="1"/>
  </si>
  <si>
    <t>1410092010462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</si>
</sst>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1</v>
      </c>
      <c r="J4" s="448"/>
      <c r="K4" s="25" t="s">
        <v>2448</v>
      </c>
      <c r="L4" s="568">
        <v>24</v>
      </c>
      <c r="M4" s="448"/>
      <c r="N4" s="446" t="s">
        <v>468</v>
      </c>
      <c r="O4" s="446"/>
      <c r="P4" s="449"/>
    </row>
    <row r="5" spans="1:20" ht="20.100000000000001" customHeight="1">
      <c r="B5" s="430" t="s">
        <v>1</v>
      </c>
      <c r="C5" s="307"/>
      <c r="D5" s="307"/>
      <c r="E5" s="308"/>
      <c r="F5" s="569" t="s">
        <v>2667</v>
      </c>
      <c r="G5" s="323"/>
      <c r="H5" s="323"/>
      <c r="I5" s="323"/>
      <c r="J5" s="323"/>
      <c r="K5" s="323"/>
      <c r="L5" s="323"/>
      <c r="M5" s="323"/>
      <c r="N5" s="323"/>
      <c r="O5" s="323"/>
      <c r="P5" s="323"/>
      <c r="Q5" s="11"/>
    </row>
    <row r="6" spans="1:20" ht="20.100000000000001" customHeight="1">
      <c r="B6" s="430" t="s">
        <v>2</v>
      </c>
      <c r="C6" s="307"/>
      <c r="D6" s="307"/>
      <c r="E6" s="308"/>
      <c r="F6" s="569" t="s">
        <v>2668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2677</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2528</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2529</v>
      </c>
      <c r="K12" s="410"/>
      <c r="L12" s="410"/>
      <c r="M12" s="410"/>
      <c r="N12" s="410"/>
      <c r="O12" s="411"/>
      <c r="P12" s="412"/>
    </row>
    <row r="13" spans="1:20" ht="39" customHeight="1">
      <c r="B13" s="169" t="s">
        <v>5</v>
      </c>
      <c r="C13" s="113"/>
      <c r="D13" s="113"/>
      <c r="E13" s="113"/>
      <c r="F13" s="80" t="s">
        <v>12</v>
      </c>
      <c r="G13" s="81"/>
      <c r="H13" s="574" t="s">
        <v>2530</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20.100000000000001" customHeight="1">
      <c r="B15" s="285" t="s">
        <v>499</v>
      </c>
      <c r="C15" s="86"/>
      <c r="D15" s="86"/>
      <c r="E15" s="87"/>
      <c r="F15" s="113" t="s">
        <v>500</v>
      </c>
      <c r="G15" s="113"/>
      <c r="H15" s="113"/>
      <c r="I15" s="113"/>
      <c r="J15" s="570" t="s">
        <v>2532</v>
      </c>
      <c r="K15" s="100"/>
      <c r="L15" s="100"/>
      <c r="M15" s="100"/>
      <c r="N15" s="100"/>
      <c r="O15" s="100"/>
      <c r="P15" s="101"/>
    </row>
    <row r="16" spans="1:20" ht="20.100000000000001"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140</v>
      </c>
      <c r="H17" s="27" t="s">
        <v>469</v>
      </c>
      <c r="I17" s="578">
        <v>4</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t="s">
        <v>2539</v>
      </c>
      <c r="K21" s="100"/>
      <c r="L21" s="100"/>
      <c r="M21" s="27" t="s">
        <v>465</v>
      </c>
      <c r="N21" s="582" t="s">
        <v>2540</v>
      </c>
      <c r="O21" s="100"/>
      <c r="P21" s="101"/>
    </row>
    <row r="22" spans="1:20" ht="20.100000000000001" customHeight="1">
      <c r="B22" s="345"/>
      <c r="C22" s="346"/>
      <c r="D22" s="346"/>
      <c r="E22" s="347"/>
      <c r="F22" s="113" t="s">
        <v>417</v>
      </c>
      <c r="G22" s="113"/>
      <c r="H22" s="113"/>
      <c r="I22" s="113"/>
      <c r="J22" s="570" t="s">
        <v>2532</v>
      </c>
      <c r="K22" s="100"/>
      <c r="L22" s="100"/>
      <c r="M22" s="100"/>
      <c r="N22" s="100"/>
      <c r="O22" s="100"/>
      <c r="P22" s="101"/>
    </row>
    <row r="23" spans="1:20" ht="39.75" customHeight="1">
      <c r="B23" s="283"/>
      <c r="C23" s="305"/>
      <c r="D23" s="305"/>
      <c r="E23" s="284"/>
      <c r="F23" s="113" t="s">
        <v>16</v>
      </c>
      <c r="G23" s="113"/>
      <c r="H23" s="113"/>
      <c r="I23" s="113"/>
      <c r="J23" s="570" t="s">
        <v>2541</v>
      </c>
      <c r="K23" s="381"/>
      <c r="L23" s="583" t="s">
        <v>2542</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2543</v>
      </c>
      <c r="K24" s="91"/>
      <c r="L24" s="91"/>
      <c r="M24" s="91"/>
      <c r="N24" s="91"/>
      <c r="O24" s="92"/>
      <c r="P24" s="93"/>
    </row>
    <row r="25" spans="1:20" ht="20.100000000000001" customHeight="1">
      <c r="B25" s="283"/>
      <c r="C25" s="305"/>
      <c r="D25" s="305"/>
      <c r="E25" s="284"/>
      <c r="F25" s="242" t="s">
        <v>18</v>
      </c>
      <c r="G25" s="242"/>
      <c r="H25" s="113"/>
      <c r="I25" s="113"/>
      <c r="J25" s="91" t="s">
        <v>2544</v>
      </c>
      <c r="K25" s="91"/>
      <c r="L25" s="91"/>
      <c r="M25" s="91"/>
      <c r="N25" s="91"/>
      <c r="O25" s="92"/>
      <c r="P25" s="93"/>
    </row>
    <row r="26" spans="1:20" ht="20.100000000000001" customHeight="1">
      <c r="B26" s="169" t="s">
        <v>9</v>
      </c>
      <c r="C26" s="113"/>
      <c r="D26" s="113"/>
      <c r="E26" s="113"/>
      <c r="F26" s="584">
        <v>1999</v>
      </c>
      <c r="G26" s="425"/>
      <c r="H26" s="27" t="s">
        <v>466</v>
      </c>
      <c r="I26" s="585">
        <v>8</v>
      </c>
      <c r="J26" s="425"/>
      <c r="K26" s="27" t="s">
        <v>467</v>
      </c>
      <c r="L26" s="585">
        <v>27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2545</v>
      </c>
      <c r="I31" s="441"/>
      <c r="J31" s="441"/>
      <c r="K31" s="441"/>
      <c r="L31" s="441"/>
      <c r="M31" s="441"/>
      <c r="N31" s="441"/>
      <c r="O31" s="441"/>
      <c r="P31" s="442"/>
      <c r="S31" s="12" t="str">
        <f>IF(H31="","未記入","")</f>
        <v/>
      </c>
    </row>
    <row r="32" spans="1:20" ht="39" customHeight="1">
      <c r="B32" s="283"/>
      <c r="C32" s="305"/>
      <c r="D32" s="305"/>
      <c r="E32" s="284"/>
      <c r="F32" s="575" t="s">
        <v>2546</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245</v>
      </c>
      <c r="H33" s="27" t="s">
        <v>469</v>
      </c>
      <c r="I33" s="578">
        <v>63</v>
      </c>
      <c r="J33" s="431"/>
      <c r="K33" s="431"/>
      <c r="L33" s="431"/>
      <c r="M33" s="431"/>
      <c r="N33" s="431"/>
      <c r="O33" s="431"/>
      <c r="P33" s="432"/>
      <c r="S33" s="12" t="str">
        <f>IF(OR(G33="",I33=""),"未記入","")</f>
        <v/>
      </c>
    </row>
    <row r="34" spans="2:20" ht="58.5" customHeight="1">
      <c r="B34" s="283"/>
      <c r="C34" s="305"/>
      <c r="D34" s="305"/>
      <c r="E34" s="284"/>
      <c r="F34" s="579" t="s">
        <v>2547</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2548</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2549</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2550</v>
      </c>
      <c r="K43" s="27" t="s">
        <v>469</v>
      </c>
      <c r="L43" s="589" t="s">
        <v>2551</v>
      </c>
      <c r="M43" s="27" t="s">
        <v>469</v>
      </c>
      <c r="N43" s="589" t="s">
        <v>2552</v>
      </c>
      <c r="O43" s="295"/>
      <c r="P43" s="296"/>
      <c r="S43" s="12" t="str">
        <f>IF(OR(J43="",L43="",N43=""),"未記入","")</f>
        <v/>
      </c>
    </row>
    <row r="44" spans="2:20" ht="20.100000000000001" customHeight="1">
      <c r="B44" s="169"/>
      <c r="C44" s="113"/>
      <c r="D44" s="113"/>
      <c r="E44" s="113"/>
      <c r="F44" s="113" t="s">
        <v>15</v>
      </c>
      <c r="G44" s="113"/>
      <c r="H44" s="113"/>
      <c r="I44" s="113"/>
      <c r="J44" s="580" t="s">
        <v>2550</v>
      </c>
      <c r="K44" s="27" t="s">
        <v>469</v>
      </c>
      <c r="L44" s="581" t="s">
        <v>2551</v>
      </c>
      <c r="M44" s="27" t="s">
        <v>469</v>
      </c>
      <c r="N44" s="581" t="s">
        <v>2553</v>
      </c>
      <c r="O44" s="295"/>
      <c r="P44" s="296"/>
    </row>
    <row r="45" spans="2:20" ht="20.100000000000001" customHeight="1">
      <c r="B45" s="169"/>
      <c r="C45" s="113"/>
      <c r="D45" s="113"/>
      <c r="E45" s="113"/>
      <c r="F45" s="177" t="s">
        <v>411</v>
      </c>
      <c r="G45" s="178"/>
      <c r="H45" s="178"/>
      <c r="I45" s="179"/>
      <c r="J45" s="570" t="s">
        <v>2554</v>
      </c>
      <c r="K45" s="100"/>
      <c r="L45" s="100"/>
      <c r="M45" s="27" t="s">
        <v>465</v>
      </c>
      <c r="N45" s="582" t="s">
        <v>2540</v>
      </c>
      <c r="O45" s="100"/>
      <c r="P45" s="101"/>
    </row>
    <row r="46" spans="2:20" ht="20.100000000000001" customHeight="1">
      <c r="B46" s="169"/>
      <c r="C46" s="113"/>
      <c r="D46" s="113"/>
      <c r="E46" s="113"/>
      <c r="F46" s="113" t="s">
        <v>417</v>
      </c>
      <c r="G46" s="113"/>
      <c r="H46" s="113"/>
      <c r="I46" s="113"/>
      <c r="J46" s="590" t="s">
        <v>2532</v>
      </c>
      <c r="K46" s="91"/>
      <c r="L46" s="91"/>
      <c r="M46" s="91"/>
      <c r="N46" s="91"/>
      <c r="O46" s="92"/>
      <c r="P46" s="93"/>
    </row>
    <row r="47" spans="2:20" ht="39" customHeight="1">
      <c r="B47" s="169"/>
      <c r="C47" s="113"/>
      <c r="D47" s="113"/>
      <c r="E47" s="113"/>
      <c r="F47" s="113" t="s">
        <v>16</v>
      </c>
      <c r="G47" s="113"/>
      <c r="H47" s="113"/>
      <c r="I47" s="113"/>
      <c r="J47" s="570" t="s">
        <v>2541</v>
      </c>
      <c r="K47" s="381"/>
      <c r="L47" s="583" t="s">
        <v>2542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2669</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4">
        <v>2015</v>
      </c>
      <c r="K50" s="425"/>
      <c r="L50" s="27" t="s">
        <v>466</v>
      </c>
      <c r="M50" s="591">
        <v>3</v>
      </c>
      <c r="N50" s="27" t="s">
        <v>467</v>
      </c>
      <c r="O50" s="591">
        <v>27</v>
      </c>
      <c r="P50" s="29" t="s">
        <v>468</v>
      </c>
      <c r="S50" s="12" t="str">
        <f>IF(OR(J50="",M50="",O50=""),"未記入","")</f>
        <v/>
      </c>
    </row>
    <row r="51" spans="1:20" ht="20.100000000000001" customHeight="1" thickBot="1">
      <c r="B51" s="135" t="s">
        <v>29</v>
      </c>
      <c r="C51" s="427"/>
      <c r="D51" s="427"/>
      <c r="E51" s="427"/>
      <c r="F51" s="427"/>
      <c r="G51" s="427"/>
      <c r="H51" s="427"/>
      <c r="I51" s="427"/>
      <c r="J51" s="592">
        <v>2015</v>
      </c>
      <c r="K51" s="426"/>
      <c r="L51" s="28" t="s">
        <v>466</v>
      </c>
      <c r="M51" s="593">
        <v>5</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2556</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4">
        <v>2015</v>
      </c>
      <c r="K57" s="425"/>
      <c r="L57" s="27" t="s">
        <v>466</v>
      </c>
      <c r="M57" s="591">
        <v>5</v>
      </c>
      <c r="N57" s="27" t="s">
        <v>467</v>
      </c>
      <c r="O57" s="591">
        <v>1</v>
      </c>
      <c r="P57" s="29" t="s">
        <v>468</v>
      </c>
    </row>
    <row r="58" spans="1:20" ht="20.100000000000001" customHeight="1" thickBot="1">
      <c r="B58" s="97"/>
      <c r="C58" s="98"/>
      <c r="D58" s="99"/>
      <c r="E58" s="239" t="s">
        <v>35</v>
      </c>
      <c r="F58" s="239"/>
      <c r="G58" s="239"/>
      <c r="H58" s="239"/>
      <c r="I58" s="239"/>
      <c r="J58" s="592">
        <v>2021</v>
      </c>
      <c r="K58" s="426"/>
      <c r="L58" s="28" t="s">
        <v>466</v>
      </c>
      <c r="M58" s="593">
        <v>5</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3211.98</v>
      </c>
      <c r="L72" s="100"/>
      <c r="M72" s="100"/>
      <c r="N72" s="86" t="s">
        <v>472</v>
      </c>
      <c r="O72" s="86"/>
      <c r="P72" s="245"/>
    </row>
    <row r="73" spans="2:16" ht="20.100000000000001" customHeight="1">
      <c r="B73" s="190"/>
      <c r="C73" s="191"/>
      <c r="D73" s="304"/>
      <c r="E73" s="305"/>
      <c r="F73" s="284"/>
      <c r="G73" s="84" t="s">
        <v>42</v>
      </c>
      <c r="H73" s="84"/>
      <c r="I73" s="84"/>
      <c r="J73" s="84"/>
      <c r="K73" s="92">
        <v>2821.27</v>
      </c>
      <c r="L73" s="100"/>
      <c r="M73" s="100"/>
      <c r="N73" s="86" t="s">
        <v>472</v>
      </c>
      <c r="O73" s="86"/>
      <c r="P73" s="245"/>
    </row>
    <row r="74" spans="2:16" ht="20.100000000000001" customHeight="1">
      <c r="B74" s="190"/>
      <c r="C74" s="191"/>
      <c r="D74" s="113" t="s">
        <v>43</v>
      </c>
      <c r="E74" s="113"/>
      <c r="F74" s="113"/>
      <c r="G74" s="590" t="s">
        <v>2558</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2559</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2560</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2561</v>
      </c>
      <c r="L82" s="100"/>
      <c r="M82" s="100"/>
      <c r="N82" s="100"/>
      <c r="O82" s="100"/>
      <c r="P82" s="101"/>
    </row>
    <row r="83" spans="2:19" ht="20.100000000000001" customHeight="1">
      <c r="B83" s="190"/>
      <c r="C83" s="191"/>
      <c r="D83" s="113"/>
      <c r="E83" s="113"/>
      <c r="F83" s="113"/>
      <c r="G83" s="102"/>
      <c r="H83" s="86" t="s">
        <v>420</v>
      </c>
      <c r="I83" s="86"/>
      <c r="J83" s="87"/>
      <c r="K83" s="570" t="s">
        <v>2562</v>
      </c>
      <c r="L83" s="100"/>
      <c r="M83" s="100"/>
      <c r="N83" s="100"/>
      <c r="O83" s="100"/>
      <c r="P83" s="101"/>
    </row>
    <row r="84" spans="2:19" ht="20.100000000000001" customHeight="1">
      <c r="B84" s="190"/>
      <c r="C84" s="191"/>
      <c r="D84" s="113"/>
      <c r="E84" s="113"/>
      <c r="F84" s="113"/>
      <c r="G84" s="102"/>
      <c r="H84" s="80" t="s">
        <v>421</v>
      </c>
      <c r="I84" s="81"/>
      <c r="J84" s="249"/>
      <c r="K84" s="570" t="s">
        <v>2563</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2015</v>
      </c>
      <c r="L86" s="31" t="s">
        <v>466</v>
      </c>
      <c r="M86" s="591">
        <v>3</v>
      </c>
      <c r="N86" s="31" t="s">
        <v>467</v>
      </c>
      <c r="O86" s="591">
        <v>29</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2045</v>
      </c>
      <c r="L88" s="31" t="s">
        <v>466</v>
      </c>
      <c r="M88" s="591">
        <v>3</v>
      </c>
      <c r="N88" s="31" t="s">
        <v>467</v>
      </c>
      <c r="O88" s="591">
        <v>28</v>
      </c>
      <c r="P88" s="32" t="s">
        <v>468</v>
      </c>
    </row>
    <row r="89" spans="2:19" ht="20.100000000000001" customHeight="1">
      <c r="B89" s="192"/>
      <c r="C89" s="193"/>
      <c r="D89" s="113"/>
      <c r="E89" s="113"/>
      <c r="F89" s="113"/>
      <c r="G89" s="83"/>
      <c r="H89" s="86" t="s">
        <v>422</v>
      </c>
      <c r="I89" s="86"/>
      <c r="J89" s="87"/>
      <c r="K89" s="570" t="s">
        <v>2563</v>
      </c>
      <c r="L89" s="100"/>
      <c r="M89" s="100"/>
      <c r="N89" s="100"/>
      <c r="O89" s="100"/>
      <c r="P89" s="101"/>
    </row>
    <row r="90" spans="2:19" ht="20.100000000000001" customHeight="1">
      <c r="B90" s="169" t="s">
        <v>45</v>
      </c>
      <c r="C90" s="113"/>
      <c r="D90" s="117" t="s">
        <v>46</v>
      </c>
      <c r="E90" s="81"/>
      <c r="F90" s="249"/>
      <c r="G90" s="590" t="s">
        <v>2564</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2532</v>
      </c>
      <c r="G95" s="91"/>
      <c r="H95" s="590" t="s">
        <v>2565</v>
      </c>
      <c r="I95" s="91"/>
      <c r="J95" s="595">
        <v>18</v>
      </c>
      <c r="K95" s="42" t="s">
        <v>472</v>
      </c>
      <c r="L95" s="570">
        <v>60</v>
      </c>
      <c r="M95" s="381"/>
      <c r="N95" s="573" t="s">
        <v>2566</v>
      </c>
      <c r="O95" s="411"/>
      <c r="P95" s="412"/>
      <c r="S95" s="12" t="str">
        <f>IF(OR(F95="",H95="",J95="",L95="",N95=""),IF(OR(F95&lt;&gt;"",H95&lt;&gt;"",J95&lt;&gt;"",L95&lt;&gt;"",N95&lt;&gt;""),"未記入",""),"")</f>
        <v/>
      </c>
    </row>
    <row r="96" spans="2:19" ht="20.100000000000001" customHeight="1">
      <c r="B96" s="169"/>
      <c r="C96" s="113"/>
      <c r="D96" s="113" t="s">
        <v>48</v>
      </c>
      <c r="E96" s="113"/>
      <c r="F96" s="590" t="s">
        <v>2532</v>
      </c>
      <c r="G96" s="91"/>
      <c r="H96" s="590" t="s">
        <v>2565</v>
      </c>
      <c r="I96" s="91"/>
      <c r="J96" s="595">
        <v>19.2</v>
      </c>
      <c r="K96" s="42" t="s">
        <v>472</v>
      </c>
      <c r="L96" s="570">
        <v>19</v>
      </c>
      <c r="M96" s="381"/>
      <c r="N96" s="573" t="s">
        <v>2566</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8</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7</v>
      </c>
      <c r="O106" s="100"/>
      <c r="P106" s="29" t="s">
        <v>474</v>
      </c>
    </row>
    <row r="107" spans="2:19" ht="20.100000000000001" customHeight="1">
      <c r="B107" s="413"/>
      <c r="C107" s="414"/>
      <c r="D107" s="80" t="s">
        <v>64</v>
      </c>
      <c r="E107" s="81"/>
      <c r="F107" s="249"/>
      <c r="G107" s="143">
        <v>3</v>
      </c>
      <c r="H107" s="249" t="s">
        <v>474</v>
      </c>
      <c r="I107" s="113" t="s">
        <v>68</v>
      </c>
      <c r="J107" s="113"/>
      <c r="K107" s="113"/>
      <c r="L107" s="113"/>
      <c r="M107" s="113"/>
      <c r="N107" s="92">
        <v>3</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4</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3</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v>0</v>
      </c>
      <c r="O112" s="100"/>
      <c r="P112" s="29" t="s">
        <v>474</v>
      </c>
    </row>
    <row r="113" spans="2:16" ht="20.100000000000001" customHeight="1">
      <c r="B113" s="413"/>
      <c r="C113" s="414"/>
      <c r="D113" s="85" t="s">
        <v>78</v>
      </c>
      <c r="E113" s="86"/>
      <c r="F113" s="87"/>
      <c r="G113" s="590" t="s">
        <v>2563</v>
      </c>
      <c r="H113" s="91"/>
      <c r="I113" s="91"/>
      <c r="J113" s="91"/>
      <c r="K113" s="91"/>
      <c r="L113" s="91"/>
      <c r="M113" s="91"/>
      <c r="N113" s="91"/>
      <c r="O113" s="92"/>
      <c r="P113" s="93"/>
    </row>
    <row r="114" spans="2:16" ht="20.100000000000001" customHeight="1">
      <c r="B114" s="413"/>
      <c r="C114" s="414"/>
      <c r="D114" s="117" t="s">
        <v>79</v>
      </c>
      <c r="E114" s="95"/>
      <c r="F114" s="96"/>
      <c r="G114" s="596" t="s">
        <v>2562</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2567</v>
      </c>
      <c r="H116" s="91"/>
      <c r="I116" s="91"/>
      <c r="J116" s="91"/>
      <c r="K116" s="91"/>
      <c r="L116" s="91"/>
      <c r="M116" s="91"/>
      <c r="N116" s="91"/>
      <c r="O116" s="92"/>
      <c r="P116" s="93"/>
    </row>
    <row r="117" spans="2:16" ht="20.100000000000001" customHeight="1">
      <c r="B117" s="94" t="s">
        <v>70</v>
      </c>
      <c r="C117" s="96"/>
      <c r="D117" s="85" t="s">
        <v>72</v>
      </c>
      <c r="E117" s="86"/>
      <c r="F117" s="87"/>
      <c r="G117" s="590" t="s">
        <v>2563</v>
      </c>
      <c r="H117" s="91"/>
      <c r="I117" s="91"/>
      <c r="J117" s="91"/>
      <c r="K117" s="91"/>
      <c r="L117" s="91"/>
      <c r="M117" s="91"/>
      <c r="N117" s="91"/>
      <c r="O117" s="92"/>
      <c r="P117" s="93"/>
    </row>
    <row r="118" spans="2:16" ht="20.100000000000001" customHeight="1">
      <c r="B118" s="71"/>
      <c r="C118" s="73"/>
      <c r="D118" s="136" t="s">
        <v>73</v>
      </c>
      <c r="E118" s="126"/>
      <c r="F118" s="127"/>
      <c r="G118" s="590" t="s">
        <v>2563</v>
      </c>
      <c r="H118" s="91"/>
      <c r="I118" s="91"/>
      <c r="J118" s="91"/>
      <c r="K118" s="91"/>
      <c r="L118" s="91"/>
      <c r="M118" s="91"/>
      <c r="N118" s="91"/>
      <c r="O118" s="92"/>
      <c r="P118" s="93"/>
    </row>
    <row r="119" spans="2:16" ht="20.100000000000001" customHeight="1">
      <c r="B119" s="71"/>
      <c r="C119" s="73"/>
      <c r="D119" s="120" t="s">
        <v>74</v>
      </c>
      <c r="E119" s="322"/>
      <c r="F119" s="121"/>
      <c r="G119" s="590" t="s">
        <v>2563</v>
      </c>
      <c r="H119" s="91"/>
      <c r="I119" s="91"/>
      <c r="J119" s="91"/>
      <c r="K119" s="91"/>
      <c r="L119" s="91"/>
      <c r="M119" s="91"/>
      <c r="N119" s="91"/>
      <c r="O119" s="92"/>
      <c r="P119" s="93"/>
    </row>
    <row r="120" spans="2:16" ht="20.100000000000001" customHeight="1">
      <c r="B120" s="71"/>
      <c r="C120" s="73"/>
      <c r="D120" s="85" t="s">
        <v>75</v>
      </c>
      <c r="E120" s="86"/>
      <c r="F120" s="87"/>
      <c r="G120" s="590" t="s">
        <v>2563</v>
      </c>
      <c r="H120" s="91"/>
      <c r="I120" s="91"/>
      <c r="J120" s="91"/>
      <c r="K120" s="91"/>
      <c r="L120" s="91"/>
      <c r="M120" s="91"/>
      <c r="N120" s="91"/>
      <c r="O120" s="92"/>
      <c r="P120" s="93"/>
    </row>
    <row r="121" spans="2:16" ht="20.100000000000001" customHeight="1">
      <c r="B121" s="71"/>
      <c r="C121" s="73"/>
      <c r="D121" s="85" t="s">
        <v>76</v>
      </c>
      <c r="E121" s="86"/>
      <c r="F121" s="87"/>
      <c r="G121" s="590" t="s">
        <v>2563</v>
      </c>
      <c r="H121" s="91"/>
      <c r="I121" s="91"/>
      <c r="J121" s="91"/>
      <c r="K121" s="91"/>
      <c r="L121" s="91"/>
      <c r="M121" s="91"/>
      <c r="N121" s="91"/>
      <c r="O121" s="92"/>
      <c r="P121" s="93"/>
    </row>
    <row r="122" spans="2:16" ht="20.100000000000001" customHeight="1">
      <c r="B122" s="74"/>
      <c r="C122" s="76"/>
      <c r="D122" s="85" t="s">
        <v>77</v>
      </c>
      <c r="E122" s="86"/>
      <c r="F122" s="87"/>
      <c r="G122" s="590" t="s">
        <v>2563</v>
      </c>
      <c r="H122" s="91"/>
      <c r="I122" s="91"/>
      <c r="J122" s="91"/>
      <c r="K122" s="91"/>
      <c r="L122" s="91"/>
      <c r="M122" s="91"/>
      <c r="N122" s="91"/>
      <c r="O122" s="92"/>
      <c r="P122" s="93"/>
    </row>
    <row r="123" spans="2:16" ht="20.100000000000001" customHeight="1">
      <c r="B123" s="94" t="s">
        <v>412</v>
      </c>
      <c r="C123" s="96"/>
      <c r="D123" s="85" t="s">
        <v>430</v>
      </c>
      <c r="E123" s="86"/>
      <c r="F123" s="87"/>
      <c r="G123" s="590" t="s">
        <v>2568</v>
      </c>
      <c r="H123" s="91"/>
      <c r="I123" s="91"/>
      <c r="J123" s="91"/>
      <c r="K123" s="91"/>
      <c r="L123" s="91"/>
      <c r="M123" s="91"/>
      <c r="N123" s="91"/>
      <c r="O123" s="92"/>
      <c r="P123" s="93"/>
    </row>
    <row r="124" spans="2:16" ht="20.100000000000001" customHeight="1">
      <c r="B124" s="71"/>
      <c r="C124" s="73"/>
      <c r="D124" s="136" t="s">
        <v>431</v>
      </c>
      <c r="E124" s="126"/>
      <c r="F124" s="127"/>
      <c r="G124" s="590" t="s">
        <v>2569</v>
      </c>
      <c r="H124" s="91"/>
      <c r="I124" s="91"/>
      <c r="J124" s="91"/>
      <c r="K124" s="91"/>
      <c r="L124" s="91"/>
      <c r="M124" s="91"/>
      <c r="N124" s="91"/>
      <c r="O124" s="92"/>
      <c r="P124" s="93"/>
    </row>
    <row r="125" spans="2:16" ht="20.100000000000001" customHeight="1">
      <c r="B125" s="71"/>
      <c r="C125" s="73"/>
      <c r="D125" s="120" t="s">
        <v>432</v>
      </c>
      <c r="E125" s="322"/>
      <c r="F125" s="121"/>
      <c r="G125" s="590" t="s">
        <v>2570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2571</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2572</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2573</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2573</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2573</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2573</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2573</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2562</v>
      </c>
      <c r="L144" s="386"/>
      <c r="M144" s="386"/>
      <c r="N144" s="386"/>
      <c r="O144" s="77"/>
      <c r="P144" s="387"/>
    </row>
    <row r="145" spans="1:20" ht="20.100000000000001" customHeight="1">
      <c r="B145" s="197"/>
      <c r="C145" s="198"/>
      <c r="D145" s="198"/>
      <c r="E145" s="199"/>
      <c r="F145" s="120" t="s">
        <v>2453</v>
      </c>
      <c r="G145" s="322"/>
      <c r="H145" s="322"/>
      <c r="I145" s="322"/>
      <c r="J145" s="121"/>
      <c r="K145" s="590" t="s">
        <v>2562</v>
      </c>
      <c r="L145" s="91"/>
      <c r="M145" s="91"/>
      <c r="N145" s="91"/>
      <c r="O145" s="92"/>
      <c r="P145" s="93"/>
    </row>
    <row r="146" spans="1:20" ht="20.100000000000001" customHeight="1">
      <c r="B146" s="197"/>
      <c r="C146" s="198"/>
      <c r="D146" s="198"/>
      <c r="E146" s="199"/>
      <c r="F146" s="120" t="s">
        <v>2456</v>
      </c>
      <c r="G146" s="322"/>
      <c r="H146" s="322"/>
      <c r="I146" s="322"/>
      <c r="J146" s="121"/>
      <c r="K146" s="590" t="s">
        <v>2562</v>
      </c>
      <c r="L146" s="91"/>
      <c r="M146" s="91"/>
      <c r="N146" s="91"/>
      <c r="O146" s="92"/>
      <c r="P146" s="93"/>
    </row>
    <row r="147" spans="1:20" ht="20.100000000000001" customHeight="1">
      <c r="B147" s="197"/>
      <c r="C147" s="198"/>
      <c r="D147" s="198"/>
      <c r="E147" s="199"/>
      <c r="F147" s="120" t="s">
        <v>2455</v>
      </c>
      <c r="G147" s="322"/>
      <c r="H147" s="322"/>
      <c r="I147" s="322"/>
      <c r="J147" s="121"/>
      <c r="K147" s="590" t="s">
        <v>2562</v>
      </c>
      <c r="L147" s="91"/>
      <c r="M147" s="91"/>
      <c r="N147" s="91"/>
      <c r="O147" s="92"/>
      <c r="P147" s="93"/>
    </row>
    <row r="148" spans="1:20" ht="20.100000000000001" customHeight="1">
      <c r="B148" s="197"/>
      <c r="C148" s="198"/>
      <c r="D148" s="198"/>
      <c r="E148" s="199"/>
      <c r="F148" s="85" t="s">
        <v>2458</v>
      </c>
      <c r="G148" s="86"/>
      <c r="H148" s="86"/>
      <c r="I148" s="86"/>
      <c r="J148" s="87"/>
      <c r="K148" s="590" t="s">
        <v>2562</v>
      </c>
      <c r="L148" s="91"/>
      <c r="M148" s="91"/>
      <c r="N148" s="91"/>
      <c r="O148" s="92"/>
      <c r="P148" s="93"/>
    </row>
    <row r="149" spans="1:20" ht="20.100000000000001" customHeight="1">
      <c r="B149" s="197"/>
      <c r="C149" s="198"/>
      <c r="D149" s="198"/>
      <c r="E149" s="199"/>
      <c r="F149" s="85" t="s">
        <v>2457</v>
      </c>
      <c r="G149" s="86"/>
      <c r="H149" s="86"/>
      <c r="I149" s="86"/>
      <c r="J149" s="87"/>
      <c r="K149" s="590" t="s">
        <v>2562</v>
      </c>
      <c r="L149" s="91"/>
      <c r="M149" s="91"/>
      <c r="N149" s="91"/>
      <c r="O149" s="92"/>
      <c r="P149" s="93"/>
    </row>
    <row r="150" spans="1:20" ht="20.100000000000001" customHeight="1">
      <c r="B150" s="197"/>
      <c r="C150" s="198"/>
      <c r="D150" s="198"/>
      <c r="E150" s="199"/>
      <c r="F150" s="85" t="s">
        <v>2459</v>
      </c>
      <c r="G150" s="86"/>
      <c r="H150" s="86"/>
      <c r="I150" s="86"/>
      <c r="J150" s="87"/>
      <c r="K150" s="590" t="s">
        <v>2562</v>
      </c>
      <c r="L150" s="91"/>
      <c r="M150" s="91"/>
      <c r="N150" s="91"/>
      <c r="O150" s="92"/>
      <c r="P150" s="93"/>
    </row>
    <row r="151" spans="1:20" ht="20.100000000000001" customHeight="1">
      <c r="B151" s="197"/>
      <c r="C151" s="198"/>
      <c r="D151" s="198"/>
      <c r="E151" s="199"/>
      <c r="F151" s="85" t="s">
        <v>2460</v>
      </c>
      <c r="G151" s="86"/>
      <c r="H151" s="86"/>
      <c r="I151" s="86"/>
      <c r="J151" s="87"/>
      <c r="K151" s="590" t="s">
        <v>2562</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2563</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2562</v>
      </c>
      <c r="L153" s="91"/>
      <c r="M153" s="91"/>
      <c r="N153" s="91"/>
      <c r="O153" s="92"/>
      <c r="P153" s="93"/>
      <c r="T153" s="53"/>
    </row>
    <row r="154" spans="1:20" ht="20.100000000000001" customHeight="1">
      <c r="B154" s="197"/>
      <c r="C154" s="198"/>
      <c r="D154" s="198"/>
      <c r="E154" s="199"/>
      <c r="F154" s="85" t="s">
        <v>399</v>
      </c>
      <c r="G154" s="86"/>
      <c r="H154" s="86"/>
      <c r="I154" s="86"/>
      <c r="J154" s="87"/>
      <c r="K154" s="590" t="s">
        <v>2562</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2562</v>
      </c>
      <c r="L156" s="91"/>
      <c r="M156" s="91"/>
      <c r="N156" s="91"/>
      <c r="O156" s="92"/>
      <c r="P156" s="93"/>
      <c r="T156" s="53"/>
    </row>
    <row r="157" spans="1:20" ht="20.100000000000001" customHeight="1">
      <c r="B157" s="197"/>
      <c r="C157" s="198"/>
      <c r="D157" s="198"/>
      <c r="E157" s="199"/>
      <c r="F157" s="85" t="s">
        <v>2461</v>
      </c>
      <c r="G157" s="86"/>
      <c r="H157" s="86"/>
      <c r="I157" s="86"/>
      <c r="J157" s="87"/>
      <c r="K157" s="570" t="s">
        <v>2562</v>
      </c>
      <c r="L157" s="100"/>
      <c r="M157" s="100"/>
      <c r="N157" s="100"/>
      <c r="O157" s="100"/>
      <c r="P157" s="101"/>
    </row>
    <row r="158" spans="1:20" ht="20.100000000000001" customHeight="1">
      <c r="B158" s="197"/>
      <c r="C158" s="198"/>
      <c r="D158" s="198"/>
      <c r="E158" s="199"/>
      <c r="F158" s="85" t="s">
        <v>2462</v>
      </c>
      <c r="G158" s="86"/>
      <c r="H158" s="86"/>
      <c r="I158" s="86"/>
      <c r="J158" s="87"/>
      <c r="K158" s="570" t="s">
        <v>2562</v>
      </c>
      <c r="L158" s="100"/>
      <c r="M158" s="100"/>
      <c r="N158" s="100"/>
      <c r="O158" s="100"/>
      <c r="P158" s="101"/>
    </row>
    <row r="159" spans="1:20" ht="20.100000000000001" customHeight="1">
      <c r="B159" s="197"/>
      <c r="C159" s="198"/>
      <c r="D159" s="198"/>
      <c r="E159" s="199"/>
      <c r="F159" s="85" t="s">
        <v>403</v>
      </c>
      <c r="G159" s="86"/>
      <c r="H159" s="86"/>
      <c r="I159" s="86"/>
      <c r="J159" s="87"/>
      <c r="K159" s="590" t="s">
        <v>2563</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2563</v>
      </c>
      <c r="L160" s="91"/>
      <c r="M160" s="91"/>
      <c r="N160" s="91"/>
      <c r="O160" s="92"/>
      <c r="P160" s="93"/>
      <c r="T160" s="53"/>
    </row>
    <row r="161" spans="1:20" ht="20.100000000000001" customHeight="1">
      <c r="B161" s="197"/>
      <c r="C161" s="198"/>
      <c r="D161" s="198"/>
      <c r="E161" s="199"/>
      <c r="F161" s="85" t="s">
        <v>2464</v>
      </c>
      <c r="G161" s="86"/>
      <c r="H161" s="86"/>
      <c r="I161" s="86"/>
      <c r="J161" s="87"/>
      <c r="K161" s="590" t="s">
        <v>2562</v>
      </c>
      <c r="L161" s="91"/>
      <c r="M161" s="91"/>
      <c r="N161" s="91"/>
      <c r="O161" s="92"/>
      <c r="P161" s="93"/>
    </row>
    <row r="162" spans="1:20" ht="20.100000000000001" customHeight="1">
      <c r="B162" s="197"/>
      <c r="C162" s="198"/>
      <c r="D162" s="198"/>
      <c r="E162" s="199"/>
      <c r="F162" s="85" t="s">
        <v>2463</v>
      </c>
      <c r="G162" s="86"/>
      <c r="H162" s="86"/>
      <c r="I162" s="86"/>
      <c r="J162" s="87"/>
      <c r="K162" s="590" t="s">
        <v>2563</v>
      </c>
      <c r="L162" s="91"/>
      <c r="M162" s="91"/>
      <c r="N162" s="91"/>
      <c r="O162" s="92"/>
      <c r="P162" s="93"/>
    </row>
    <row r="163" spans="1:20" ht="20.100000000000001" customHeight="1">
      <c r="B163" s="197"/>
      <c r="C163" s="198"/>
      <c r="D163" s="198"/>
      <c r="E163" s="199"/>
      <c r="F163" s="117" t="s">
        <v>2520</v>
      </c>
      <c r="G163" s="95"/>
      <c r="H163" s="95"/>
      <c r="I163" s="95"/>
      <c r="J163" s="96"/>
      <c r="K163" s="590" t="s">
        <v>2562</v>
      </c>
      <c r="L163" s="91"/>
      <c r="M163" s="91"/>
      <c r="N163" s="91"/>
      <c r="O163" s="92"/>
      <c r="P163" s="93"/>
    </row>
    <row r="164" spans="1:20" ht="20.100000000000001" customHeight="1">
      <c r="B164" s="197"/>
      <c r="C164" s="198"/>
      <c r="D164" s="198"/>
      <c r="E164" s="199"/>
      <c r="F164" s="136" t="s">
        <v>2521</v>
      </c>
      <c r="G164" s="126"/>
      <c r="H164" s="126"/>
      <c r="I164" s="126"/>
      <c r="J164" s="127"/>
      <c r="K164" s="590" t="s">
        <v>2562</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2562</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2562</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2562</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2562</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2562</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2562</v>
      </c>
      <c r="L170" s="91"/>
      <c r="M170" s="91"/>
      <c r="N170" s="91"/>
      <c r="O170" s="92"/>
      <c r="P170" s="93"/>
    </row>
    <row r="171" spans="1:20" ht="20.100000000000001" customHeight="1">
      <c r="B171" s="197"/>
      <c r="C171" s="198"/>
      <c r="D171" s="198"/>
      <c r="E171" s="199"/>
      <c r="F171" s="118"/>
      <c r="G171" s="72"/>
      <c r="H171" s="73"/>
      <c r="I171" s="177" t="s">
        <v>95</v>
      </c>
      <c r="J171" s="179"/>
      <c r="K171" s="590" t="s">
        <v>2562</v>
      </c>
      <c r="L171" s="91"/>
      <c r="M171" s="91"/>
      <c r="N171" s="91"/>
      <c r="O171" s="92"/>
      <c r="P171" s="93"/>
    </row>
    <row r="172" spans="1:20" ht="20.100000000000001" customHeight="1">
      <c r="B172" s="197"/>
      <c r="C172" s="198"/>
      <c r="D172" s="198"/>
      <c r="E172" s="199"/>
      <c r="F172" s="119"/>
      <c r="G172" s="75"/>
      <c r="H172" s="76"/>
      <c r="I172" s="248" t="s">
        <v>96</v>
      </c>
      <c r="J172" s="216"/>
      <c r="K172" s="590" t="s">
        <v>2562</v>
      </c>
      <c r="L172" s="91"/>
      <c r="M172" s="91"/>
      <c r="N172" s="91"/>
      <c r="O172" s="92"/>
      <c r="P172" s="93"/>
    </row>
    <row r="173" spans="1:20" ht="20.100000000000001" customHeight="1">
      <c r="B173" s="197"/>
      <c r="C173" s="198"/>
      <c r="D173" s="198"/>
      <c r="E173" s="199"/>
      <c r="F173" s="180" t="s">
        <v>2516</v>
      </c>
      <c r="G173" s="181"/>
      <c r="H173" s="182"/>
      <c r="I173" s="177" t="s">
        <v>94</v>
      </c>
      <c r="J173" s="179"/>
      <c r="K173" s="590" t="s">
        <v>2562</v>
      </c>
      <c r="L173" s="91"/>
      <c r="M173" s="91"/>
      <c r="N173" s="91"/>
      <c r="O173" s="92"/>
      <c r="P173" s="93"/>
    </row>
    <row r="174" spans="1:20" ht="20.100000000000001" customHeight="1">
      <c r="B174" s="197"/>
      <c r="C174" s="198"/>
      <c r="D174" s="198"/>
      <c r="E174" s="199"/>
      <c r="F174" s="180"/>
      <c r="G174" s="181"/>
      <c r="H174" s="182"/>
      <c r="I174" s="177" t="s">
        <v>95</v>
      </c>
      <c r="J174" s="179"/>
      <c r="K174" s="590" t="s">
        <v>2563</v>
      </c>
      <c r="L174" s="91"/>
      <c r="M174" s="91"/>
      <c r="N174" s="91"/>
      <c r="O174" s="92"/>
      <c r="P174" s="93"/>
    </row>
    <row r="175" spans="1:20" ht="20.100000000000001" customHeight="1">
      <c r="B175" s="197"/>
      <c r="C175" s="198"/>
      <c r="D175" s="198"/>
      <c r="E175" s="199"/>
      <c r="F175" s="180"/>
      <c r="G175" s="181"/>
      <c r="H175" s="182"/>
      <c r="I175" s="248" t="s">
        <v>96</v>
      </c>
      <c r="J175" s="216"/>
      <c r="K175" s="590" t="s">
        <v>2562</v>
      </c>
      <c r="L175" s="91"/>
      <c r="M175" s="91"/>
      <c r="N175" s="91"/>
      <c r="O175" s="92"/>
      <c r="P175" s="93"/>
    </row>
    <row r="176" spans="1:20" ht="20.100000000000001" customHeight="1">
      <c r="B176" s="197"/>
      <c r="C176" s="198"/>
      <c r="D176" s="198"/>
      <c r="E176" s="199"/>
      <c r="F176" s="180"/>
      <c r="G176" s="181"/>
      <c r="H176" s="182"/>
      <c r="I176" s="177" t="s">
        <v>413</v>
      </c>
      <c r="J176" s="179"/>
      <c r="K176" s="590" t="s">
        <v>2562</v>
      </c>
      <c r="L176" s="91"/>
      <c r="M176" s="91"/>
      <c r="N176" s="91"/>
      <c r="O176" s="92"/>
      <c r="P176" s="93"/>
    </row>
    <row r="177" spans="1:20" customFormat="1" ht="30" customHeight="1">
      <c r="A177" s="2"/>
      <c r="B177" s="197"/>
      <c r="C177" s="198"/>
      <c r="D177" s="198"/>
      <c r="E177" s="199"/>
      <c r="F177" s="180"/>
      <c r="G177" s="181"/>
      <c r="H177" s="182"/>
      <c r="I177" s="177" t="s">
        <v>2475</v>
      </c>
      <c r="J177" s="179"/>
      <c r="K177" s="590" t="s">
        <v>2562</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2562</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2562</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2562</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2562</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2562</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2562</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2562</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2562</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2562</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2562</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2562</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2562</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2562</v>
      </c>
      <c r="L190" s="91"/>
      <c r="M190" s="91"/>
      <c r="N190" s="91"/>
      <c r="O190" s="92"/>
      <c r="P190" s="93"/>
      <c r="T190" s="53"/>
    </row>
    <row r="191" spans="1:20" ht="20.100000000000001" customHeight="1">
      <c r="B191" s="94" t="s">
        <v>97</v>
      </c>
      <c r="C191" s="95"/>
      <c r="D191" s="95"/>
      <c r="E191" s="95"/>
      <c r="F191" s="96"/>
      <c r="G191" s="569" t="s">
        <v>2562</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2575</v>
      </c>
      <c r="G196" s="288" t="s">
        <v>456</v>
      </c>
      <c r="H196" s="288"/>
      <c r="I196" s="288"/>
      <c r="J196" s="288"/>
      <c r="K196" s="288"/>
      <c r="L196" s="288"/>
      <c r="M196" s="288"/>
      <c r="N196" s="288"/>
      <c r="O196" s="288"/>
      <c r="P196" s="391"/>
    </row>
    <row r="197" spans="1:20" ht="20.100000000000001" customHeight="1">
      <c r="B197" s="169"/>
      <c r="C197" s="113"/>
      <c r="D197" s="113"/>
      <c r="E197" s="113"/>
      <c r="F197" s="600" t="s">
        <v>2575</v>
      </c>
      <c r="G197" s="86" t="s">
        <v>457</v>
      </c>
      <c r="H197" s="86"/>
      <c r="I197" s="86"/>
      <c r="J197" s="86"/>
      <c r="K197" s="86"/>
      <c r="L197" s="86"/>
      <c r="M197" s="86"/>
      <c r="N197" s="86"/>
      <c r="O197" s="86"/>
      <c r="P197" s="245"/>
    </row>
    <row r="198" spans="1:20" ht="20.100000000000001" customHeight="1">
      <c r="B198" s="169"/>
      <c r="C198" s="113"/>
      <c r="D198" s="113"/>
      <c r="E198" s="113"/>
      <c r="F198" s="600" t="s">
        <v>2575</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2576</v>
      </c>
      <c r="J200" s="88"/>
      <c r="K200" s="88"/>
      <c r="L200" s="88"/>
      <c r="M200" s="88"/>
      <c r="N200" s="88"/>
      <c r="O200" s="89"/>
      <c r="P200" s="90"/>
    </row>
    <row r="201" spans="1:20" ht="39.950000000000003" customHeight="1">
      <c r="B201" s="66"/>
      <c r="C201" s="62"/>
      <c r="D201" s="462"/>
      <c r="E201" s="395"/>
      <c r="F201" s="113" t="s">
        <v>103</v>
      </c>
      <c r="G201" s="113"/>
      <c r="H201" s="113"/>
      <c r="I201" s="114" t="s">
        <v>2577</v>
      </c>
      <c r="J201" s="88"/>
      <c r="K201" s="88"/>
      <c r="L201" s="88"/>
      <c r="M201" s="88"/>
      <c r="N201" s="88"/>
      <c r="O201" s="89"/>
      <c r="P201" s="90"/>
    </row>
    <row r="202" spans="1:20" ht="79.5" customHeight="1">
      <c r="B202" s="66"/>
      <c r="C202" s="62"/>
      <c r="D202" s="462"/>
      <c r="E202" s="395"/>
      <c r="F202" s="113" t="s">
        <v>104</v>
      </c>
      <c r="G202" s="113"/>
      <c r="H202" s="113"/>
      <c r="I202" s="114" t="s">
        <v>2578</v>
      </c>
      <c r="J202" s="88"/>
      <c r="K202" s="88"/>
      <c r="L202" s="88"/>
      <c r="M202" s="88"/>
      <c r="N202" s="88"/>
      <c r="O202" s="89"/>
      <c r="P202" s="90"/>
    </row>
    <row r="203" spans="1:20" ht="79.5" customHeight="1">
      <c r="B203" s="66"/>
      <c r="C203" s="62"/>
      <c r="D203" s="462"/>
      <c r="E203" s="395"/>
      <c r="F203" s="113" t="s">
        <v>414</v>
      </c>
      <c r="G203" s="113"/>
      <c r="H203" s="113"/>
      <c r="I203" s="114" t="s">
        <v>2579</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2563</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2563</v>
      </c>
      <c r="N205" s="100"/>
      <c r="O205" s="100"/>
      <c r="P205" s="101"/>
      <c r="T205" s="53"/>
    </row>
    <row r="206" spans="1:20" ht="39.950000000000003" customHeight="1">
      <c r="B206" s="66"/>
      <c r="C206" s="62"/>
      <c r="D206" s="431">
        <v>2</v>
      </c>
      <c r="E206" s="393"/>
      <c r="F206" s="113" t="s">
        <v>5</v>
      </c>
      <c r="G206" s="113"/>
      <c r="H206" s="113"/>
      <c r="I206" s="104" t="s">
        <v>2580</v>
      </c>
      <c r="J206" s="250"/>
      <c r="K206" s="250"/>
      <c r="L206" s="250"/>
      <c r="M206" s="250"/>
      <c r="N206" s="250"/>
      <c r="O206" s="250"/>
      <c r="P206" s="251"/>
    </row>
    <row r="207" spans="1:20" ht="39.950000000000003" customHeight="1">
      <c r="B207" s="66"/>
      <c r="C207" s="62"/>
      <c r="D207" s="462"/>
      <c r="E207" s="395"/>
      <c r="F207" s="113" t="s">
        <v>103</v>
      </c>
      <c r="G207" s="113"/>
      <c r="H207" s="113"/>
      <c r="I207" s="114" t="s">
        <v>2581</v>
      </c>
      <c r="J207" s="88"/>
      <c r="K207" s="88"/>
      <c r="L207" s="88"/>
      <c r="M207" s="88"/>
      <c r="N207" s="88"/>
      <c r="O207" s="89"/>
      <c r="P207" s="90"/>
    </row>
    <row r="208" spans="1:20" ht="79.5" customHeight="1">
      <c r="B208" s="66"/>
      <c r="C208" s="62"/>
      <c r="D208" s="462"/>
      <c r="E208" s="395"/>
      <c r="F208" s="113" t="s">
        <v>104</v>
      </c>
      <c r="G208" s="113"/>
      <c r="H208" s="113"/>
      <c r="I208" s="114" t="s">
        <v>2582</v>
      </c>
      <c r="J208" s="88"/>
      <c r="K208" s="88"/>
      <c r="L208" s="88"/>
      <c r="M208" s="88"/>
      <c r="N208" s="88"/>
      <c r="O208" s="89"/>
      <c r="P208" s="90"/>
    </row>
    <row r="209" spans="1:20" ht="79.5" customHeight="1">
      <c r="B209" s="66"/>
      <c r="C209" s="62"/>
      <c r="D209" s="462"/>
      <c r="E209" s="395"/>
      <c r="F209" s="113" t="s">
        <v>414</v>
      </c>
      <c r="G209" s="113"/>
      <c r="H209" s="113"/>
      <c r="I209" s="114" t="s">
        <v>2579</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2563</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2563</v>
      </c>
      <c r="N211" s="100"/>
      <c r="O211" s="100"/>
      <c r="P211" s="101"/>
      <c r="T211" s="53"/>
    </row>
    <row r="212" spans="1:20" ht="39.950000000000003" customHeight="1">
      <c r="B212" s="66"/>
      <c r="C212" s="62"/>
      <c r="D212" s="431">
        <v>3</v>
      </c>
      <c r="E212" s="393"/>
      <c r="F212" s="113" t="s">
        <v>5</v>
      </c>
      <c r="G212" s="113"/>
      <c r="H212" s="113"/>
      <c r="I212" s="104" t="s">
        <v>2583</v>
      </c>
      <c r="J212" s="250"/>
      <c r="K212" s="250"/>
      <c r="L212" s="250"/>
      <c r="M212" s="250"/>
      <c r="N212" s="250"/>
      <c r="O212" s="250"/>
      <c r="P212" s="251"/>
    </row>
    <row r="213" spans="1:20" ht="39.950000000000003" customHeight="1">
      <c r="B213" s="66"/>
      <c r="C213" s="62"/>
      <c r="D213" s="462"/>
      <c r="E213" s="395"/>
      <c r="F213" s="113" t="s">
        <v>103</v>
      </c>
      <c r="G213" s="113"/>
      <c r="H213" s="113"/>
      <c r="I213" s="114" t="s">
        <v>2584</v>
      </c>
      <c r="J213" s="88"/>
      <c r="K213" s="88"/>
      <c r="L213" s="88"/>
      <c r="M213" s="88"/>
      <c r="N213" s="88"/>
      <c r="O213" s="89"/>
      <c r="P213" s="90"/>
    </row>
    <row r="214" spans="1:20" ht="79.5" customHeight="1">
      <c r="B214" s="66"/>
      <c r="C214" s="62"/>
      <c r="D214" s="462"/>
      <c r="E214" s="395"/>
      <c r="F214" s="113" t="s">
        <v>104</v>
      </c>
      <c r="G214" s="113"/>
      <c r="H214" s="113"/>
      <c r="I214" s="114" t="s">
        <v>2585</v>
      </c>
      <c r="J214" s="88"/>
      <c r="K214" s="88"/>
      <c r="L214" s="88"/>
      <c r="M214" s="88"/>
      <c r="N214" s="88"/>
      <c r="O214" s="89"/>
      <c r="P214" s="90"/>
    </row>
    <row r="215" spans="1:20" ht="79.5" customHeight="1">
      <c r="B215" s="66"/>
      <c r="C215" s="62"/>
      <c r="D215" s="462"/>
      <c r="E215" s="395"/>
      <c r="F215" s="113" t="s">
        <v>414</v>
      </c>
      <c r="G215" s="113"/>
      <c r="H215" s="113"/>
      <c r="I215" s="114" t="s">
        <v>2579</v>
      </c>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2563</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2563</v>
      </c>
      <c r="N217" s="100"/>
      <c r="O217" s="100"/>
      <c r="P217" s="101"/>
      <c r="T217" s="53"/>
    </row>
    <row r="218" spans="1:20" ht="39.950000000000003" customHeight="1">
      <c r="B218" s="66"/>
      <c r="C218" s="62"/>
      <c r="D218" s="431">
        <v>4</v>
      </c>
      <c r="E218" s="393"/>
      <c r="F218" s="113" t="s">
        <v>5</v>
      </c>
      <c r="G218" s="113"/>
      <c r="H218" s="113"/>
      <c r="I218" s="104" t="s">
        <v>2586</v>
      </c>
      <c r="J218" s="250"/>
      <c r="K218" s="250"/>
      <c r="L218" s="250"/>
      <c r="M218" s="250"/>
      <c r="N218" s="250"/>
      <c r="O218" s="250"/>
      <c r="P218" s="251"/>
    </row>
    <row r="219" spans="1:20" ht="39.950000000000003" customHeight="1">
      <c r="B219" s="66"/>
      <c r="C219" s="62"/>
      <c r="D219" s="462"/>
      <c r="E219" s="395"/>
      <c r="F219" s="113" t="s">
        <v>103</v>
      </c>
      <c r="G219" s="113"/>
      <c r="H219" s="113"/>
      <c r="I219" s="114" t="s">
        <v>2587</v>
      </c>
      <c r="J219" s="88"/>
      <c r="K219" s="88"/>
      <c r="L219" s="88"/>
      <c r="M219" s="88"/>
      <c r="N219" s="88"/>
      <c r="O219" s="89"/>
      <c r="P219" s="90"/>
    </row>
    <row r="220" spans="1:20" ht="79.5" customHeight="1">
      <c r="B220" s="66"/>
      <c r="C220" s="62"/>
      <c r="D220" s="462"/>
      <c r="E220" s="395"/>
      <c r="F220" s="113" t="s">
        <v>104</v>
      </c>
      <c r="G220" s="113"/>
      <c r="H220" s="113"/>
      <c r="I220" s="114" t="s">
        <v>2588</v>
      </c>
      <c r="J220" s="88"/>
      <c r="K220" s="88"/>
      <c r="L220" s="88"/>
      <c r="M220" s="88"/>
      <c r="N220" s="88"/>
      <c r="O220" s="89"/>
      <c r="P220" s="90"/>
    </row>
    <row r="221" spans="1:20" ht="79.5" customHeight="1">
      <c r="B221" s="66"/>
      <c r="C221" s="62"/>
      <c r="D221" s="462"/>
      <c r="E221" s="395"/>
      <c r="F221" s="113" t="s">
        <v>414</v>
      </c>
      <c r="G221" s="113"/>
      <c r="H221" s="113"/>
      <c r="I221" s="114" t="s">
        <v>2579</v>
      </c>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t="s">
        <v>2563</v>
      </c>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t="s">
        <v>2563</v>
      </c>
      <c r="N223" s="100"/>
      <c r="O223" s="100"/>
      <c r="P223" s="101"/>
      <c r="T223" s="53"/>
    </row>
    <row r="224" spans="1:20" ht="39.950000000000003" customHeight="1">
      <c r="B224" s="66"/>
      <c r="C224" s="62"/>
      <c r="D224" s="431">
        <v>5</v>
      </c>
      <c r="E224" s="393"/>
      <c r="F224" s="113" t="s">
        <v>5</v>
      </c>
      <c r="G224" s="113"/>
      <c r="H224" s="113"/>
      <c r="I224" s="104" t="s">
        <v>2676</v>
      </c>
      <c r="J224" s="250"/>
      <c r="K224" s="250"/>
      <c r="L224" s="250"/>
      <c r="M224" s="250"/>
      <c r="N224" s="250"/>
      <c r="O224" s="250"/>
      <c r="P224" s="251"/>
    </row>
    <row r="225" spans="1:20" ht="39.950000000000003" customHeight="1">
      <c r="B225" s="66"/>
      <c r="C225" s="62"/>
      <c r="D225" s="462"/>
      <c r="E225" s="395"/>
      <c r="F225" s="113" t="s">
        <v>103</v>
      </c>
      <c r="G225" s="113"/>
      <c r="H225" s="113"/>
      <c r="I225" s="114" t="s">
        <v>2672</v>
      </c>
      <c r="J225" s="88"/>
      <c r="K225" s="88"/>
      <c r="L225" s="88"/>
      <c r="M225" s="88"/>
      <c r="N225" s="88"/>
      <c r="O225" s="89"/>
      <c r="P225" s="90"/>
    </row>
    <row r="226" spans="1:20" ht="79.5" customHeight="1">
      <c r="B226" s="66"/>
      <c r="C226" s="62"/>
      <c r="D226" s="462"/>
      <c r="E226" s="395"/>
      <c r="F226" s="113" t="s">
        <v>104</v>
      </c>
      <c r="G226" s="113"/>
      <c r="H226" s="113"/>
      <c r="I226" s="114" t="s">
        <v>2673</v>
      </c>
      <c r="J226" s="88"/>
      <c r="K226" s="88"/>
      <c r="L226" s="88"/>
      <c r="M226" s="88"/>
      <c r="N226" s="88"/>
      <c r="O226" s="89"/>
      <c r="P226" s="90"/>
    </row>
    <row r="227" spans="1:20" ht="79.5" customHeight="1">
      <c r="B227" s="66"/>
      <c r="C227" s="62"/>
      <c r="D227" s="462"/>
      <c r="E227" s="395"/>
      <c r="F227" s="113" t="s">
        <v>414</v>
      </c>
      <c r="G227" s="113"/>
      <c r="H227" s="113"/>
      <c r="I227" s="114" t="s">
        <v>2674</v>
      </c>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t="s">
        <v>2563</v>
      </c>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t="s">
        <v>2563</v>
      </c>
      <c r="N229" s="100"/>
      <c r="O229" s="100"/>
      <c r="P229" s="101"/>
      <c r="T229" s="53"/>
    </row>
    <row r="230" spans="1:20" customFormat="1" ht="39.950000000000003" customHeight="1">
      <c r="A230" s="2"/>
      <c r="B230" s="66"/>
      <c r="C230" s="62"/>
      <c r="D230" s="59" t="s">
        <v>2522</v>
      </c>
      <c r="E230" s="60"/>
      <c r="F230" s="570"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2589</v>
      </c>
      <c r="J234" s="88"/>
      <c r="K234" s="88"/>
      <c r="L234" s="88"/>
      <c r="M234" s="88"/>
      <c r="N234" s="88"/>
      <c r="O234" s="89"/>
      <c r="P234" s="90"/>
    </row>
    <row r="235" spans="1:20" ht="39.950000000000003" customHeight="1">
      <c r="B235" s="66"/>
      <c r="C235" s="62"/>
      <c r="D235" s="394"/>
      <c r="E235" s="395"/>
      <c r="F235" s="113" t="s">
        <v>103</v>
      </c>
      <c r="G235" s="113"/>
      <c r="H235" s="113"/>
      <c r="I235" s="114" t="s">
        <v>2590</v>
      </c>
      <c r="J235" s="88"/>
      <c r="K235" s="88"/>
      <c r="L235" s="88"/>
      <c r="M235" s="88"/>
      <c r="N235" s="88"/>
      <c r="O235" s="89"/>
      <c r="P235" s="90"/>
    </row>
    <row r="236" spans="1:20" ht="39.950000000000003" customHeight="1">
      <c r="B236" s="66"/>
      <c r="C236" s="62"/>
      <c r="D236" s="394"/>
      <c r="E236" s="395"/>
      <c r="F236" s="242" t="s">
        <v>105</v>
      </c>
      <c r="G236" s="242"/>
      <c r="H236" s="242"/>
      <c r="I236" s="114" t="s">
        <v>2591</v>
      </c>
      <c r="J236" s="88"/>
      <c r="K236" s="88"/>
      <c r="L236" s="88"/>
      <c r="M236" s="88"/>
      <c r="N236" s="88"/>
      <c r="O236" s="89"/>
      <c r="P236" s="90"/>
    </row>
    <row r="237" spans="1:20" ht="39.950000000000003" customHeight="1">
      <c r="B237" s="66"/>
      <c r="C237" s="62"/>
      <c r="D237" s="392">
        <v>2</v>
      </c>
      <c r="E237" s="393"/>
      <c r="F237" s="113" t="s">
        <v>5</v>
      </c>
      <c r="G237" s="113"/>
      <c r="H237" s="113"/>
      <c r="I237" s="114" t="s">
        <v>2592</v>
      </c>
      <c r="J237" s="88"/>
      <c r="K237" s="88"/>
      <c r="L237" s="88"/>
      <c r="M237" s="88"/>
      <c r="N237" s="88"/>
      <c r="O237" s="89"/>
      <c r="P237" s="90"/>
    </row>
    <row r="238" spans="1:20" ht="39.950000000000003" customHeight="1">
      <c r="B238" s="66"/>
      <c r="C238" s="62"/>
      <c r="D238" s="394"/>
      <c r="E238" s="395"/>
      <c r="F238" s="113" t="s">
        <v>103</v>
      </c>
      <c r="G238" s="113"/>
      <c r="H238" s="113"/>
      <c r="I238" s="114" t="s">
        <v>2593</v>
      </c>
      <c r="J238" s="88"/>
      <c r="K238" s="88"/>
      <c r="L238" s="88"/>
      <c r="M238" s="88"/>
      <c r="N238" s="88"/>
      <c r="O238" s="89"/>
      <c r="P238" s="90"/>
    </row>
    <row r="239" spans="1:20" ht="39.950000000000003" customHeight="1" thickBot="1">
      <c r="B239" s="399"/>
      <c r="C239" s="400"/>
      <c r="D239" s="396"/>
      <c r="E239" s="397"/>
      <c r="F239" s="239" t="s">
        <v>105</v>
      </c>
      <c r="G239" s="239"/>
      <c r="H239" s="239"/>
      <c r="I239" s="349" t="s">
        <v>2591</v>
      </c>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2575</v>
      </c>
      <c r="G244" s="327" t="s">
        <v>433</v>
      </c>
      <c r="H244" s="86"/>
      <c r="I244" s="87"/>
      <c r="J244" s="104" t="s">
        <v>2594</v>
      </c>
      <c r="K244" s="105"/>
      <c r="L244" s="105"/>
      <c r="M244" s="105"/>
      <c r="N244" s="105"/>
      <c r="O244" s="105"/>
      <c r="P244" s="106"/>
    </row>
    <row r="245" spans="2:16" ht="120" customHeight="1">
      <c r="B245" s="169" t="s">
        <v>109</v>
      </c>
      <c r="C245" s="113"/>
      <c r="D245" s="113"/>
      <c r="E245" s="113"/>
      <c r="F245" s="104" t="s">
        <v>2595</v>
      </c>
      <c r="G245" s="250"/>
      <c r="H245" s="250"/>
      <c r="I245" s="250"/>
      <c r="J245" s="250"/>
      <c r="K245" s="250"/>
      <c r="L245" s="250"/>
      <c r="M245" s="250"/>
      <c r="N245" s="250"/>
      <c r="O245" s="250"/>
      <c r="P245" s="251"/>
    </row>
    <row r="246" spans="2:16" ht="120" customHeight="1">
      <c r="B246" s="169" t="s">
        <v>110</v>
      </c>
      <c r="C246" s="113"/>
      <c r="D246" s="113"/>
      <c r="E246" s="113"/>
      <c r="F246" s="104" t="s">
        <v>2596</v>
      </c>
      <c r="G246" s="250"/>
      <c r="H246" s="250"/>
      <c r="I246" s="250"/>
      <c r="J246" s="250"/>
      <c r="K246" s="250"/>
      <c r="L246" s="250"/>
      <c r="M246" s="250"/>
      <c r="N246" s="250"/>
      <c r="O246" s="250"/>
      <c r="P246" s="251"/>
    </row>
    <row r="247" spans="2:16" ht="20.100000000000001" customHeight="1">
      <c r="B247" s="169" t="s">
        <v>111</v>
      </c>
      <c r="C247" s="113"/>
      <c r="D247" s="113"/>
      <c r="E247" s="113"/>
      <c r="F247" s="570" t="s">
        <v>2562</v>
      </c>
      <c r="G247" s="100"/>
      <c r="H247" s="100"/>
      <c r="I247" s="100"/>
      <c r="J247" s="100"/>
      <c r="K247" s="100"/>
      <c r="L247" s="100"/>
      <c r="M247" s="100"/>
      <c r="N247" s="100"/>
      <c r="O247" s="100"/>
      <c r="P247" s="101"/>
    </row>
    <row r="248" spans="2:16" ht="120" customHeight="1">
      <c r="B248" s="169" t="s">
        <v>112</v>
      </c>
      <c r="C248" s="113"/>
      <c r="D248" s="113"/>
      <c r="E248" s="113"/>
      <c r="F248" s="104" t="s">
        <v>2597</v>
      </c>
      <c r="G248" s="250"/>
      <c r="H248" s="250"/>
      <c r="I248" s="250"/>
      <c r="J248" s="250"/>
      <c r="K248" s="250"/>
      <c r="L248" s="250"/>
      <c r="M248" s="250"/>
      <c r="N248" s="250"/>
      <c r="O248" s="250"/>
      <c r="P248" s="251"/>
    </row>
    <row r="249" spans="2:16" ht="20.100000000000001" customHeight="1">
      <c r="B249" s="229" t="s">
        <v>114</v>
      </c>
      <c r="C249" s="230"/>
      <c r="D249" s="230"/>
      <c r="E249" s="230"/>
      <c r="F249" s="570" t="s">
        <v>2562</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2563</v>
      </c>
      <c r="G250" s="100"/>
      <c r="H250" s="100"/>
      <c r="I250" s="100"/>
      <c r="J250" s="100"/>
      <c r="K250" s="100"/>
      <c r="L250" s="100"/>
      <c r="M250" s="100"/>
      <c r="N250" s="100"/>
      <c r="O250" s="100"/>
      <c r="P250" s="101"/>
    </row>
    <row r="251" spans="2:16" ht="20.100000000000001" customHeight="1">
      <c r="B251" s="173"/>
      <c r="C251" s="174"/>
      <c r="D251" s="230" t="s">
        <v>117</v>
      </c>
      <c r="E251" s="230"/>
      <c r="F251" s="570" t="s">
        <v>2562</v>
      </c>
      <c r="G251" s="100"/>
      <c r="H251" s="100"/>
      <c r="I251" s="100"/>
      <c r="J251" s="100"/>
      <c r="K251" s="100"/>
      <c r="L251" s="100"/>
      <c r="M251" s="100"/>
      <c r="N251" s="100"/>
      <c r="O251" s="100"/>
      <c r="P251" s="101"/>
    </row>
    <row r="252" spans="2:16" ht="20.100000000000001" customHeight="1">
      <c r="B252" s="173"/>
      <c r="C252" s="174"/>
      <c r="D252" s="230" t="s">
        <v>118</v>
      </c>
      <c r="E252" s="230"/>
      <c r="F252" s="570" t="s">
        <v>2562</v>
      </c>
      <c r="G252" s="100"/>
      <c r="H252" s="100"/>
      <c r="I252" s="100"/>
      <c r="J252" s="100"/>
      <c r="K252" s="100"/>
      <c r="L252" s="100"/>
      <c r="M252" s="100"/>
      <c r="N252" s="100"/>
      <c r="O252" s="100"/>
      <c r="P252" s="101"/>
    </row>
    <row r="253" spans="2:16" ht="20.100000000000001" customHeight="1">
      <c r="B253" s="173"/>
      <c r="C253" s="174"/>
      <c r="D253" s="230" t="s">
        <v>119</v>
      </c>
      <c r="E253" s="230"/>
      <c r="F253" s="570" t="s">
        <v>2562</v>
      </c>
      <c r="G253" s="100"/>
      <c r="H253" s="100"/>
      <c r="I253" s="100"/>
      <c r="J253" s="100"/>
      <c r="K253" s="100"/>
      <c r="L253" s="100"/>
      <c r="M253" s="100"/>
      <c r="N253" s="100"/>
      <c r="O253" s="100"/>
      <c r="P253" s="101"/>
    </row>
    <row r="254" spans="2:16" ht="20.100000000000001" customHeight="1">
      <c r="B254" s="173"/>
      <c r="C254" s="174"/>
      <c r="D254" s="230" t="s">
        <v>120</v>
      </c>
      <c r="E254" s="230"/>
      <c r="F254" s="570" t="s">
        <v>2562</v>
      </c>
      <c r="G254" s="100"/>
      <c r="H254" s="100"/>
      <c r="I254" s="100"/>
      <c r="J254" s="100"/>
      <c r="K254" s="100"/>
      <c r="L254" s="100"/>
      <c r="M254" s="100"/>
      <c r="N254" s="100"/>
      <c r="O254" s="100"/>
      <c r="P254" s="101"/>
    </row>
    <row r="255" spans="2:16" ht="20.100000000000001" customHeight="1">
      <c r="B255" s="173"/>
      <c r="C255" s="174"/>
      <c r="D255" s="174" t="s">
        <v>121</v>
      </c>
      <c r="E255" s="174"/>
      <c r="F255" s="570" t="s">
        <v>2562</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2562</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2563</v>
      </c>
      <c r="K262" s="91"/>
      <c r="L262" s="91"/>
      <c r="M262" s="91"/>
      <c r="N262" s="91"/>
      <c r="O262" s="92"/>
      <c r="P262" s="93"/>
      <c r="S262" s="12" t="str">
        <f>IF(J262="","未記入","")</f>
        <v/>
      </c>
    </row>
    <row r="263" spans="2:20" ht="120" customHeight="1">
      <c r="B263" s="169" t="s">
        <v>123</v>
      </c>
      <c r="C263" s="113"/>
      <c r="D263" s="113"/>
      <c r="E263" s="113"/>
      <c r="F263" s="104" t="s">
        <v>2598</v>
      </c>
      <c r="G263" s="250"/>
      <c r="H263" s="250"/>
      <c r="I263" s="250"/>
      <c r="J263" s="250"/>
      <c r="K263" s="250"/>
      <c r="L263" s="250"/>
      <c r="M263" s="250"/>
      <c r="N263" s="250"/>
      <c r="O263" s="250"/>
      <c r="P263" s="251"/>
    </row>
    <row r="264" spans="2:20" ht="60" customHeight="1">
      <c r="B264" s="169" t="s">
        <v>475</v>
      </c>
      <c r="C264" s="113"/>
      <c r="D264" s="113"/>
      <c r="E264" s="113"/>
      <c r="F264" s="104" t="s">
        <v>2599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2600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2601</v>
      </c>
      <c r="K270" s="105"/>
      <c r="L270" s="105"/>
      <c r="M270" s="105"/>
      <c r="N270" s="105"/>
      <c r="O270" s="105"/>
      <c r="P270" s="106"/>
    </row>
    <row r="271" spans="2:20" ht="20.100000000000001" customHeight="1">
      <c r="B271" s="169" t="s">
        <v>127</v>
      </c>
      <c r="C271" s="113"/>
      <c r="D271" s="113"/>
      <c r="E271" s="113"/>
      <c r="F271" s="92">
        <v>79</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v>0</v>
      </c>
      <c r="L281" s="91"/>
      <c r="M281" s="91"/>
      <c r="N281" s="91">
        <v>0.2</v>
      </c>
      <c r="O281" s="92"/>
      <c r="P281" s="93"/>
    </row>
    <row r="282" spans="1:20" ht="20.100000000000001" customHeight="1">
      <c r="B282" s="169" t="s">
        <v>136</v>
      </c>
      <c r="C282" s="113"/>
      <c r="D282" s="113"/>
      <c r="E282" s="380">
        <f>IF(OR($H$282&lt;&gt;"",$K$282&lt;&gt;""),SUM($H$282,$K$282),"")</f>
        <v>3</v>
      </c>
      <c r="F282" s="380"/>
      <c r="G282" s="380"/>
      <c r="H282" s="92">
        <v>3</v>
      </c>
      <c r="I282" s="100"/>
      <c r="J282" s="381"/>
      <c r="K282" s="91">
        <v>0</v>
      </c>
      <c r="L282" s="91"/>
      <c r="M282" s="91"/>
      <c r="N282" s="91">
        <v>1</v>
      </c>
      <c r="O282" s="92"/>
      <c r="P282" s="93"/>
    </row>
    <row r="283" spans="1:20" ht="20.100000000000001" customHeight="1">
      <c r="B283" s="241" t="s">
        <v>137</v>
      </c>
      <c r="C283" s="113"/>
      <c r="D283" s="113"/>
      <c r="E283" s="380">
        <f>IF(OR($H$283&lt;&gt;"",$K$283&lt;&gt;""),SUM($H$283,$K$283),"")</f>
        <v>47</v>
      </c>
      <c r="F283" s="380"/>
      <c r="G283" s="380"/>
      <c r="H283" s="92">
        <v>21</v>
      </c>
      <c r="I283" s="100"/>
      <c r="J283" s="381"/>
      <c r="K283" s="91">
        <v>26</v>
      </c>
      <c r="L283" s="91"/>
      <c r="M283" s="91"/>
      <c r="N283" s="91">
        <v>34</v>
      </c>
      <c r="O283" s="92"/>
      <c r="P283" s="93"/>
    </row>
    <row r="284" spans="1:20" ht="20.100000000000001" customHeight="1">
      <c r="B284" s="36"/>
      <c r="C284" s="113" t="s">
        <v>138</v>
      </c>
      <c r="D284" s="113"/>
      <c r="E284" s="380">
        <f>IF(OR($H$284&lt;&gt;"",$K$284&lt;&gt;""),SUM($H$284,$K$284),"")</f>
        <v>36</v>
      </c>
      <c r="F284" s="380"/>
      <c r="G284" s="380"/>
      <c r="H284" s="92">
        <v>19</v>
      </c>
      <c r="I284" s="100"/>
      <c r="J284" s="381"/>
      <c r="K284" s="91">
        <v>17</v>
      </c>
      <c r="L284" s="91"/>
      <c r="M284" s="91"/>
      <c r="N284" s="91">
        <v>28.5</v>
      </c>
      <c r="O284" s="92"/>
      <c r="P284" s="93"/>
    </row>
    <row r="285" spans="1:20" ht="20.100000000000001" customHeight="1">
      <c r="B285" s="37"/>
      <c r="C285" s="113" t="s">
        <v>139</v>
      </c>
      <c r="D285" s="113"/>
      <c r="E285" s="380">
        <f>IF(OR($H$285&lt;&gt;"",$K$285&lt;&gt;""),SUM($H$285,$K$285),"")</f>
        <v>11</v>
      </c>
      <c r="F285" s="380"/>
      <c r="G285" s="380"/>
      <c r="H285" s="92">
        <v>2</v>
      </c>
      <c r="I285" s="100"/>
      <c r="J285" s="381"/>
      <c r="K285" s="91">
        <v>9</v>
      </c>
      <c r="L285" s="91"/>
      <c r="M285" s="91"/>
      <c r="N285" s="91">
        <v>5.5</v>
      </c>
      <c r="O285" s="92"/>
      <c r="P285" s="93"/>
    </row>
    <row r="286" spans="1:20" ht="20.100000000000001" customHeight="1">
      <c r="B286" s="169" t="s">
        <v>140</v>
      </c>
      <c r="C286" s="113"/>
      <c r="D286" s="113"/>
      <c r="E286" s="380">
        <f>IF(OR($H$286&lt;&gt;"",$K$286&lt;&gt;""),SUM($H$286,$K$286),"")</f>
        <v>2</v>
      </c>
      <c r="F286" s="380"/>
      <c r="G286" s="380"/>
      <c r="H286" s="92">
        <v>0</v>
      </c>
      <c r="I286" s="100"/>
      <c r="J286" s="381"/>
      <c r="K286" s="91">
        <v>2</v>
      </c>
      <c r="L286" s="91"/>
      <c r="M286" s="91"/>
      <c r="N286" s="91">
        <v>1.1000000000000001</v>
      </c>
      <c r="O286" s="92"/>
      <c r="P286" s="93"/>
    </row>
    <row r="287" spans="1:20" ht="20.100000000000001" customHeight="1">
      <c r="B287" s="169" t="s">
        <v>141</v>
      </c>
      <c r="C287" s="113"/>
      <c r="D287" s="113"/>
      <c r="E287" s="380">
        <f>IF(OR($H$287&lt;&gt;"",$K$287&lt;&gt;""),SUM($H$287,$K$287),"")</f>
        <v>3</v>
      </c>
      <c r="F287" s="380"/>
      <c r="G287" s="380"/>
      <c r="H287" s="92">
        <v>2</v>
      </c>
      <c r="I287" s="100"/>
      <c r="J287" s="381"/>
      <c r="K287" s="91">
        <v>1</v>
      </c>
      <c r="L287" s="91"/>
      <c r="M287" s="91"/>
      <c r="N287" s="91">
        <v>0.5</v>
      </c>
      <c r="O287" s="92"/>
      <c r="P287" s="93"/>
    </row>
    <row r="288" spans="1:20" ht="20.100000000000001" customHeight="1">
      <c r="B288" s="169" t="s">
        <v>142</v>
      </c>
      <c r="C288" s="113"/>
      <c r="D288" s="113"/>
      <c r="E288" s="380">
        <f>IF(OR($H$288&lt;&gt;"",$K$288&lt;&gt;""),SUM($H$288,$K$288),"")</f>
        <v>0</v>
      </c>
      <c r="F288" s="380"/>
      <c r="G288" s="380"/>
      <c r="H288" s="92">
        <v>0</v>
      </c>
      <c r="I288" s="100"/>
      <c r="J288" s="381"/>
      <c r="K288" s="91">
        <v>0</v>
      </c>
      <c r="L288" s="91"/>
      <c r="M288" s="91"/>
      <c r="N288" s="91">
        <v>0</v>
      </c>
      <c r="O288" s="92"/>
      <c r="P288" s="93"/>
    </row>
    <row r="289" spans="2:20" ht="20.100000000000001" customHeight="1">
      <c r="B289" s="169" t="s">
        <v>143</v>
      </c>
      <c r="C289" s="113"/>
      <c r="D289" s="113"/>
      <c r="E289" s="380">
        <f>IF(OR($H$289&lt;&gt;"",$K$289&lt;&gt;""),SUM($H$289,$K$289),"")</f>
        <v>0</v>
      </c>
      <c r="F289" s="380"/>
      <c r="G289" s="380"/>
      <c r="H289" s="92">
        <v>0</v>
      </c>
      <c r="I289" s="100"/>
      <c r="J289" s="381"/>
      <c r="K289" s="91">
        <v>0</v>
      </c>
      <c r="L289" s="91"/>
      <c r="M289" s="91"/>
      <c r="N289" s="91">
        <v>0</v>
      </c>
      <c r="O289" s="92"/>
      <c r="P289" s="93"/>
    </row>
    <row r="290" spans="2:20" ht="20.100000000000001" customHeight="1">
      <c r="B290" s="169" t="s">
        <v>144</v>
      </c>
      <c r="C290" s="113"/>
      <c r="D290" s="113"/>
      <c r="E290" s="380">
        <f>IF(OR($H$290&lt;&gt;"",$K$290&lt;&gt;""),SUM($H$290,$K$290),"")</f>
        <v>2</v>
      </c>
      <c r="F290" s="380"/>
      <c r="G290" s="380"/>
      <c r="H290" s="92">
        <v>0</v>
      </c>
      <c r="I290" s="100"/>
      <c r="J290" s="381"/>
      <c r="K290" s="91">
        <v>2</v>
      </c>
      <c r="L290" s="91"/>
      <c r="M290" s="91"/>
      <c r="N290" s="91">
        <v>1.7</v>
      </c>
      <c r="O290" s="92"/>
      <c r="P290" s="93"/>
    </row>
    <row r="291" spans="2:20" ht="20.100000000000001" customHeight="1">
      <c r="B291" s="169" t="s">
        <v>145</v>
      </c>
      <c r="C291" s="113"/>
      <c r="D291" s="113"/>
      <c r="E291" s="380">
        <f>IF(OR($H$291&lt;&gt;"",$K$291&lt;&gt;""),SUM($H$291,$K$291),"")</f>
        <v>3</v>
      </c>
      <c r="F291" s="380"/>
      <c r="G291" s="380"/>
      <c r="H291" s="92">
        <v>0</v>
      </c>
      <c r="I291" s="100"/>
      <c r="J291" s="381"/>
      <c r="K291" s="91">
        <v>3</v>
      </c>
      <c r="L291" s="91"/>
      <c r="M291" s="91"/>
      <c r="N291" s="91">
        <v>0.7</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13</v>
      </c>
      <c r="H302" s="178"/>
      <c r="I302" s="179"/>
      <c r="J302" s="91">
        <v>8</v>
      </c>
      <c r="K302" s="91"/>
      <c r="L302" s="91"/>
      <c r="M302" s="91">
        <v>5</v>
      </c>
      <c r="N302" s="91"/>
      <c r="O302" s="92"/>
      <c r="P302" s="93"/>
    </row>
    <row r="303" spans="2:20" ht="20.100000000000001" customHeight="1">
      <c r="B303" s="169" t="s">
        <v>158</v>
      </c>
      <c r="C303" s="113"/>
      <c r="D303" s="113"/>
      <c r="E303" s="113"/>
      <c r="F303" s="113"/>
      <c r="G303" s="177">
        <f>IF(OR($J$303&lt;&gt;"",$M$303&lt;&gt;""),SUM($J$303,$M$303),"")</f>
        <v>11</v>
      </c>
      <c r="H303" s="178"/>
      <c r="I303" s="179"/>
      <c r="J303" s="91">
        <v>5</v>
      </c>
      <c r="K303" s="91"/>
      <c r="L303" s="91"/>
      <c r="M303" s="91">
        <v>6</v>
      </c>
      <c r="N303" s="91"/>
      <c r="O303" s="92"/>
      <c r="P303" s="93"/>
    </row>
    <row r="304" spans="2:20" ht="20.100000000000001" customHeight="1">
      <c r="B304" s="169" t="s">
        <v>390</v>
      </c>
      <c r="C304" s="113"/>
      <c r="D304" s="113"/>
      <c r="E304" s="113"/>
      <c r="F304" s="113"/>
      <c r="G304" s="177">
        <f>IF(OR($J$304&lt;&gt;"",$M$304&lt;&gt;""),SUM($J$304,$M$304),"")</f>
        <v>7</v>
      </c>
      <c r="H304" s="178"/>
      <c r="I304" s="179"/>
      <c r="J304" s="91">
        <v>4</v>
      </c>
      <c r="K304" s="91"/>
      <c r="L304" s="91"/>
      <c r="M304" s="91">
        <v>3</v>
      </c>
      <c r="N304" s="91"/>
      <c r="O304" s="92"/>
      <c r="P304" s="93"/>
    </row>
    <row r="305" spans="1:20" ht="20.100000000000001" customHeight="1" thickBot="1">
      <c r="B305" s="238" t="s">
        <v>159</v>
      </c>
      <c r="C305" s="239"/>
      <c r="D305" s="239"/>
      <c r="E305" s="239"/>
      <c r="F305" s="239"/>
      <c r="G305" s="362">
        <f>IF(OR($J$305&lt;&gt;"",$M$305&lt;&gt;""),SUM($J$305,$M$305),"")</f>
        <v>3</v>
      </c>
      <c r="H305" s="363"/>
      <c r="I305" s="364"/>
      <c r="J305" s="110">
        <v>2</v>
      </c>
      <c r="K305" s="110"/>
      <c r="L305" s="110"/>
      <c r="M305" s="110">
        <v>1</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0</v>
      </c>
      <c r="H310" s="178"/>
      <c r="I310" s="179"/>
      <c r="J310" s="91">
        <v>0</v>
      </c>
      <c r="K310" s="91"/>
      <c r="L310" s="91"/>
      <c r="M310" s="91">
        <v>0</v>
      </c>
      <c r="N310" s="91"/>
      <c r="O310" s="92"/>
      <c r="P310" s="93"/>
    </row>
    <row r="311" spans="1:20" ht="20.100000000000001" customHeight="1">
      <c r="B311" s="169" t="s">
        <v>162</v>
      </c>
      <c r="C311" s="113"/>
      <c r="D311" s="113"/>
      <c r="E311" s="113"/>
      <c r="F311" s="113"/>
      <c r="G311" s="177">
        <f>IF(OR($J$311&lt;&gt;"",$M$311&lt;&gt;""),SUM($J$311,$M$311),"")</f>
        <v>1</v>
      </c>
      <c r="H311" s="178"/>
      <c r="I311" s="179"/>
      <c r="J311" s="91">
        <v>0</v>
      </c>
      <c r="K311" s="91"/>
      <c r="L311" s="91"/>
      <c r="M311" s="91">
        <v>1</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1</v>
      </c>
      <c r="H314" s="178"/>
      <c r="I314" s="179"/>
      <c r="J314" s="91">
        <v>0</v>
      </c>
      <c r="K314" s="91"/>
      <c r="L314" s="91"/>
      <c r="M314" s="91">
        <v>1</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22</v>
      </c>
      <c r="H320" s="39" t="s">
        <v>486</v>
      </c>
      <c r="I320" s="23">
        <v>0</v>
      </c>
      <c r="J320" s="39" t="s">
        <v>487</v>
      </c>
      <c r="K320" s="40" t="s">
        <v>435</v>
      </c>
      <c r="L320" s="23">
        <v>6</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2602</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2563</v>
      </c>
      <c r="M338" s="78"/>
      <c r="N338" s="78"/>
      <c r="O338" s="78"/>
      <c r="P338" s="79"/>
    </row>
    <row r="339" spans="2:20" ht="20.100000000000001" customHeight="1">
      <c r="B339" s="345"/>
      <c r="C339" s="346"/>
      <c r="D339" s="346"/>
      <c r="E339" s="346"/>
      <c r="F339" s="347"/>
      <c r="G339" s="117" t="s">
        <v>441</v>
      </c>
      <c r="H339" s="96"/>
      <c r="I339" s="570" t="s">
        <v>2562</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1</v>
      </c>
      <c r="I344" s="22">
        <v>4</v>
      </c>
      <c r="J344" s="22">
        <v>3</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0</v>
      </c>
      <c r="I345" s="22">
        <v>6</v>
      </c>
      <c r="J345" s="22">
        <v>5</v>
      </c>
      <c r="K345" s="22">
        <v>0</v>
      </c>
      <c r="L345" s="22">
        <v>0</v>
      </c>
      <c r="M345" s="22">
        <v>0</v>
      </c>
      <c r="N345" s="22">
        <v>0</v>
      </c>
      <c r="O345" s="22">
        <v>0</v>
      </c>
      <c r="P345" s="22">
        <v>0</v>
      </c>
      <c r="Q345" s="11"/>
    </row>
    <row r="346" spans="2:20" ht="20.100000000000001" customHeight="1">
      <c r="B346" s="335" t="s">
        <v>182</v>
      </c>
      <c r="C346" s="336"/>
      <c r="D346" s="85" t="s">
        <v>183</v>
      </c>
      <c r="E346" s="86"/>
      <c r="F346" s="87"/>
      <c r="G346" s="22">
        <v>0</v>
      </c>
      <c r="H346" s="22">
        <v>3</v>
      </c>
      <c r="I346" s="22">
        <v>1</v>
      </c>
      <c r="J346" s="22">
        <v>2</v>
      </c>
      <c r="K346" s="22">
        <v>0</v>
      </c>
      <c r="L346" s="22">
        <v>0</v>
      </c>
      <c r="M346" s="22">
        <v>0</v>
      </c>
      <c r="N346" s="22">
        <v>0</v>
      </c>
      <c r="O346" s="22">
        <v>0</v>
      </c>
      <c r="P346" s="22">
        <v>0</v>
      </c>
      <c r="Q346" s="11"/>
    </row>
    <row r="347" spans="2:20" ht="20.100000000000001" customHeight="1">
      <c r="B347" s="337"/>
      <c r="C347" s="338"/>
      <c r="D347" s="117" t="s">
        <v>184</v>
      </c>
      <c r="E347" s="95"/>
      <c r="F347" s="96"/>
      <c r="G347" s="333">
        <v>1</v>
      </c>
      <c r="H347" s="333">
        <v>3</v>
      </c>
      <c r="I347" s="333">
        <v>5</v>
      </c>
      <c r="J347" s="333">
        <v>10</v>
      </c>
      <c r="K347" s="333">
        <v>1</v>
      </c>
      <c r="L347" s="333">
        <v>0</v>
      </c>
      <c r="M347" s="333">
        <v>0</v>
      </c>
      <c r="N347" s="333">
        <v>2</v>
      </c>
      <c r="O347" s="333">
        <v>0</v>
      </c>
      <c r="P347" s="333">
        <v>1</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0</v>
      </c>
      <c r="H349" s="333">
        <v>1</v>
      </c>
      <c r="I349" s="333">
        <v>4</v>
      </c>
      <c r="J349" s="333">
        <v>3</v>
      </c>
      <c r="K349" s="333">
        <v>1</v>
      </c>
      <c r="L349" s="333">
        <v>0</v>
      </c>
      <c r="M349" s="333">
        <v>0</v>
      </c>
      <c r="N349" s="333">
        <v>0</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v>2</v>
      </c>
      <c r="I351" s="333">
        <v>5</v>
      </c>
      <c r="J351" s="333">
        <v>2</v>
      </c>
      <c r="K351" s="333">
        <v>0</v>
      </c>
      <c r="L351" s="333">
        <v>0</v>
      </c>
      <c r="M351" s="333">
        <v>0</v>
      </c>
      <c r="N351" s="333">
        <v>0</v>
      </c>
      <c r="O351" s="333">
        <v>1</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0</v>
      </c>
      <c r="H353" s="22">
        <v>0</v>
      </c>
      <c r="I353" s="22">
        <v>4</v>
      </c>
      <c r="J353" s="22">
        <v>0</v>
      </c>
      <c r="K353" s="22">
        <v>1</v>
      </c>
      <c r="L353" s="22">
        <v>0</v>
      </c>
      <c r="M353" s="22">
        <v>0</v>
      </c>
      <c r="N353" s="22">
        <v>0</v>
      </c>
      <c r="O353" s="22">
        <v>1</v>
      </c>
      <c r="P353" s="22">
        <v>0</v>
      </c>
      <c r="Q353" s="11"/>
    </row>
    <row r="354" spans="1:20" ht="20.100000000000001" customHeight="1" thickBot="1">
      <c r="B354" s="238" t="s">
        <v>188</v>
      </c>
      <c r="C354" s="239"/>
      <c r="D354" s="239"/>
      <c r="E354" s="239"/>
      <c r="F354" s="239"/>
      <c r="G354" s="239"/>
      <c r="H354" s="597" t="s">
        <v>2563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2603</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2604</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t="s">
        <v>2575</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2575</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2605</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v>30</v>
      </c>
      <c r="K369" s="100"/>
      <c r="L369" s="100"/>
      <c r="M369" s="86" t="s">
        <v>444</v>
      </c>
      <c r="N369" s="86"/>
      <c r="O369" s="86"/>
      <c r="P369" s="245"/>
      <c r="S369" s="12" t="str">
        <f>IF(F367=MST!CI6,IF(J369="","未記入",""),"")</f>
        <v/>
      </c>
    </row>
    <row r="370" spans="2:20" ht="120" customHeight="1">
      <c r="B370" s="173" t="s">
        <v>196</v>
      </c>
      <c r="C370" s="113"/>
      <c r="D370" s="113" t="s">
        <v>197</v>
      </c>
      <c r="E370" s="113"/>
      <c r="F370" s="603" t="s">
        <v>2606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2607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2608</v>
      </c>
      <c r="J375" s="91"/>
      <c r="K375" s="91"/>
      <c r="L375" s="91"/>
      <c r="M375" s="92" t="s">
        <v>2610</v>
      </c>
      <c r="N375" s="100"/>
      <c r="O375" s="100"/>
      <c r="P375" s="101"/>
    </row>
    <row r="376" spans="2:20" ht="20.100000000000001" customHeight="1">
      <c r="B376" s="169"/>
      <c r="C376" s="113"/>
      <c r="D376" s="113"/>
      <c r="E376" s="85" t="s">
        <v>210</v>
      </c>
      <c r="F376" s="86"/>
      <c r="G376" s="86"/>
      <c r="H376" s="87"/>
      <c r="I376" s="92">
        <v>65</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19.2</v>
      </c>
      <c r="N377" s="100"/>
      <c r="O377" s="100"/>
      <c r="P377" s="32" t="s">
        <v>472</v>
      </c>
    </row>
    <row r="378" spans="2:20" ht="20.100000000000001" customHeight="1">
      <c r="B378" s="169"/>
      <c r="C378" s="113"/>
      <c r="D378" s="113"/>
      <c r="E378" s="85" t="s">
        <v>212</v>
      </c>
      <c r="F378" s="86"/>
      <c r="G378" s="86"/>
      <c r="H378" s="87"/>
      <c r="I378" s="590" t="s">
        <v>2532</v>
      </c>
      <c r="J378" s="91"/>
      <c r="K378" s="91"/>
      <c r="L378" s="91"/>
      <c r="M378" s="569" t="s">
        <v>2532</v>
      </c>
      <c r="N378" s="323"/>
      <c r="O378" s="323"/>
      <c r="P378" s="323"/>
      <c r="Q378" s="11"/>
    </row>
    <row r="379" spans="2:20" ht="20.100000000000001" customHeight="1">
      <c r="B379" s="169"/>
      <c r="C379" s="113"/>
      <c r="D379" s="113"/>
      <c r="E379" s="85" t="s">
        <v>58</v>
      </c>
      <c r="F379" s="86"/>
      <c r="G379" s="86"/>
      <c r="H379" s="87"/>
      <c r="I379" s="590" t="s">
        <v>2565</v>
      </c>
      <c r="J379" s="91"/>
      <c r="K379" s="91"/>
      <c r="L379" s="91"/>
      <c r="M379" s="569" t="s">
        <v>2565</v>
      </c>
      <c r="N379" s="323"/>
      <c r="O379" s="323"/>
      <c r="P379" s="323"/>
      <c r="Q379" s="11"/>
    </row>
    <row r="380" spans="2:20" ht="20.100000000000001" customHeight="1">
      <c r="B380" s="169"/>
      <c r="C380" s="113"/>
      <c r="D380" s="113"/>
      <c r="E380" s="85" t="s">
        <v>213</v>
      </c>
      <c r="F380" s="86"/>
      <c r="G380" s="86"/>
      <c r="H380" s="87"/>
      <c r="I380" s="590" t="s">
        <v>2565</v>
      </c>
      <c r="J380" s="91"/>
      <c r="K380" s="91"/>
      <c r="L380" s="91"/>
      <c r="M380" s="569" t="s">
        <v>2565</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3600000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271681</v>
      </c>
      <c r="J383" s="100"/>
      <c r="K383" s="100"/>
      <c r="L383" s="42" t="s">
        <v>481</v>
      </c>
      <c r="M383" s="92">
        <v>230397</v>
      </c>
      <c r="N383" s="100"/>
      <c r="O383" s="100"/>
      <c r="P383" s="29" t="s">
        <v>481</v>
      </c>
    </row>
    <row r="384" spans="2:20" ht="20.100000000000001" customHeight="1">
      <c r="B384" s="240"/>
      <c r="C384" s="85" t="s">
        <v>205</v>
      </c>
      <c r="D384" s="86"/>
      <c r="E384" s="86"/>
      <c r="F384" s="86"/>
      <c r="G384" s="86"/>
      <c r="H384" s="87"/>
      <c r="I384" s="92">
        <v>168000</v>
      </c>
      <c r="J384" s="100"/>
      <c r="K384" s="100"/>
      <c r="L384" s="42" t="s">
        <v>481</v>
      </c>
      <c r="M384" s="92">
        <v>118000</v>
      </c>
      <c r="N384" s="100"/>
      <c r="O384" s="100"/>
      <c r="P384" s="29" t="s">
        <v>481</v>
      </c>
    </row>
    <row r="385" spans="2:20" ht="20.100000000000001" customHeight="1">
      <c r="B385" s="169"/>
      <c r="C385" s="320" t="s">
        <v>207</v>
      </c>
      <c r="D385" s="120" t="s">
        <v>206</v>
      </c>
      <c r="E385" s="322"/>
      <c r="F385" s="322"/>
      <c r="G385" s="322"/>
      <c r="H385" s="121"/>
      <c r="I385" s="92">
        <v>17431</v>
      </c>
      <c r="J385" s="100"/>
      <c r="K385" s="100"/>
      <c r="L385" s="42" t="s">
        <v>481</v>
      </c>
      <c r="M385" s="92">
        <v>26147</v>
      </c>
      <c r="N385" s="100"/>
      <c r="O385" s="100"/>
      <c r="P385" s="29" t="s">
        <v>481</v>
      </c>
    </row>
    <row r="386" spans="2:20" ht="20.100000000000001" customHeight="1">
      <c r="B386" s="169"/>
      <c r="C386" s="320"/>
      <c r="D386" s="320" t="s">
        <v>208</v>
      </c>
      <c r="E386" s="85" t="s">
        <v>216</v>
      </c>
      <c r="F386" s="86"/>
      <c r="G386" s="86"/>
      <c r="H386" s="87"/>
      <c r="I386" s="92">
        <v>55500</v>
      </c>
      <c r="J386" s="100"/>
      <c r="K386" s="100"/>
      <c r="L386" s="42" t="s">
        <v>481</v>
      </c>
      <c r="M386" s="92">
        <v>55500</v>
      </c>
      <c r="N386" s="100"/>
      <c r="O386" s="100"/>
      <c r="P386" s="29" t="s">
        <v>481</v>
      </c>
    </row>
    <row r="387" spans="2:20" ht="20.100000000000001" customHeight="1">
      <c r="B387" s="169"/>
      <c r="C387" s="320"/>
      <c r="D387" s="320"/>
      <c r="E387" s="85" t="s">
        <v>217</v>
      </c>
      <c r="F387" s="86"/>
      <c r="G387" s="86"/>
      <c r="H387" s="87"/>
      <c r="I387" s="92">
        <v>30750</v>
      </c>
      <c r="J387" s="100"/>
      <c r="K387" s="100"/>
      <c r="L387" s="42" t="s">
        <v>481</v>
      </c>
      <c r="M387" s="92">
        <v>30750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t="s">
        <v>2609</v>
      </c>
      <c r="J389" s="100"/>
      <c r="K389" s="100"/>
      <c r="L389" s="42" t="s">
        <v>481</v>
      </c>
      <c r="M389" s="92" t="s">
        <v>2609</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2611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2612</v>
      </c>
      <c r="H400" s="250"/>
      <c r="I400" s="250"/>
      <c r="J400" s="250"/>
      <c r="K400" s="250"/>
      <c r="L400" s="250"/>
      <c r="M400" s="250"/>
      <c r="N400" s="250"/>
      <c r="O400" s="250"/>
      <c r="P400" s="251"/>
    </row>
    <row r="401" spans="2:20" ht="120" customHeight="1">
      <c r="B401" s="285" t="s">
        <v>216</v>
      </c>
      <c r="C401" s="86"/>
      <c r="D401" s="86"/>
      <c r="E401" s="86"/>
      <c r="F401" s="87"/>
      <c r="G401" s="104" t="s">
        <v>2613</v>
      </c>
      <c r="H401" s="250"/>
      <c r="I401" s="250"/>
      <c r="J401" s="250"/>
      <c r="K401" s="250"/>
      <c r="L401" s="250"/>
      <c r="M401" s="250"/>
      <c r="N401" s="250"/>
      <c r="O401" s="250"/>
      <c r="P401" s="251"/>
    </row>
    <row r="402" spans="2:20" ht="120" customHeight="1">
      <c r="B402" s="285" t="s">
        <v>219</v>
      </c>
      <c r="C402" s="86"/>
      <c r="D402" s="86"/>
      <c r="E402" s="86"/>
      <c r="F402" s="87"/>
      <c r="G402" s="104" t="s">
        <v>2614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2615</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2616</v>
      </c>
      <c r="K416" s="291"/>
      <c r="L416" s="291"/>
      <c r="M416" s="291"/>
      <c r="N416" s="291"/>
      <c r="O416" s="292"/>
      <c r="P416" s="293"/>
    </row>
    <row r="417" spans="1:20" ht="20.100000000000001" customHeight="1">
      <c r="B417" s="285" t="s">
        <v>394</v>
      </c>
      <c r="C417" s="86"/>
      <c r="D417" s="86"/>
      <c r="E417" s="86"/>
      <c r="F417" s="86"/>
      <c r="G417" s="86"/>
      <c r="H417" s="86"/>
      <c r="I417" s="87"/>
      <c r="J417" s="200">
        <v>72</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0</v>
      </c>
      <c r="K421" s="100"/>
      <c r="L421" s="100"/>
      <c r="M421" s="100"/>
      <c r="N421" s="100"/>
      <c r="O421" s="100"/>
      <c r="P421" s="29" t="s">
        <v>484</v>
      </c>
    </row>
    <row r="422" spans="1:20" ht="180" customHeight="1">
      <c r="B422" s="173" t="s">
        <v>233</v>
      </c>
      <c r="C422" s="174"/>
      <c r="D422" s="85" t="s">
        <v>236</v>
      </c>
      <c r="E422" s="86"/>
      <c r="F422" s="86"/>
      <c r="G422" s="86"/>
      <c r="H422" s="86"/>
      <c r="I422" s="87"/>
      <c r="J422" s="114" t="s">
        <v>2617</v>
      </c>
      <c r="K422" s="88"/>
      <c r="L422" s="88"/>
      <c r="M422" s="88"/>
      <c r="N422" s="88"/>
      <c r="O422" s="89"/>
      <c r="P422" s="90"/>
    </row>
    <row r="423" spans="1:20" ht="180" customHeight="1">
      <c r="B423" s="173"/>
      <c r="C423" s="174"/>
      <c r="D423" s="85" t="s">
        <v>237</v>
      </c>
      <c r="E423" s="86"/>
      <c r="F423" s="86"/>
      <c r="G423" s="86"/>
      <c r="H423" s="86"/>
      <c r="I423" s="87"/>
      <c r="J423" s="114" t="s">
        <v>2618</v>
      </c>
      <c r="K423" s="88"/>
      <c r="L423" s="88"/>
      <c r="M423" s="88"/>
      <c r="N423" s="88"/>
      <c r="O423" s="89"/>
      <c r="P423" s="90"/>
    </row>
    <row r="424" spans="1:20" ht="39.950000000000003" customHeight="1">
      <c r="B424" s="173" t="s">
        <v>234</v>
      </c>
      <c r="C424" s="174"/>
      <c r="D424" s="570" t="s">
        <v>2619</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17</v>
      </c>
      <c r="I430" s="78"/>
      <c r="J430" s="78"/>
      <c r="K430" s="78"/>
      <c r="L430" s="78"/>
      <c r="M430" s="78"/>
      <c r="N430" s="78"/>
      <c r="O430" s="78"/>
      <c r="P430" s="41" t="s">
        <v>477</v>
      </c>
    </row>
    <row r="431" spans="1:20" ht="20.100000000000001" customHeight="1">
      <c r="B431" s="283"/>
      <c r="C431" s="284"/>
      <c r="D431" s="113" t="s">
        <v>245</v>
      </c>
      <c r="E431" s="113"/>
      <c r="F431" s="113"/>
      <c r="G431" s="113"/>
      <c r="H431" s="92">
        <v>54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7</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50</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1</v>
      </c>
      <c r="I438" s="100"/>
      <c r="J438" s="100"/>
      <c r="K438" s="100"/>
      <c r="L438" s="100"/>
      <c r="M438" s="100"/>
      <c r="N438" s="100"/>
      <c r="O438" s="100"/>
      <c r="P438" s="29" t="s">
        <v>479</v>
      </c>
    </row>
    <row r="439" spans="2:16" ht="20.100000000000001" customHeight="1">
      <c r="B439" s="269"/>
      <c r="C439" s="270"/>
      <c r="D439" s="113" t="s">
        <v>253</v>
      </c>
      <c r="E439" s="113"/>
      <c r="F439" s="113"/>
      <c r="G439" s="113"/>
      <c r="H439" s="92">
        <v>8</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24</v>
      </c>
      <c r="I442" s="100"/>
      <c r="J442" s="100"/>
      <c r="K442" s="100"/>
      <c r="L442" s="100"/>
      <c r="M442" s="100"/>
      <c r="N442" s="100"/>
      <c r="O442" s="100"/>
      <c r="P442" s="29" t="s">
        <v>479</v>
      </c>
    </row>
    <row r="443" spans="2:16" ht="20.100000000000001" customHeight="1">
      <c r="B443" s="271"/>
      <c r="C443" s="272"/>
      <c r="D443" s="113" t="s">
        <v>257</v>
      </c>
      <c r="E443" s="113"/>
      <c r="F443" s="113"/>
      <c r="G443" s="113"/>
      <c r="H443" s="92">
        <v>9</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26</v>
      </c>
      <c r="I444" s="100"/>
      <c r="J444" s="100"/>
      <c r="K444" s="100"/>
      <c r="L444" s="100"/>
      <c r="M444" s="100"/>
      <c r="N444" s="100"/>
      <c r="O444" s="100"/>
      <c r="P444" s="29" t="s">
        <v>479</v>
      </c>
    </row>
    <row r="445" spans="2:16" ht="20.100000000000001" customHeight="1">
      <c r="B445" s="169"/>
      <c r="C445" s="113"/>
      <c r="D445" s="113" t="s">
        <v>259</v>
      </c>
      <c r="E445" s="113"/>
      <c r="F445" s="113"/>
      <c r="G445" s="113"/>
      <c r="H445" s="92">
        <v>12</v>
      </c>
      <c r="I445" s="100"/>
      <c r="J445" s="100"/>
      <c r="K445" s="100"/>
      <c r="L445" s="100"/>
      <c r="M445" s="100"/>
      <c r="N445" s="100"/>
      <c r="O445" s="100"/>
      <c r="P445" s="29" t="s">
        <v>479</v>
      </c>
    </row>
    <row r="446" spans="2:16" ht="20.100000000000001" customHeight="1">
      <c r="B446" s="169"/>
      <c r="C446" s="113"/>
      <c r="D446" s="113" t="s">
        <v>260</v>
      </c>
      <c r="E446" s="113"/>
      <c r="F446" s="113"/>
      <c r="G446" s="113"/>
      <c r="H446" s="92">
        <v>26</v>
      </c>
      <c r="I446" s="100"/>
      <c r="J446" s="100"/>
      <c r="K446" s="100"/>
      <c r="L446" s="100"/>
      <c r="M446" s="100"/>
      <c r="N446" s="100"/>
      <c r="O446" s="100"/>
      <c r="P446" s="29" t="s">
        <v>479</v>
      </c>
    </row>
    <row r="447" spans="2:16" ht="20.100000000000001" customHeight="1">
      <c r="B447" s="169"/>
      <c r="C447" s="113"/>
      <c r="D447" s="113" t="s">
        <v>261</v>
      </c>
      <c r="E447" s="113"/>
      <c r="F447" s="113"/>
      <c r="G447" s="113"/>
      <c r="H447" s="92">
        <v>7</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84.1</v>
      </c>
      <c r="I452" s="78"/>
      <c r="J452" s="78"/>
      <c r="K452" s="78"/>
      <c r="L452" s="78"/>
      <c r="M452" s="78"/>
      <c r="N452" s="78"/>
      <c r="O452" s="78"/>
      <c r="P452" s="41" t="s">
        <v>485</v>
      </c>
    </row>
    <row r="453" spans="2:20" ht="20.100000000000001" customHeight="1">
      <c r="B453" s="169" t="s">
        <v>266</v>
      </c>
      <c r="C453" s="113"/>
      <c r="D453" s="113"/>
      <c r="E453" s="113"/>
      <c r="F453" s="113"/>
      <c r="G453" s="113"/>
      <c r="H453" s="92">
        <v>71</v>
      </c>
      <c r="I453" s="100"/>
      <c r="J453" s="100"/>
      <c r="K453" s="100"/>
      <c r="L453" s="100"/>
      <c r="M453" s="100"/>
      <c r="N453" s="100"/>
      <c r="O453" s="100"/>
      <c r="P453" s="29" t="s">
        <v>477</v>
      </c>
    </row>
    <row r="454" spans="2:20" ht="20.100000000000001" customHeight="1">
      <c r="B454" s="169" t="s">
        <v>267</v>
      </c>
      <c r="C454" s="113"/>
      <c r="D454" s="113"/>
      <c r="E454" s="113"/>
      <c r="F454" s="113"/>
      <c r="G454" s="113"/>
      <c r="H454" s="92">
        <v>89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6</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46</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8</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2670</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2546</v>
      </c>
      <c r="I474" s="250"/>
      <c r="J474" s="250"/>
      <c r="K474" s="250"/>
      <c r="L474" s="250"/>
      <c r="M474" s="250"/>
      <c r="N474" s="250"/>
      <c r="O474" s="250"/>
      <c r="P474" s="251"/>
    </row>
    <row r="475" spans="1:20" ht="20.100000000000001" customHeight="1">
      <c r="B475" s="262"/>
      <c r="C475" s="85" t="s">
        <v>14</v>
      </c>
      <c r="D475" s="86"/>
      <c r="E475" s="86"/>
      <c r="F475" s="86"/>
      <c r="G475" s="87"/>
      <c r="H475" s="576" t="s">
        <v>2550</v>
      </c>
      <c r="I475" s="115"/>
      <c r="J475" s="27" t="s">
        <v>469</v>
      </c>
      <c r="K475" s="605" t="s">
        <v>2551</v>
      </c>
      <c r="L475" s="115"/>
      <c r="M475" s="27" t="s">
        <v>469</v>
      </c>
      <c r="N475" s="605" t="s">
        <v>2552</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t="s">
        <v>2620</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2621</v>
      </c>
      <c r="I481" s="250"/>
      <c r="J481" s="250"/>
      <c r="K481" s="250"/>
      <c r="L481" s="250"/>
      <c r="M481" s="250"/>
      <c r="N481" s="250"/>
      <c r="O481" s="250"/>
      <c r="P481" s="251"/>
    </row>
    <row r="482" spans="2:16" ht="20.100000000000001" customHeight="1">
      <c r="B482" s="255"/>
      <c r="C482" s="85" t="s">
        <v>14</v>
      </c>
      <c r="D482" s="86"/>
      <c r="E482" s="86"/>
      <c r="F482" s="86"/>
      <c r="G482" s="87"/>
      <c r="H482" s="576" t="s">
        <v>2535</v>
      </c>
      <c r="I482" s="115"/>
      <c r="J482" s="27" t="s">
        <v>469</v>
      </c>
      <c r="K482" s="605" t="s">
        <v>2622</v>
      </c>
      <c r="L482" s="115"/>
      <c r="M482" s="27" t="s">
        <v>469</v>
      </c>
      <c r="N482" s="605" t="s">
        <v>2623</v>
      </c>
      <c r="O482" s="115"/>
      <c r="P482" s="116"/>
    </row>
    <row r="483" spans="2:16" ht="20.100000000000001" customHeight="1">
      <c r="B483" s="255"/>
      <c r="C483" s="117" t="s">
        <v>280</v>
      </c>
      <c r="D483" s="95"/>
      <c r="E483" s="96"/>
      <c r="F483" s="120" t="s">
        <v>281</v>
      </c>
      <c r="G483" s="121"/>
      <c r="H483" s="20">
        <v>8</v>
      </c>
      <c r="I483" s="27" t="s">
        <v>486</v>
      </c>
      <c r="J483" s="21">
        <v>30</v>
      </c>
      <c r="K483" s="27" t="s">
        <v>487</v>
      </c>
      <c r="L483" s="48" t="s">
        <v>435</v>
      </c>
      <c r="M483" s="21">
        <v>17</v>
      </c>
      <c r="N483" s="27" t="s">
        <v>486</v>
      </c>
      <c r="O483" s="21">
        <v>30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v>8</v>
      </c>
      <c r="I485" s="27" t="s">
        <v>486</v>
      </c>
      <c r="J485" s="21">
        <v>30</v>
      </c>
      <c r="K485" s="27" t="s">
        <v>487</v>
      </c>
      <c r="L485" s="48" t="s">
        <v>435</v>
      </c>
      <c r="M485" s="21">
        <v>17</v>
      </c>
      <c r="N485" s="27" t="s">
        <v>486</v>
      </c>
      <c r="O485" s="21">
        <v>30</v>
      </c>
      <c r="P485" s="29" t="s">
        <v>487</v>
      </c>
    </row>
    <row r="486" spans="2:16" ht="39.950000000000003" customHeight="1">
      <c r="B486" s="255"/>
      <c r="C486" s="80" t="s">
        <v>284</v>
      </c>
      <c r="D486" s="81"/>
      <c r="E486" s="81"/>
      <c r="F486" s="81"/>
      <c r="G486" s="249"/>
      <c r="H486" s="104" t="s">
        <v>2624</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2625</v>
      </c>
      <c r="I488" s="250"/>
      <c r="J488" s="250"/>
      <c r="K488" s="250"/>
      <c r="L488" s="250"/>
      <c r="M488" s="250"/>
      <c r="N488" s="250"/>
      <c r="O488" s="250"/>
      <c r="P488" s="251"/>
    </row>
    <row r="489" spans="2:16" ht="20.100000000000001" customHeight="1">
      <c r="B489" s="255"/>
      <c r="C489" s="85" t="s">
        <v>14</v>
      </c>
      <c r="D489" s="86"/>
      <c r="E489" s="86"/>
      <c r="F489" s="86"/>
      <c r="G489" s="87"/>
      <c r="H489" s="576" t="s">
        <v>2550</v>
      </c>
      <c r="I489" s="115"/>
      <c r="J489" s="27" t="s">
        <v>469</v>
      </c>
      <c r="K489" s="605" t="s">
        <v>2626</v>
      </c>
      <c r="L489" s="115"/>
      <c r="M489" s="27" t="s">
        <v>469</v>
      </c>
      <c r="N489" s="605" t="s">
        <v>2627</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2628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2629</v>
      </c>
      <c r="I495" s="250"/>
      <c r="J495" s="250"/>
      <c r="K495" s="250"/>
      <c r="L495" s="250"/>
      <c r="M495" s="250"/>
      <c r="N495" s="250"/>
      <c r="O495" s="250"/>
      <c r="P495" s="251"/>
    </row>
    <row r="496" spans="2:16" ht="20.100000000000001" customHeight="1">
      <c r="B496" s="255"/>
      <c r="C496" s="85" t="s">
        <v>14</v>
      </c>
      <c r="D496" s="86"/>
      <c r="E496" s="86"/>
      <c r="F496" s="86"/>
      <c r="G496" s="87"/>
      <c r="H496" s="576" t="s">
        <v>2550</v>
      </c>
      <c r="I496" s="115"/>
      <c r="J496" s="27" t="s">
        <v>469</v>
      </c>
      <c r="K496" s="605" t="s">
        <v>2630</v>
      </c>
      <c r="L496" s="115"/>
      <c r="M496" s="27" t="s">
        <v>469</v>
      </c>
      <c r="N496" s="605" t="s">
        <v>2631</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2628</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t="s">
        <v>2527</v>
      </c>
      <c r="I503" s="115"/>
      <c r="J503" s="27" t="s">
        <v>469</v>
      </c>
      <c r="K503" s="605" t="s">
        <v>2527</v>
      </c>
      <c r="L503" s="115"/>
      <c r="M503" s="27" t="s">
        <v>469</v>
      </c>
      <c r="N503" s="605" t="s">
        <v>2527</v>
      </c>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2632</v>
      </c>
      <c r="M512" s="88"/>
      <c r="N512" s="88"/>
      <c r="O512" s="89"/>
      <c r="P512" s="90"/>
    </row>
    <row r="513" spans="2:20" ht="20.100000000000001" customHeight="1">
      <c r="B513" s="94" t="s">
        <v>287</v>
      </c>
      <c r="C513" s="95"/>
      <c r="D513" s="95"/>
      <c r="E513" s="95"/>
      <c r="F513" s="95"/>
      <c r="G513" s="96"/>
      <c r="H513" s="570" t="s">
        <v>2563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2633</v>
      </c>
      <c r="M515" s="88"/>
      <c r="N515" s="88"/>
      <c r="O515" s="89"/>
      <c r="P515" s="90"/>
    </row>
    <row r="516" spans="2:20" ht="20.100000000000001" customHeight="1" thickBot="1">
      <c r="B516" s="220" t="s">
        <v>288</v>
      </c>
      <c r="C516" s="221"/>
      <c r="D516" s="221"/>
      <c r="E516" s="221"/>
      <c r="F516" s="221"/>
      <c r="G516" s="221"/>
      <c r="H516" s="597" t="s">
        <v>2563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2671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2563</v>
      </c>
      <c r="K522" s="91"/>
      <c r="L522" s="91"/>
      <c r="M522" s="91"/>
      <c r="N522" s="91"/>
      <c r="O522" s="92"/>
      <c r="P522" s="93"/>
      <c r="S522" s="12" t="str">
        <f>IF($F$519=MST!$I$6,IF(J522="","未記入",""),"")</f>
        <v/>
      </c>
    </row>
    <row r="523" spans="2:20" ht="20.100000000000001" customHeight="1">
      <c r="B523" s="94" t="s">
        <v>2514</v>
      </c>
      <c r="C523" s="95"/>
      <c r="D523" s="95"/>
      <c r="E523" s="96"/>
      <c r="F523" s="570"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2634</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2634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2635</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2635</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2635</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4</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2563</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2562</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2562</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2675</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8"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2532</v>
      </c>
      <c r="I4" s="470"/>
      <c r="J4" s="471" t="s">
        <v>2636</v>
      </c>
      <c r="K4" s="472"/>
      <c r="L4" s="472"/>
      <c r="M4" s="471" t="s">
        <v>2637</v>
      </c>
      <c r="N4" s="472"/>
      <c r="O4" s="472"/>
      <c r="P4" s="472"/>
      <c r="Q4" s="472"/>
      <c r="R4" s="610"/>
      <c r="S4" s="611"/>
      <c r="T4" s="11"/>
    </row>
    <row r="5" spans="1:23" ht="50.1" customHeight="1">
      <c r="B5" s="498"/>
      <c r="C5" s="477" t="s">
        <v>308</v>
      </c>
      <c r="D5" s="477"/>
      <c r="E5" s="477"/>
      <c r="F5" s="477"/>
      <c r="G5" s="477"/>
      <c r="H5" s="609" t="s">
        <v>2565</v>
      </c>
      <c r="I5" s="470"/>
      <c r="J5" s="471"/>
      <c r="K5" s="472"/>
      <c r="L5" s="472"/>
      <c r="M5" s="471"/>
      <c r="N5" s="472"/>
      <c r="O5" s="472"/>
      <c r="P5" s="472"/>
      <c r="Q5" s="472"/>
      <c r="R5" s="610"/>
      <c r="S5" s="611"/>
    </row>
    <row r="6" spans="1:23" ht="50.1" customHeight="1">
      <c r="B6" s="498"/>
      <c r="C6" s="477" t="s">
        <v>309</v>
      </c>
      <c r="D6" s="477"/>
      <c r="E6" s="477"/>
      <c r="F6" s="477"/>
      <c r="G6" s="477"/>
      <c r="H6" s="609" t="s">
        <v>2532</v>
      </c>
      <c r="I6" s="470"/>
      <c r="J6" s="471" t="s">
        <v>2638</v>
      </c>
      <c r="K6" s="472"/>
      <c r="L6" s="472"/>
      <c r="M6" s="471" t="s">
        <v>2639</v>
      </c>
      <c r="N6" s="472"/>
      <c r="O6" s="472"/>
      <c r="P6" s="472"/>
      <c r="Q6" s="472"/>
      <c r="R6" s="610"/>
      <c r="S6" s="611"/>
    </row>
    <row r="7" spans="1:23" ht="50.1" customHeight="1">
      <c r="B7" s="498"/>
      <c r="C7" s="477" t="s">
        <v>310</v>
      </c>
      <c r="D7" s="477"/>
      <c r="E7" s="477"/>
      <c r="F7" s="477"/>
      <c r="G7" s="477"/>
      <c r="H7" s="609" t="s">
        <v>2565</v>
      </c>
      <c r="I7" s="470"/>
      <c r="J7" s="471"/>
      <c r="K7" s="472"/>
      <c r="L7" s="472"/>
      <c r="M7" s="471"/>
      <c r="N7" s="472"/>
      <c r="O7" s="472"/>
      <c r="P7" s="472"/>
      <c r="Q7" s="472"/>
      <c r="R7" s="610"/>
      <c r="S7" s="611"/>
    </row>
    <row r="8" spans="1:23" ht="50.1" customHeight="1">
      <c r="B8" s="498"/>
      <c r="C8" s="477" t="s">
        <v>311</v>
      </c>
      <c r="D8" s="477"/>
      <c r="E8" s="477"/>
      <c r="F8" s="477"/>
      <c r="G8" s="477"/>
      <c r="H8" s="609" t="s">
        <v>2565</v>
      </c>
      <c r="I8" s="470"/>
      <c r="J8" s="471"/>
      <c r="K8" s="472"/>
      <c r="L8" s="472"/>
      <c r="M8" s="471"/>
      <c r="N8" s="472"/>
      <c r="O8" s="472"/>
      <c r="P8" s="472"/>
      <c r="Q8" s="472"/>
      <c r="R8" s="610"/>
      <c r="S8" s="611"/>
    </row>
    <row r="9" spans="1:23" ht="50.1" customHeight="1">
      <c r="B9" s="498"/>
      <c r="C9" s="477" t="s">
        <v>312</v>
      </c>
      <c r="D9" s="477"/>
      <c r="E9" s="477"/>
      <c r="F9" s="477"/>
      <c r="G9" s="477"/>
      <c r="H9" s="609" t="s">
        <v>2532</v>
      </c>
      <c r="I9" s="470"/>
      <c r="J9" s="471" t="s">
        <v>2640</v>
      </c>
      <c r="K9" s="472"/>
      <c r="L9" s="472"/>
      <c r="M9" s="471" t="s">
        <v>2641</v>
      </c>
      <c r="N9" s="472"/>
      <c r="O9" s="472"/>
      <c r="P9" s="472"/>
      <c r="Q9" s="472"/>
      <c r="R9" s="610"/>
      <c r="S9" s="611"/>
    </row>
    <row r="10" spans="1:23" ht="50.1" customHeight="1">
      <c r="B10" s="498"/>
      <c r="C10" s="477" t="s">
        <v>313</v>
      </c>
      <c r="D10" s="477"/>
      <c r="E10" s="477"/>
      <c r="F10" s="477"/>
      <c r="G10" s="477"/>
      <c r="H10" s="609" t="s">
        <v>2565</v>
      </c>
      <c r="I10" s="470"/>
      <c r="J10" s="471"/>
      <c r="K10" s="472"/>
      <c r="L10" s="472"/>
      <c r="M10" s="471"/>
      <c r="N10" s="472"/>
      <c r="O10" s="472"/>
      <c r="P10" s="472"/>
      <c r="Q10" s="472"/>
      <c r="R10" s="610"/>
      <c r="S10" s="611"/>
    </row>
    <row r="11" spans="1:23" ht="50.1" customHeight="1">
      <c r="B11" s="498"/>
      <c r="C11" s="477" t="s">
        <v>314</v>
      </c>
      <c r="D11" s="477"/>
      <c r="E11" s="477"/>
      <c r="F11" s="477"/>
      <c r="G11" s="477"/>
      <c r="H11" s="609" t="s">
        <v>2532</v>
      </c>
      <c r="I11" s="470"/>
      <c r="J11" s="471" t="s">
        <v>2642</v>
      </c>
      <c r="K11" s="472"/>
      <c r="L11" s="472"/>
      <c r="M11" s="471" t="s">
        <v>2643</v>
      </c>
      <c r="N11" s="472"/>
      <c r="O11" s="472"/>
      <c r="P11" s="472"/>
      <c r="Q11" s="472"/>
      <c r="R11" s="610"/>
      <c r="S11" s="611"/>
    </row>
    <row r="12" spans="1:23" ht="50.1" customHeight="1">
      <c r="B12" s="498"/>
      <c r="C12" s="477" t="s">
        <v>315</v>
      </c>
      <c r="D12" s="477"/>
      <c r="E12" s="477"/>
      <c r="F12" s="477"/>
      <c r="G12" s="477"/>
      <c r="H12" s="609" t="s">
        <v>2565</v>
      </c>
      <c r="I12" s="470"/>
      <c r="J12" s="471"/>
      <c r="K12" s="472"/>
      <c r="L12" s="472"/>
      <c r="M12" s="471"/>
      <c r="N12" s="472"/>
      <c r="O12" s="472"/>
      <c r="P12" s="472"/>
      <c r="Q12" s="472"/>
      <c r="R12" s="610"/>
      <c r="S12" s="611"/>
    </row>
    <row r="13" spans="1:23" ht="50.1" customHeight="1">
      <c r="B13" s="498"/>
      <c r="C13" s="477" t="s">
        <v>316</v>
      </c>
      <c r="D13" s="477"/>
      <c r="E13" s="477"/>
      <c r="F13" s="477"/>
      <c r="G13" s="477"/>
      <c r="H13" s="609" t="s">
        <v>2532</v>
      </c>
      <c r="I13" s="470"/>
      <c r="J13" s="471" t="s">
        <v>2642</v>
      </c>
      <c r="K13" s="472"/>
      <c r="L13" s="472"/>
      <c r="M13" s="471" t="s">
        <v>2643</v>
      </c>
      <c r="N13" s="472"/>
      <c r="O13" s="472"/>
      <c r="P13" s="472"/>
      <c r="Q13" s="472"/>
      <c r="R13" s="610"/>
      <c r="S13" s="611"/>
    </row>
    <row r="14" spans="1:23" ht="50.1" customHeight="1">
      <c r="B14" s="498"/>
      <c r="C14" s="477" t="s">
        <v>317</v>
      </c>
      <c r="D14" s="477"/>
      <c r="E14" s="477"/>
      <c r="F14" s="477"/>
      <c r="G14" s="477"/>
      <c r="H14" s="609" t="s">
        <v>2565</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2565</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2565</v>
      </c>
      <c r="I17" s="470"/>
      <c r="J17" s="471"/>
      <c r="K17" s="472"/>
      <c r="L17" s="472"/>
      <c r="M17" s="471"/>
      <c r="N17" s="472"/>
      <c r="O17" s="472"/>
      <c r="P17" s="472"/>
      <c r="Q17" s="472"/>
      <c r="R17" s="610"/>
      <c r="S17" s="611"/>
    </row>
    <row r="18" spans="2:19" ht="50.1" customHeight="1">
      <c r="B18" s="51"/>
      <c r="C18" s="477" t="s">
        <v>341</v>
      </c>
      <c r="D18" s="477"/>
      <c r="E18" s="477"/>
      <c r="F18" s="477"/>
      <c r="G18" s="477"/>
      <c r="H18" s="609" t="s">
        <v>2565</v>
      </c>
      <c r="I18" s="470"/>
      <c r="J18" s="471"/>
      <c r="K18" s="472"/>
      <c r="L18" s="472"/>
      <c r="M18" s="471"/>
      <c r="N18" s="472"/>
      <c r="O18" s="472"/>
      <c r="P18" s="472"/>
      <c r="Q18" s="472"/>
      <c r="R18" s="610"/>
      <c r="S18" s="611"/>
    </row>
    <row r="19" spans="2:19" ht="50.1" customHeight="1">
      <c r="B19" s="51"/>
      <c r="C19" s="503" t="s">
        <v>406</v>
      </c>
      <c r="D19" s="504"/>
      <c r="E19" s="504"/>
      <c r="F19" s="504"/>
      <c r="G19" s="505"/>
      <c r="H19" s="609" t="s">
        <v>2532</v>
      </c>
      <c r="I19" s="470"/>
      <c r="J19" s="471" t="s">
        <v>2642</v>
      </c>
      <c r="K19" s="472"/>
      <c r="L19" s="472"/>
      <c r="M19" s="471" t="s">
        <v>2643</v>
      </c>
      <c r="N19" s="472"/>
      <c r="O19" s="472"/>
      <c r="P19" s="472"/>
      <c r="Q19" s="472"/>
      <c r="R19" s="610"/>
      <c r="S19" s="611"/>
    </row>
    <row r="20" spans="2:19" ht="50.1" customHeight="1">
      <c r="B20" s="51"/>
      <c r="C20" s="477" t="s">
        <v>334</v>
      </c>
      <c r="D20" s="477"/>
      <c r="E20" s="477"/>
      <c r="F20" s="477"/>
      <c r="G20" s="477"/>
      <c r="H20" s="609" t="s">
        <v>2565</v>
      </c>
      <c r="I20" s="470"/>
      <c r="J20" s="471"/>
      <c r="K20" s="472"/>
      <c r="L20" s="472"/>
      <c r="M20" s="471"/>
      <c r="N20" s="472"/>
      <c r="O20" s="472"/>
      <c r="P20" s="472"/>
      <c r="Q20" s="472"/>
      <c r="R20" s="610"/>
      <c r="S20" s="611"/>
    </row>
    <row r="21" spans="2:19" ht="50.1" customHeight="1">
      <c r="B21" s="51"/>
      <c r="C21" s="477" t="s">
        <v>338</v>
      </c>
      <c r="D21" s="477"/>
      <c r="E21" s="477"/>
      <c r="F21" s="477"/>
      <c r="G21" s="477"/>
      <c r="H21" s="609" t="s">
        <v>2532</v>
      </c>
      <c r="I21" s="470"/>
      <c r="J21" s="471" t="s">
        <v>2644</v>
      </c>
      <c r="K21" s="472"/>
      <c r="L21" s="472"/>
      <c r="M21" s="471" t="s">
        <v>2645</v>
      </c>
      <c r="N21" s="472"/>
      <c r="O21" s="472"/>
      <c r="P21" s="472"/>
      <c r="Q21" s="472"/>
      <c r="R21" s="610"/>
      <c r="S21" s="611"/>
    </row>
    <row r="22" spans="2:19" ht="50.1" customHeight="1">
      <c r="B22" s="51"/>
      <c r="C22" s="477" t="s">
        <v>337</v>
      </c>
      <c r="D22" s="477"/>
      <c r="E22" s="477"/>
      <c r="F22" s="477"/>
      <c r="G22" s="477"/>
      <c r="H22" s="609" t="s">
        <v>2532</v>
      </c>
      <c r="I22" s="470"/>
      <c r="J22" s="471" t="s">
        <v>2646</v>
      </c>
      <c r="K22" s="472"/>
      <c r="L22" s="472"/>
      <c r="M22" s="471" t="s">
        <v>2637</v>
      </c>
      <c r="N22" s="472"/>
      <c r="O22" s="472"/>
      <c r="P22" s="472"/>
      <c r="Q22" s="472"/>
      <c r="R22" s="610"/>
      <c r="S22" s="611"/>
    </row>
    <row r="23" spans="2:19" ht="50.1" customHeight="1">
      <c r="B23" s="51"/>
      <c r="C23" s="477" t="s">
        <v>342</v>
      </c>
      <c r="D23" s="477"/>
      <c r="E23" s="477"/>
      <c r="F23" s="477"/>
      <c r="G23" s="477"/>
      <c r="H23" s="609" t="s">
        <v>2532</v>
      </c>
      <c r="I23" s="470"/>
      <c r="J23" s="471" t="s">
        <v>2647</v>
      </c>
      <c r="K23" s="472"/>
      <c r="L23" s="472"/>
      <c r="M23" s="471" t="s">
        <v>2637</v>
      </c>
      <c r="N23" s="472"/>
      <c r="O23" s="472"/>
      <c r="P23" s="472"/>
      <c r="Q23" s="472"/>
      <c r="R23" s="610"/>
      <c r="S23" s="611"/>
    </row>
    <row r="24" spans="2:19" ht="50.1" customHeight="1">
      <c r="B24" s="51"/>
      <c r="C24" s="477" t="s">
        <v>395</v>
      </c>
      <c r="D24" s="477"/>
      <c r="E24" s="477"/>
      <c r="F24" s="477"/>
      <c r="G24" s="477"/>
      <c r="H24" s="609" t="s">
        <v>2565</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2532</v>
      </c>
      <c r="I25" s="473"/>
      <c r="J25" s="484" t="s">
        <v>2648</v>
      </c>
      <c r="K25" s="485"/>
      <c r="L25" s="485"/>
      <c r="M25" s="484" t="s">
        <v>2649</v>
      </c>
      <c r="N25" s="485"/>
      <c r="O25" s="485"/>
      <c r="P25" s="485"/>
      <c r="Q25" s="485"/>
      <c r="R25" s="613"/>
      <c r="S25" s="614"/>
    </row>
    <row r="26" spans="2:19" ht="50.1" customHeight="1" thickBot="1">
      <c r="B26" s="495" t="s">
        <v>320</v>
      </c>
      <c r="C26" s="496"/>
      <c r="D26" s="496"/>
      <c r="E26" s="496"/>
      <c r="F26" s="496"/>
      <c r="G26" s="496"/>
      <c r="H26" s="615" t="s">
        <v>2532</v>
      </c>
      <c r="I26" s="474"/>
      <c r="J26" s="493" t="s">
        <v>2650</v>
      </c>
      <c r="K26" s="494"/>
      <c r="L26" s="494"/>
      <c r="M26" s="493" t="s">
        <v>2651</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2565</v>
      </c>
      <c r="I28" s="470"/>
      <c r="J28" s="471"/>
      <c r="K28" s="472"/>
      <c r="L28" s="472"/>
      <c r="M28" s="471"/>
      <c r="N28" s="472"/>
      <c r="O28" s="472"/>
      <c r="P28" s="472"/>
      <c r="Q28" s="472"/>
      <c r="R28" s="610"/>
      <c r="S28" s="611"/>
    </row>
    <row r="29" spans="2:19" ht="50.1" customHeight="1">
      <c r="B29" s="51"/>
      <c r="C29" s="477" t="s">
        <v>323</v>
      </c>
      <c r="D29" s="477"/>
      <c r="E29" s="477"/>
      <c r="F29" s="477"/>
      <c r="G29" s="477"/>
      <c r="H29" s="609" t="s">
        <v>2532</v>
      </c>
      <c r="I29" s="470"/>
      <c r="J29" s="471" t="s">
        <v>2638</v>
      </c>
      <c r="K29" s="472"/>
      <c r="L29" s="472"/>
      <c r="M29" s="471" t="s">
        <v>2639</v>
      </c>
      <c r="N29" s="472"/>
      <c r="O29" s="472"/>
      <c r="P29" s="472"/>
      <c r="Q29" s="472"/>
      <c r="R29" s="610"/>
      <c r="S29" s="611"/>
    </row>
    <row r="30" spans="2:19" ht="50.1" customHeight="1">
      <c r="B30" s="51"/>
      <c r="C30" s="477" t="s">
        <v>324</v>
      </c>
      <c r="D30" s="477"/>
      <c r="E30" s="477"/>
      <c r="F30" s="477"/>
      <c r="G30" s="477"/>
      <c r="H30" s="609" t="s">
        <v>2565</v>
      </c>
      <c r="I30" s="470"/>
      <c r="J30" s="471"/>
      <c r="K30" s="472"/>
      <c r="L30" s="472"/>
      <c r="M30" s="471"/>
      <c r="N30" s="472"/>
      <c r="O30" s="472"/>
      <c r="P30" s="472"/>
      <c r="Q30" s="472"/>
      <c r="R30" s="610"/>
      <c r="S30" s="611"/>
    </row>
    <row r="31" spans="2:19" ht="50.1" customHeight="1">
      <c r="B31" s="51"/>
      <c r="C31" s="477" t="s">
        <v>325</v>
      </c>
      <c r="D31" s="477"/>
      <c r="E31" s="477"/>
      <c r="F31" s="477"/>
      <c r="G31" s="477"/>
      <c r="H31" s="609" t="s">
        <v>2565</v>
      </c>
      <c r="I31" s="470"/>
      <c r="J31" s="471"/>
      <c r="K31" s="472"/>
      <c r="L31" s="472"/>
      <c r="M31" s="471"/>
      <c r="N31" s="472"/>
      <c r="O31" s="472"/>
      <c r="P31" s="472"/>
      <c r="Q31" s="472"/>
      <c r="R31" s="610"/>
      <c r="S31" s="611"/>
    </row>
    <row r="32" spans="2:19" ht="50.1" customHeight="1">
      <c r="B32" s="51"/>
      <c r="C32" s="477" t="s">
        <v>326</v>
      </c>
      <c r="D32" s="477"/>
      <c r="E32" s="477"/>
      <c r="F32" s="477"/>
      <c r="G32" s="477"/>
      <c r="H32" s="609" t="s">
        <v>2565</v>
      </c>
      <c r="I32" s="470"/>
      <c r="J32" s="471"/>
      <c r="K32" s="472"/>
      <c r="L32" s="472"/>
      <c r="M32" s="471"/>
      <c r="N32" s="472"/>
      <c r="O32" s="472"/>
      <c r="P32" s="472"/>
      <c r="Q32" s="472"/>
      <c r="R32" s="610"/>
      <c r="S32" s="611"/>
    </row>
    <row r="33" spans="2:19" ht="50.1" customHeight="1">
      <c r="B33" s="51"/>
      <c r="C33" s="477" t="s">
        <v>327</v>
      </c>
      <c r="D33" s="477"/>
      <c r="E33" s="477"/>
      <c r="F33" s="477"/>
      <c r="G33" s="477"/>
      <c r="H33" s="609" t="s">
        <v>2532</v>
      </c>
      <c r="I33" s="470"/>
      <c r="J33" s="471" t="s">
        <v>2642</v>
      </c>
      <c r="K33" s="472"/>
      <c r="L33" s="472"/>
      <c r="M33" s="471" t="s">
        <v>2643</v>
      </c>
      <c r="N33" s="472"/>
      <c r="O33" s="472"/>
      <c r="P33" s="472"/>
      <c r="Q33" s="472"/>
      <c r="R33" s="610"/>
      <c r="S33" s="611"/>
    </row>
    <row r="34" spans="2:19" ht="50.1" customHeight="1">
      <c r="B34" s="51"/>
      <c r="C34" s="477" t="s">
        <v>328</v>
      </c>
      <c r="D34" s="477"/>
      <c r="E34" s="477"/>
      <c r="F34" s="477"/>
      <c r="G34" s="477"/>
      <c r="H34" s="609" t="s">
        <v>2565</v>
      </c>
      <c r="I34" s="470"/>
      <c r="J34" s="471"/>
      <c r="K34" s="472"/>
      <c r="L34" s="472"/>
      <c r="M34" s="471"/>
      <c r="N34" s="472"/>
      <c r="O34" s="472"/>
      <c r="P34" s="472"/>
      <c r="Q34" s="472"/>
      <c r="R34" s="610"/>
      <c r="S34" s="611"/>
    </row>
    <row r="35" spans="2:19" ht="50.1" customHeight="1">
      <c r="B35" s="51"/>
      <c r="C35" s="477" t="s">
        <v>329</v>
      </c>
      <c r="D35" s="477"/>
      <c r="E35" s="477"/>
      <c r="F35" s="477"/>
      <c r="G35" s="477"/>
      <c r="H35" s="609" t="s">
        <v>2532</v>
      </c>
      <c r="I35" s="470"/>
      <c r="J35" s="471" t="s">
        <v>2642</v>
      </c>
      <c r="K35" s="472"/>
      <c r="L35" s="472"/>
      <c r="M35" s="471" t="s">
        <v>2643</v>
      </c>
      <c r="N35" s="472"/>
      <c r="O35" s="472"/>
      <c r="P35" s="472"/>
      <c r="Q35" s="472"/>
      <c r="R35" s="610"/>
      <c r="S35" s="611"/>
    </row>
    <row r="36" spans="2:19" ht="50.1" customHeight="1">
      <c r="B36" s="51"/>
      <c r="C36" s="477" t="s">
        <v>331</v>
      </c>
      <c r="D36" s="477"/>
      <c r="E36" s="477"/>
      <c r="F36" s="477"/>
      <c r="G36" s="477"/>
      <c r="H36" s="609" t="s">
        <v>2565</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2565</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2565</v>
      </c>
      <c r="I39" s="470"/>
      <c r="J39" s="471"/>
      <c r="K39" s="472"/>
      <c r="L39" s="472"/>
      <c r="M39" s="471"/>
      <c r="N39" s="472"/>
      <c r="O39" s="472"/>
      <c r="P39" s="472"/>
      <c r="Q39" s="472"/>
      <c r="R39" s="610"/>
      <c r="S39" s="611"/>
    </row>
    <row r="40" spans="2:19" ht="50.1" customHeight="1">
      <c r="B40" s="475"/>
      <c r="C40" s="477" t="s">
        <v>335</v>
      </c>
      <c r="D40" s="477"/>
      <c r="E40" s="477"/>
      <c r="F40" s="477"/>
      <c r="G40" s="477"/>
      <c r="H40" s="609" t="s">
        <v>2532</v>
      </c>
      <c r="I40" s="470"/>
      <c r="J40" s="471" t="s">
        <v>2644</v>
      </c>
      <c r="K40" s="472"/>
      <c r="L40" s="472"/>
      <c r="M40" s="471" t="s">
        <v>2645</v>
      </c>
      <c r="N40" s="472"/>
      <c r="O40" s="472"/>
      <c r="P40" s="472"/>
      <c r="Q40" s="472"/>
      <c r="R40" s="610"/>
      <c r="S40" s="611"/>
    </row>
    <row r="41" spans="2:19" ht="50.1" customHeight="1" thickBot="1">
      <c r="B41" s="475"/>
      <c r="C41" s="489" t="s">
        <v>336</v>
      </c>
      <c r="D41" s="489"/>
      <c r="E41" s="489"/>
      <c r="F41" s="489"/>
      <c r="G41" s="489"/>
      <c r="H41" s="612" t="s">
        <v>2532</v>
      </c>
      <c r="I41" s="473"/>
      <c r="J41" s="484" t="s">
        <v>2646</v>
      </c>
      <c r="K41" s="485"/>
      <c r="L41" s="485"/>
      <c r="M41" s="484" t="s">
        <v>2652</v>
      </c>
      <c r="N41" s="485"/>
      <c r="O41" s="485"/>
      <c r="P41" s="485"/>
      <c r="Q41" s="485"/>
      <c r="R41" s="613"/>
      <c r="S41" s="614"/>
    </row>
    <row r="42" spans="2:19" ht="50.1" customHeight="1" thickBot="1">
      <c r="B42" s="490" t="s">
        <v>343</v>
      </c>
      <c r="C42" s="491"/>
      <c r="D42" s="491"/>
      <c r="E42" s="491"/>
      <c r="F42" s="491"/>
      <c r="G42" s="492"/>
      <c r="H42" s="615" t="s">
        <v>2565</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2565</v>
      </c>
      <c r="I44" s="470"/>
      <c r="J44" s="471"/>
      <c r="K44" s="472"/>
      <c r="L44" s="472"/>
      <c r="M44" s="471"/>
      <c r="N44" s="472"/>
      <c r="O44" s="472"/>
      <c r="P44" s="472"/>
      <c r="Q44" s="472"/>
      <c r="R44" s="610"/>
      <c r="S44" s="611"/>
    </row>
    <row r="45" spans="2:19" ht="50.1" customHeight="1">
      <c r="B45" s="475"/>
      <c r="C45" s="477" t="s">
        <v>346</v>
      </c>
      <c r="D45" s="477"/>
      <c r="E45" s="477"/>
      <c r="F45" s="477"/>
      <c r="G45" s="477"/>
      <c r="H45" s="609" t="s">
        <v>2565</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2565</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2532</v>
      </c>
      <c r="I48" s="470"/>
      <c r="J48" s="471" t="s">
        <v>2636</v>
      </c>
      <c r="K48" s="472"/>
      <c r="L48" s="472"/>
      <c r="M48" s="471" t="s">
        <v>2637</v>
      </c>
      <c r="N48" s="472"/>
      <c r="O48" s="472"/>
      <c r="P48" s="472"/>
      <c r="Q48" s="472"/>
      <c r="R48" s="610"/>
      <c r="S48" s="611"/>
    </row>
    <row r="49" spans="2:19" ht="50.1" customHeight="1">
      <c r="B49" s="475"/>
      <c r="C49" s="477" t="s">
        <v>409</v>
      </c>
      <c r="D49" s="477"/>
      <c r="E49" s="477"/>
      <c r="F49" s="477"/>
      <c r="G49" s="477"/>
      <c r="H49" s="609" t="s">
        <v>2532</v>
      </c>
      <c r="I49" s="470"/>
      <c r="J49" s="471" t="s">
        <v>2653</v>
      </c>
      <c r="K49" s="472"/>
      <c r="L49" s="472"/>
      <c r="M49" s="471" t="s">
        <v>2654</v>
      </c>
      <c r="N49" s="472"/>
      <c r="O49" s="472"/>
      <c r="P49" s="472"/>
      <c r="Q49" s="472"/>
      <c r="R49" s="610"/>
      <c r="S49" s="611"/>
    </row>
    <row r="50" spans="2:19" ht="50.1" customHeight="1" thickBot="1">
      <c r="B50" s="476"/>
      <c r="C50" s="507" t="s">
        <v>410</v>
      </c>
      <c r="D50" s="507"/>
      <c r="E50" s="507"/>
      <c r="F50" s="507"/>
      <c r="G50" s="507"/>
      <c r="H50" s="612" t="s">
        <v>2565</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2563</v>
      </c>
      <c r="K7" s="518"/>
      <c r="L7" s="518"/>
      <c r="M7" s="518"/>
      <c r="N7" s="518"/>
      <c r="O7" s="519"/>
      <c r="P7" s="619" t="s">
        <v>2562</v>
      </c>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2563</v>
      </c>
      <c r="K8" s="520"/>
      <c r="L8" s="520"/>
      <c r="M8" s="520"/>
      <c r="N8" s="520"/>
      <c r="O8" s="521"/>
      <c r="P8" s="621" t="s">
        <v>2562</v>
      </c>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2562</v>
      </c>
      <c r="Q9" s="520"/>
      <c r="R9" s="520"/>
      <c r="S9" s="520"/>
      <c r="T9" s="520"/>
      <c r="U9" s="521"/>
      <c r="V9" s="622"/>
      <c r="W9" s="517"/>
      <c r="X9" s="517"/>
      <c r="Y9" s="622"/>
      <c r="Z9" s="517"/>
      <c r="AA9" s="517"/>
      <c r="AB9" s="524"/>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2563</v>
      </c>
      <c r="K10" s="520"/>
      <c r="L10" s="520"/>
      <c r="M10" s="520"/>
      <c r="N10" s="520"/>
      <c r="O10" s="521"/>
      <c r="P10" s="621" t="s">
        <v>2563</v>
      </c>
      <c r="Q10" s="520"/>
      <c r="R10" s="520"/>
      <c r="S10" s="520"/>
      <c r="T10" s="520"/>
      <c r="U10" s="521"/>
      <c r="V10" s="622"/>
      <c r="W10" s="517"/>
      <c r="X10" s="517"/>
      <c r="Y10" s="622" t="s">
        <v>2575</v>
      </c>
      <c r="Z10" s="517"/>
      <c r="AA10" s="517"/>
      <c r="AB10" s="524" t="s">
        <v>2655</v>
      </c>
      <c r="AC10" s="525"/>
      <c r="AD10" s="525"/>
      <c r="AE10" s="524" t="s">
        <v>2656</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2563</v>
      </c>
      <c r="K11" s="520"/>
      <c r="L11" s="520"/>
      <c r="M11" s="520"/>
      <c r="N11" s="520"/>
      <c r="O11" s="521"/>
      <c r="P11" s="621" t="s">
        <v>2562</v>
      </c>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2563</v>
      </c>
      <c r="K12" s="520"/>
      <c r="L12" s="520"/>
      <c r="M12" s="520"/>
      <c r="N12" s="520"/>
      <c r="O12" s="521"/>
      <c r="P12" s="621" t="s">
        <v>2562</v>
      </c>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2563</v>
      </c>
      <c r="K13" s="520"/>
      <c r="L13" s="520"/>
      <c r="M13" s="520"/>
      <c r="N13" s="520"/>
      <c r="O13" s="521"/>
      <c r="P13" s="621" t="s">
        <v>2562</v>
      </c>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2563</v>
      </c>
      <c r="K14" s="520"/>
      <c r="L14" s="520"/>
      <c r="M14" s="520"/>
      <c r="N14" s="520"/>
      <c r="O14" s="521"/>
      <c r="P14" s="621" t="s">
        <v>2562</v>
      </c>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2563</v>
      </c>
      <c r="K15" s="509"/>
      <c r="L15" s="509"/>
      <c r="M15" s="509"/>
      <c r="N15" s="509"/>
      <c r="O15" s="510"/>
      <c r="P15" s="623" t="s">
        <v>2562</v>
      </c>
      <c r="Q15" s="509"/>
      <c r="R15" s="509"/>
      <c r="S15" s="509"/>
      <c r="T15" s="509"/>
      <c r="U15" s="510"/>
      <c r="V15" s="624"/>
      <c r="W15" s="511"/>
      <c r="X15" s="511"/>
      <c r="Y15" s="624"/>
      <c r="Z15" s="511"/>
      <c r="AA15" s="511"/>
      <c r="AB15" s="512"/>
      <c r="AC15" s="513"/>
      <c r="AD15" s="513"/>
      <c r="AE15" s="512" t="s">
        <v>2657</v>
      </c>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2563</v>
      </c>
      <c r="K17" s="518"/>
      <c r="L17" s="518"/>
      <c r="M17" s="518"/>
      <c r="N17" s="518"/>
      <c r="O17" s="519"/>
      <c r="P17" s="619" t="s">
        <v>2563</v>
      </c>
      <c r="Q17" s="518"/>
      <c r="R17" s="518"/>
      <c r="S17" s="518"/>
      <c r="T17" s="518"/>
      <c r="U17" s="519"/>
      <c r="V17" s="620"/>
      <c r="W17" s="557"/>
      <c r="X17" s="557"/>
      <c r="Y17" s="620" t="s">
        <v>2575</v>
      </c>
      <c r="Z17" s="557"/>
      <c r="AA17" s="557"/>
      <c r="AB17" s="555" t="s">
        <v>2658</v>
      </c>
      <c r="AC17" s="556"/>
      <c r="AD17" s="556"/>
      <c r="AE17" s="555" t="s">
        <v>2659</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2563</v>
      </c>
      <c r="K18" s="520"/>
      <c r="L18" s="520"/>
      <c r="M18" s="520"/>
      <c r="N18" s="520"/>
      <c r="O18" s="521"/>
      <c r="P18" s="621" t="s">
        <v>2563</v>
      </c>
      <c r="Q18" s="520"/>
      <c r="R18" s="520"/>
      <c r="S18" s="520"/>
      <c r="T18" s="520"/>
      <c r="U18" s="521"/>
      <c r="V18" s="622"/>
      <c r="W18" s="517"/>
      <c r="X18" s="517"/>
      <c r="Y18" s="622" t="s">
        <v>2575</v>
      </c>
      <c r="Z18" s="517"/>
      <c r="AA18" s="517"/>
      <c r="AB18" s="524" t="s">
        <v>2655</v>
      </c>
      <c r="AC18" s="525"/>
      <c r="AD18" s="525"/>
      <c r="AE18" s="524" t="s">
        <v>2660</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2563</v>
      </c>
      <c r="K19" s="520"/>
      <c r="L19" s="520"/>
      <c r="M19" s="520"/>
      <c r="N19" s="520"/>
      <c r="O19" s="521"/>
      <c r="P19" s="621" t="s">
        <v>2562</v>
      </c>
      <c r="Q19" s="520"/>
      <c r="R19" s="520"/>
      <c r="S19" s="520"/>
      <c r="T19" s="520"/>
      <c r="U19" s="521"/>
      <c r="V19" s="622"/>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2563</v>
      </c>
      <c r="K20" s="520"/>
      <c r="L20" s="520"/>
      <c r="M20" s="520"/>
      <c r="N20" s="520"/>
      <c r="O20" s="521"/>
      <c r="P20" s="621" t="s">
        <v>2563</v>
      </c>
      <c r="Q20" s="520"/>
      <c r="R20" s="520"/>
      <c r="S20" s="520"/>
      <c r="T20" s="520"/>
      <c r="U20" s="521"/>
      <c r="V20" s="622"/>
      <c r="W20" s="517"/>
      <c r="X20" s="517"/>
      <c r="Y20" s="622" t="s">
        <v>2575</v>
      </c>
      <c r="Z20" s="517"/>
      <c r="AA20" s="517"/>
      <c r="AB20" s="524" t="s">
        <v>2661</v>
      </c>
      <c r="AC20" s="525"/>
      <c r="AD20" s="525"/>
      <c r="AE20" s="524" t="s">
        <v>2662</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2562</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2562</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2562</v>
      </c>
      <c r="Q23" s="520"/>
      <c r="R23" s="520"/>
      <c r="S23" s="520"/>
      <c r="T23" s="520"/>
      <c r="U23" s="521"/>
      <c r="V23" s="622"/>
      <c r="W23" s="517"/>
      <c r="X23" s="517"/>
      <c r="Y23" s="622"/>
      <c r="Z23" s="517"/>
      <c r="AA23" s="517"/>
      <c r="AB23" s="524"/>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2563</v>
      </c>
      <c r="K24" s="520"/>
      <c r="L24" s="520"/>
      <c r="M24" s="520"/>
      <c r="N24" s="520"/>
      <c r="O24" s="521"/>
      <c r="P24" s="621" t="s">
        <v>2563</v>
      </c>
      <c r="Q24" s="520"/>
      <c r="R24" s="520"/>
      <c r="S24" s="520"/>
      <c r="T24" s="520"/>
      <c r="U24" s="521"/>
      <c r="V24" s="622"/>
      <c r="W24" s="517"/>
      <c r="X24" s="517"/>
      <c r="Y24" s="622" t="s">
        <v>2575</v>
      </c>
      <c r="Z24" s="517"/>
      <c r="AA24" s="517"/>
      <c r="AB24" s="524" t="s">
        <v>2663</v>
      </c>
      <c r="AC24" s="525"/>
      <c r="AD24" s="525"/>
      <c r="AE24" s="524" t="s">
        <v>2664</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2563</v>
      </c>
      <c r="K25" s="520"/>
      <c r="L25" s="520"/>
      <c r="M25" s="520"/>
      <c r="N25" s="520"/>
      <c r="O25" s="521"/>
      <c r="P25" s="621" t="s">
        <v>2563</v>
      </c>
      <c r="Q25" s="520"/>
      <c r="R25" s="520"/>
      <c r="S25" s="520"/>
      <c r="T25" s="520"/>
      <c r="U25" s="521"/>
      <c r="V25" s="622"/>
      <c r="W25" s="517"/>
      <c r="X25" s="517"/>
      <c r="Y25" s="622" t="s">
        <v>2575</v>
      </c>
      <c r="Z25" s="517"/>
      <c r="AA25" s="517"/>
      <c r="AB25" s="524" t="s">
        <v>2663</v>
      </c>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2562</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2563</v>
      </c>
      <c r="Q28" s="518"/>
      <c r="R28" s="518"/>
      <c r="S28" s="518"/>
      <c r="T28" s="518"/>
      <c r="U28" s="519"/>
      <c r="V28" s="620"/>
      <c r="W28" s="557"/>
      <c r="X28" s="557"/>
      <c r="Y28" s="620" t="s">
        <v>2575</v>
      </c>
      <c r="Z28" s="557"/>
      <c r="AA28" s="557"/>
      <c r="AB28" s="555"/>
      <c r="AC28" s="556"/>
      <c r="AD28" s="556"/>
      <c r="AE28" s="555" t="s">
        <v>2665</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2563</v>
      </c>
      <c r="K29" s="520"/>
      <c r="L29" s="520"/>
      <c r="M29" s="520"/>
      <c r="N29" s="520"/>
      <c r="O29" s="521"/>
      <c r="P29" s="621" t="s">
        <v>2562</v>
      </c>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2563</v>
      </c>
      <c r="K30" s="520"/>
      <c r="L30" s="520"/>
      <c r="M30" s="520"/>
      <c r="N30" s="520"/>
      <c r="O30" s="521"/>
      <c r="P30" s="621" t="s">
        <v>2562</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2563</v>
      </c>
      <c r="K31" s="520"/>
      <c r="L31" s="520"/>
      <c r="M31" s="520"/>
      <c r="N31" s="520"/>
      <c r="O31" s="521"/>
      <c r="P31" s="621" t="s">
        <v>2562</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2563</v>
      </c>
      <c r="K32" s="526"/>
      <c r="L32" s="526"/>
      <c r="M32" s="526"/>
      <c r="N32" s="526"/>
      <c r="O32" s="527"/>
      <c r="P32" s="625" t="s">
        <v>2562</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2563</v>
      </c>
      <c r="K34" s="518"/>
      <c r="L34" s="518"/>
      <c r="M34" s="518"/>
      <c r="N34" s="518"/>
      <c r="O34" s="519"/>
      <c r="P34" s="619" t="s">
        <v>2563</v>
      </c>
      <c r="Q34" s="518"/>
      <c r="R34" s="518"/>
      <c r="S34" s="518"/>
      <c r="T34" s="518"/>
      <c r="U34" s="519"/>
      <c r="V34" s="620"/>
      <c r="W34" s="557"/>
      <c r="X34" s="557"/>
      <c r="Y34" s="620" t="s">
        <v>2575</v>
      </c>
      <c r="Z34" s="557"/>
      <c r="AA34" s="557"/>
      <c r="AB34" s="555" t="s">
        <v>2663</v>
      </c>
      <c r="AC34" s="556"/>
      <c r="AD34" s="556"/>
      <c r="AE34" s="555" t="s">
        <v>2666</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2563</v>
      </c>
      <c r="K35" s="520"/>
      <c r="L35" s="520"/>
      <c r="M35" s="520"/>
      <c r="N35" s="520"/>
      <c r="O35" s="521"/>
      <c r="P35" s="621" t="s">
        <v>2563</v>
      </c>
      <c r="Q35" s="520"/>
      <c r="R35" s="520"/>
      <c r="S35" s="520"/>
      <c r="T35" s="520"/>
      <c r="U35" s="521"/>
      <c r="V35" s="622"/>
      <c r="W35" s="517"/>
      <c r="X35" s="517"/>
      <c r="Y35" s="622" t="s">
        <v>2575</v>
      </c>
      <c r="Z35" s="517"/>
      <c r="AA35" s="517"/>
      <c r="AB35" s="524" t="s">
        <v>2663</v>
      </c>
      <c r="AC35" s="525"/>
      <c r="AD35" s="525"/>
      <c r="AE35" s="524" t="s">
        <v>2666</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2562</v>
      </c>
      <c r="K36" s="526"/>
      <c r="L36" s="526"/>
      <c r="M36" s="526"/>
      <c r="N36" s="526"/>
      <c r="O36" s="527"/>
      <c r="P36" s="625" t="s">
        <v>2562</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2025-03-05T05:28:22Z</dcterms:modified>
</cp:coreProperties>
</file>