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MOTHER07\Desktop\ママンの家　令和7年　運営状況報告書\"/>
    </mc:Choice>
  </mc:AlternateContent>
  <xr:revisionPtr revIDLastSave="0" documentId="13_ncr:1_{14C69DCB-AD56-4E08-8061-994A4615A6A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<sst xmlns="http://schemas.openxmlformats.org/spreadsheetml/2006/main" count="3157" uniqueCount="2617">
  <si>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</si>
  <si>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</si>
  <si>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</si>
  <si>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</si>
  <si>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</si>
  <si>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</si>
  <si>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</si>
  <si>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</si>
  <si>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</si>
  <si>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</si>
  <si>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</si>
  <si>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</si>
  <si>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</si>
  <si>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</si>
  <si>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</si>
  <si>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</si>
  <si>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</si>
  <si>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</si>
  <si>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</si>
  <si>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</si>
  <si>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</si>
  <si>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</si>
  <si>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</si>
  <si>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</si>
  <si>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</si>
  <si>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</si>
  <si>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</si>
  <si>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</si>
  <si>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</si>
  <si>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</si>
  <si>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</si>
  <si>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</si>
  <si>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</si>
  <si>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</si>
  <si>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</si>
  <si>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</si>
  <si>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</si>
  <si>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</si>
  <si>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</si>
  <si>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</si>
  <si>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</si>
  <si>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</si>
  <si>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</si>
  <si>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</si>
  <si>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</si>
  <si>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</si>
  <si>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</si>
  <si>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</si>
  <si>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</si>
  <si>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</si>
  <si>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</si>
  <si>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</si>
  <si>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</si>
  <si>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</si>
  <si>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</si>
  <si>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</si>
  <si>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</si>
  <si>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</si>
  <si>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</si>
  <si>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</si>
  <si>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</si>
  <si>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</si>
  <si>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</si>
  <si>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</si>
  <si>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</si>
  <si>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</si>
  <si>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</si>
  <si>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</si>
  <si>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</si>
  <si>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</si>
  <si>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</si>
  <si>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</si>
  <si>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</si>
  <si>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</si>
  <si>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</si>
  <si>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</si>
  <si>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</si>
  <si>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</si>
  <si>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</si>
  <si>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</si>
  <si>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</si>
  <si>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</si>
  <si>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</si>
  <si>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</si>
  <si>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</si>
  <si>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</si>
  <si>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</si>
  <si>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</si>
  <si>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</si>
  <si>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</si>
  <si>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</si>
  <si>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</si>
  <si>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</si>
  <si>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</si>
  <si>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</si>
  <si>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</si>
  <si>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</si>
  <si>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</si>
  <si>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</si>
  <si>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</si>
  <si>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</si>
  <si>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</si>
  <si>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</si>
  <si>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</si>
  <si>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</si>
  <si>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</si>
  <si>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</si>
  <si>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</si>
  <si>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</si>
  <si>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</si>
  <si>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</si>
  <si>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</si>
  <si>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</si>
  <si>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</si>
  <si>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</si>
  <si>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</si>
  <si>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</si>
  <si>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</si>
  <si>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</si>
  <si>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</si>
  <si>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</si>
  <si>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</si>
  <si>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</si>
  <si>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</si>
  <si>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</si>
  <si>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</si>
  <si>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</si>
  <si>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</si>
  <si>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</si>
  <si>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</si>
  <si>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</si>
  <si>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</si>
  <si>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</si>
  <si>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</si>
  <si>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</si>
  <si>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</si>
  <si>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</si>
  <si>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</si>
  <si>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</si>
  <si>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</si>
  <si>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</si>
  <si>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</si>
  <si>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</si>
  <si>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</si>
  <si>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</si>
  <si>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</si>
  <si>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</si>
  <si>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</si>
  <si>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</si>
  <si>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</si>
  <si>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</si>
  <si>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</si>
  <si>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</si>
  <si>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</si>
  <si>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</si>
  <si>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</si>
  <si>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</si>
  <si>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</si>
  <si>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</si>
  <si>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</si>
  <si>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</si>
  <si>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</si>
  <si>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</si>
  <si>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</si>
  <si>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</si>
  <si>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</si>
  <si>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</si>
  <si>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</si>
  <si>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</si>
  <si>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</si>
  <si>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</si>
  <si>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</si>
  <si>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</si>
  <si>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</si>
  <si>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</si>
  <si>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</si>
  <si>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</si>
  <si>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</si>
  <si>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</si>
  <si>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</si>
  <si>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</si>
  <si>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</si>
  <si>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</si>
  <si>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</si>
  <si>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</si>
  <si>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</si>
  <si>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</si>
  <si>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</si>
  <si>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</si>
  <si>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</si>
  <si>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</si>
  <si>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</si>
  <si>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</si>
  <si>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</si>
  <si>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</si>
  <si>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</si>
  <si>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</si>
  <si>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</si>
  <si>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</si>
  <si>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</si>
  <si>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</si>
  <si>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</si>
  <si>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</si>
  <si>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</si>
  <si>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</si>
  <si>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</si>
  <si>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</si>
  <si>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</si>
  <si>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</si>
  <si>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</si>
  <si>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</si>
  <si>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</si>
  <si>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</si>
  <si>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</si>
  <si>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</si>
  <si>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</si>
  <si>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</si>
  <si>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</si>
  <si>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</si>
  <si>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</si>
  <si>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</si>
  <si>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</si>
  <si>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</si>
  <si>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</si>
  <si>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</si>
  <si>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</si>
  <si>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</si>
  <si>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</si>
  <si>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</si>
  <si>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</si>
  <si>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</si>
  <si>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</si>
  <si>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</si>
  <si>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</si>
  <si>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</si>
  <si>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</si>
  <si>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</si>
  <si>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</si>
  <si>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</si>
  <si>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</si>
  <si>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</si>
  <si>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</si>
  <si>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</si>
  <si>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</si>
  <si>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</si>
  <si>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</si>
  <si>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</si>
  <si>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</si>
  <si>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</si>
  <si>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</si>
  <si>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</si>
  <si>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</si>
  <si>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</si>
  <si>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</si>
  <si>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</si>
  <si>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</si>
  <si>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</si>
  <si>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</si>
  <si>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</si>
  <si>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</si>
  <si>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</si>
  <si>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</si>
  <si>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</si>
  <si>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</si>
  <si>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</si>
  <si>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</si>
  <si>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</si>
  <si>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</si>
  <si>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</si>
  <si>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</si>
  <si>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</si>
  <si>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</si>
  <si>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</si>
  <si>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</si>
  <si>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</si>
  <si>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</si>
  <si>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</si>
  <si>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</si>
  <si>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</si>
  <si>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</si>
  <si>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</si>
  <si>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</si>
  <si>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</si>
  <si>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</si>
  <si>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</si>
  <si>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</si>
  <si>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</si>
  <si>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</si>
  <si>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</si>
  <si>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</si>
  <si>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</si>
  <si>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</si>
  <si>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</si>
  <si>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</si>
  <si>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</si>
  <si>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</si>
  <si>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</si>
  <si>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</si>
  <si>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</si>
  <si>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</si>
  <si>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</si>
  <si>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</si>
  <si>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</si>
  <si>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</si>
  <si>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</si>
  <si>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</si>
  <si>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</si>
  <si>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</si>
  <si>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</si>
  <si>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</si>
  <si>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</si>
  <si>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</si>
  <si>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</si>
  <si>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</si>
  <si>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</si>
  <si>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</si>
  <si>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</si>
  <si>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</si>
  <si>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</si>
  <si>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</si>
  <si>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</si>
  <si>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</si>
  <si>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</si>
  <si>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</si>
  <si>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</si>
  <si>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</si>
  <si>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</si>
  <si>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</si>
  <si>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</si>
  <si>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</si>
  <si>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</si>
  <si>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</si>
  <si>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</si>
  <si>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</si>
  <si>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</si>
  <si>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</si>
  <si>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</si>
  <si>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</si>
  <si>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</si>
  <si>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</si>
  <si>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</si>
  <si>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</si>
  <si>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</si>
  <si>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</si>
  <si>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</si>
  <si>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</si>
  <si>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</si>
  <si>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</si>
  <si>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</si>
  <si>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</si>
  <si>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</si>
  <si>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</si>
  <si>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</si>
  <si>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</si>
  <si>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</si>
  <si>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</si>
  <si>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</si>
  <si>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</si>
  <si>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</si>
  <si>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</si>
  <si>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</si>
  <si>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</si>
  <si>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</si>
  <si>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</si>
  <si>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</si>
  <si>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</si>
  <si>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</si>
  <si>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</si>
  <si>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</si>
  <si>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</si>
  <si>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</si>
  <si>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</si>
  <si>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</si>
  <si>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</si>
  <si>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</si>
  <si>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</si>
  <si>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</si>
  <si>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</si>
  <si>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</si>
  <si>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</si>
  <si>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</si>
  <si>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</si>
  <si>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</si>
  <si>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</si>
  <si>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</si>
  <si>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</si>
  <si>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</si>
  <si>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</si>
  <si>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</si>
  <si>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</si>
  <si>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</si>
  <si>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</si>
  <si>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</si>
  <si>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</si>
  <si>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</si>
  <si>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</si>
  <si>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</si>
  <si>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</si>
  <si>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</si>
  <si>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</si>
  <si>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</si>
  <si>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</si>
  <si>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</si>
  <si>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</si>
  <si>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</si>
  <si>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</si>
  <si>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</si>
  <si>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</si>
  <si>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</si>
  <si>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</si>
  <si>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</si>
  <si>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</si>
  <si>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</si>
  <si>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</si>
  <si>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</si>
  <si>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</si>
  <si>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</si>
  <si>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</si>
  <si>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</si>
  <si>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</si>
  <si>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</si>
  <si>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</si>
  <si>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</si>
  <si>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</si>
  <si>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</si>
  <si>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</si>
  <si>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</si>
  <si>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</si>
  <si>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</si>
  <si>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</si>
  <si>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</si>
  <si>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</si>
  <si>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</si>
  <si>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</si>
  <si>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</si>
  <si>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</si>
  <si>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</si>
  <si>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</si>
  <si>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</si>
  <si>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</si>
  <si>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</si>
  <si>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</si>
  <si>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</si>
  <si>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</si>
  <si>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</si>
  <si>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</si>
  <si>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</si>
  <si>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</si>
  <si>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</si>
  <si>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</si>
  <si>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</si>
  <si>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</si>
  <si>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</si>
  <si>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</si>
  <si>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</si>
  <si>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</si>
  <si>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</si>
  <si>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</si>
  <si>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</si>
  <si>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</si>
  <si>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</si>
  <si>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</si>
  <si>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</si>
  <si>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</si>
  <si>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</si>
  <si>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</si>
  <si>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</si>
  <si>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</si>
  <si>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</si>
  <si>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</si>
  <si>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</si>
  <si>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</si>
  <si>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</si>
  <si>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</si>
  <si>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</si>
  <si>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</si>
  <si>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</si>
  <si>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</si>
  <si>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</si>
  <si>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</si>
  <si>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</si>
  <si>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</si>
  <si>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</si>
  <si>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</si>
  <si>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</si>
  <si>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</si>
  <si>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</si>
  <si>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</si>
  <si>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</si>
  <si>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</si>
  <si>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</si>
  <si>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</si>
  <si>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</si>
  <si>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</si>
  <si>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</si>
  <si>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</si>
  <si>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</si>
  <si>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</si>
  <si>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</si>
  <si>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</si>
  <si>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</si>
  <si>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</si>
  <si>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</si>
  <si>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</si>
  <si>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</si>
  <si>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</si>
  <si>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</si>
  <si>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</si>
  <si>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</si>
  <si>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</si>
  <si>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</si>
  <si>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</si>
  <si>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</si>
  <si>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</si>
  <si>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</si>
  <si>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</si>
  <si>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</si>
  <si>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</si>
  <si>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</si>
  <si>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</si>
  <si>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</si>
  <si>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</si>
  <si>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</si>
  <si>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</si>
  <si>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</si>
  <si>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</si>
  <si>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</si>
  <si>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</si>
  <si>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</si>
  <si>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</si>
  <si>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</si>
  <si>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</si>
  <si>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</si>
  <si>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</si>
  <si>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</si>
  <si>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</si>
  <si>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</si>
  <si>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</si>
  <si>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</si>
  <si>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</si>
  <si>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</si>
  <si>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</si>
  <si>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</si>
  <si>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</si>
  <si>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</si>
  <si>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</si>
  <si>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</si>
  <si>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</si>
  <si>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</si>
  <si>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</si>
  <si>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</si>
  <si>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</si>
  <si>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</si>
  <si>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</si>
  <si>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</si>
  <si>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</si>
  <si>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</si>
  <si>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</si>
  <si>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</si>
  <si>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</si>
  <si>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</si>
  <si>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</si>
  <si>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</si>
  <si>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</si>
  <si>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</si>
  <si>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</si>
  <si>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</si>
  <si>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</si>
  <si>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</si>
  <si>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</si>
  <si>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</si>
  <si>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</si>
  <si>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</si>
  <si>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</si>
  <si>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</si>
  <si>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</si>
  <si>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</si>
  <si>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</si>
  <si>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</si>
  <si>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</si>
  <si>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</si>
  <si>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</si>
  <si>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</si>
  <si>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</si>
  <si>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</si>
  <si>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</si>
  <si>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</si>
  <si>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</si>
  <si>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</si>
  <si>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</si>
  <si>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</si>
  <si>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</si>
  <si>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</si>
  <si>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</si>
  <si>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</si>
  <si>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</si>
  <si>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</si>
  <si>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</si>
  <si>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</si>
  <si>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</si>
  <si>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</si>
  <si>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</si>
  <si>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</si>
  <si>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</si>
  <si>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</si>
  <si>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</si>
  <si>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</si>
  <si>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</si>
  <si>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</si>
  <si>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</si>
  <si>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</si>
  <si>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</si>
  <si>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</si>
  <si>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</si>
  <si>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</si>
  <si>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</si>
  <si>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</si>
  <si>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</si>
  <si>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</si>
  <si>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</si>
  <si>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</si>
  <si>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</si>
  <si>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</si>
  <si>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</si>
  <si>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</si>
  <si>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</si>
  <si>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</si>
  <si>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</si>
  <si>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</si>
  <si>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</si>
  <si>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</si>
  <si>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</si>
  <si>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</si>
  <si>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</si>
  <si>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</si>
  <si>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</si>
  <si>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</si>
  <si>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</si>
  <si>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</si>
  <si>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</si>
  <si>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</si>
  <si>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</si>
  <si>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</si>
  <si>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</si>
  <si>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</si>
  <si>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</si>
  <si>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</si>
  <si>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</si>
  <si>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</si>
  <si>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</si>
  <si>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</si>
  <si>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</si>
  <si>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</si>
  <si>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</si>
  <si>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</si>
  <si>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</si>
  <si>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</si>
  <si>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</si>
  <si>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</si>
  <si>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</si>
  <si>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</si>
  <si>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</si>
  <si>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</si>
  <si>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</si>
  <si>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</si>
  <si>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</si>
  <si>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</si>
  <si>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</si>
  <si>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</si>
  <si>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</si>
  <si>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</si>
  <si>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</si>
  <si>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</si>
  <si>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</si>
  <si>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</si>
  <si>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</si>
  <si>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</si>
  <si>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</si>
  <si>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</si>
  <si>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</si>
  <si>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</si>
  <si>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</si>
  <si>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</si>
  <si>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</si>
  <si>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</si>
  <si>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</si>
  <si>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</si>
  <si>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</si>
  <si>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</si>
  <si>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</si>
  <si>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</si>
  <si>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</si>
  <si>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</si>
  <si>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</si>
  <si>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</si>
  <si>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</si>
  <si>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</si>
  <si>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</si>
  <si>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</si>
  <si>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</si>
  <si>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</si>
  <si>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</si>
  <si>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</si>
  <si>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</si>
  <si>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</si>
  <si>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</si>
  <si>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</si>
  <si>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</si>
  <si>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</si>
  <si>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</si>
  <si>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</si>
  <si>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</si>
  <si>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</si>
  <si>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</si>
  <si>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</si>
  <si>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</si>
  <si>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</si>
  <si>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</si>
  <si>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</si>
  <si>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</si>
  <si>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</si>
  <si>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</si>
  <si>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</si>
  <si>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</si>
  <si>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</si>
  <si>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</si>
  <si>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</si>
  <si>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</si>
  <si>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</si>
  <si>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</si>
  <si>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</si>
  <si>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</si>
  <si>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</si>
  <si>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</si>
  <si>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</si>
  <si>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</si>
  <si>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</si>
  <si>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</si>
  <si>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</si>
  <si>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</si>
  <si>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</si>
  <si>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</si>
  <si>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</si>
  <si>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</si>
  <si>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</si>
  <si>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</si>
  <si>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</si>
  <si>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</si>
  <si>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</si>
  <si>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</si>
  <si>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</si>
  <si>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</si>
  <si>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</si>
  <si>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</si>
  <si>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</si>
  <si>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</si>
  <si>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</si>
  <si>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</si>
  <si>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</si>
  <si>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</si>
  <si>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</si>
  <si>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</si>
  <si>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</si>
  <si>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</si>
  <si>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</si>
  <si>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</si>
  <si>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</si>
  <si>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</si>
  <si>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</si>
  <si>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</si>
  <si>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</si>
  <si>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</si>
  <si>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</si>
  <si>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</si>
  <si>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</si>
  <si>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</si>
  <si>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</si>
  <si>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</si>
  <si>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</si>
  <si>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</si>
  <si>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</si>
  <si>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</si>
  <si>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</si>
  <si>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</si>
  <si>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</si>
  <si>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</si>
  <si>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</si>
  <si>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</si>
  <si>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</si>
  <si>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</si>
  <si>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</si>
  <si>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</si>
  <si>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</si>
  <si>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</si>
  <si>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</si>
  <si>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</si>
  <si>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</si>
  <si>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</si>
  <si>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</si>
  <si>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</si>
  <si>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</si>
  <si>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</si>
  <si>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</si>
  <si>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</si>
  <si>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</si>
  <si>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</si>
  <si>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</si>
  <si>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</si>
  <si>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</si>
  <si>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</si>
  <si>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</si>
  <si>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</si>
  <si>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</si>
  <si>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</si>
  <si>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</si>
  <si>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</si>
  <si>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</si>
  <si>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</si>
  <si>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</si>
  <si>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</si>
  <si>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</si>
  <si>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</si>
  <si>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</si>
  <si>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</si>
  <si>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</si>
  <si>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</si>
  <si>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</si>
  <si>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</si>
  <si>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</si>
  <si>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</si>
  <si>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</si>
  <si>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</si>
  <si>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</si>
  <si>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</si>
  <si>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</si>
  <si>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</si>
  <si>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</si>
  <si>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</si>
  <si>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</si>
  <si>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</si>
  <si>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</si>
  <si>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</si>
  <si>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</si>
  <si>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</si>
  <si>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</si>
  <si>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</si>
  <si>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</si>
  <si>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</si>
  <si>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</si>
  <si>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</si>
  <si>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</si>
  <si>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</si>
  <si>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</si>
  <si>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</si>
  <si>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</si>
  <si>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</si>
  <si>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</si>
  <si>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</si>
  <si>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</si>
  <si>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</si>
  <si>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</si>
  <si>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</si>
  <si>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</si>
  <si>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</si>
  <si>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</si>
  <si>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</si>
  <si>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</si>
  <si>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</si>
  <si>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</si>
  <si>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</si>
  <si>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</si>
  <si>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</si>
  <si>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</si>
  <si>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</si>
  <si>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</si>
  <si>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</si>
  <si>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</si>
  <si>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</si>
  <si>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</si>
  <si>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</si>
  <si>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</si>
  <si>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</si>
  <si>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</si>
  <si>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</si>
  <si>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</si>
  <si>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</si>
  <si>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</si>
  <si>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</si>
  <si>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</si>
  <si>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</si>
  <si>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</si>
  <si>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</si>
  <si>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</si>
  <si>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</si>
  <si>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</si>
  <si>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</si>
  <si>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</si>
  <si>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</si>
  <si>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</si>
  <si>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</si>
  <si>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</si>
  <si>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</si>
  <si>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</si>
  <si>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</si>
  <si>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</si>
  <si>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</si>
  <si>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</si>
  <si>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</si>
  <si>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</si>
  <si>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</si>
  <si>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</si>
  <si>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</si>
  <si>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</si>
  <si>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</si>
  <si>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</si>
  <si>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</si>
  <si>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</si>
  <si>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</si>
  <si>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</si>
  <si>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</si>
  <si>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</si>
  <si>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</si>
  <si>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</si>
  <si>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</si>
  <si>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</si>
  <si>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</si>
  <si>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</si>
  <si>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</si>
  <si>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</si>
  <si>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</si>
  <si>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</si>
  <si>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</si>
  <si>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</si>
  <si>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</si>
  <si>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</si>
  <si>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</si>
  <si>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</si>
  <si>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</si>
  <si>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</si>
  <si>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</si>
  <si>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</si>
  <si>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</si>
  <si>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</si>
  <si>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</si>
  <si>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</si>
  <si>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</si>
  <si>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</si>
  <si>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</si>
  <si>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</si>
  <si>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</si>
  <si>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</si>
  <si>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</si>
  <si>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</si>
  <si>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</si>
  <si>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</si>
  <si>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</si>
  <si>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</si>
  <si>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</si>
  <si>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</si>
  <si>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</si>
  <si>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</si>
  <si>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</si>
  <si>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</si>
  <si>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</si>
  <si>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</si>
  <si>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</si>
  <si>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</si>
  <si>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</si>
  <si>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</si>
  <si>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</si>
  <si>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</si>
  <si>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</si>
  <si>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</si>
  <si>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</si>
  <si>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</si>
  <si>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</si>
  <si>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</si>
  <si>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</si>
  <si>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</si>
  <si>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</si>
  <si>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</si>
  <si>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</si>
  <si>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</si>
  <si>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</si>
  <si>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</si>
  <si>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</si>
  <si>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</si>
  <si>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</si>
  <si>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</si>
  <si>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</si>
  <si>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</si>
  <si>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</si>
  <si>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</si>
  <si>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</si>
  <si>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</si>
  <si>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</si>
  <si>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</si>
  <si>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</si>
  <si>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</si>
  <si>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</si>
  <si>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</si>
  <si>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</si>
  <si>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</si>
  <si>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</si>
  <si>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</si>
  <si>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</si>
  <si>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</si>
  <si>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</si>
  <si>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</si>
  <si>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</si>
  <si>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</si>
  <si>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</si>
  <si>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</si>
  <si>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</si>
  <si>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</si>
  <si>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</si>
  <si>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</si>
  <si>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</si>
  <si>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</si>
  <si>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</si>
  <si>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</si>
  <si>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</si>
  <si>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</si>
  <si>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</si>
  <si>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</si>
  <si>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</si>
  <si>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</si>
  <si>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</si>
  <si>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</si>
  <si>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</si>
  <si>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</si>
  <si>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</si>
  <si>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</si>
  <si>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</si>
  <si>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</si>
  <si>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</si>
  <si>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</si>
  <si>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</si>
  <si>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</si>
  <si>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</si>
  <si>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</si>
  <si>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</si>
  <si>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</si>
  <si>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</si>
  <si>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</si>
  <si>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</si>
  <si>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</si>
  <si>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</si>
  <si>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</si>
  <si>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</si>
  <si>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</si>
  <si>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</si>
  <si>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</si>
  <si>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</si>
  <si>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</si>
  <si>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</si>
  <si>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</si>
  <si>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</si>
  <si>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</si>
  <si>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</si>
  <si>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</si>
  <si>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</si>
  <si>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</si>
  <si>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</si>
  <si>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</si>
  <si>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</si>
  <si>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</si>
  <si>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</si>
  <si>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</si>
  <si>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</si>
  <si>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</si>
  <si>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</si>
  <si>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</si>
  <si>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</si>
  <si>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</si>
  <si>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</si>
  <si>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</si>
  <si>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</si>
  <si>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</si>
  <si>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</si>
  <si>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</si>
  <si>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</si>
  <si>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</si>
  <si>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</si>
  <si>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</si>
  <si>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</si>
  <si>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</si>
  <si>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</si>
  <si>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</si>
  <si>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</si>
  <si>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</si>
  <si>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</si>
  <si>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</si>
  <si>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</si>
  <si>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</si>
  <si>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</si>
  <si>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</si>
  <si>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</si>
  <si>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</si>
  <si>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</si>
  <si>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</si>
  <si>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</si>
  <si>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</si>
  <si>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</si>
  <si>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</si>
  <si>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</si>
  <si>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</si>
  <si>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</si>
  <si>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</si>
  <si>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</si>
  <si>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</si>
  <si>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</si>
  <si>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</si>
  <si>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</si>
  <si>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</si>
  <si>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</si>
  <si>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</si>
  <si>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</si>
  <si>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</si>
  <si>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</si>
  <si>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</si>
  <si>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</si>
  <si>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</si>
  <si>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</si>
  <si>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</si>
  <si>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</si>
  <si>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</si>
  <si>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</si>
  <si>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</si>
  <si>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</si>
  <si>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</si>
  <si>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</si>
  <si>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</si>
  <si>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</si>
  <si>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</si>
  <si>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</si>
  <si>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</si>
  <si>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</si>
  <si>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</si>
  <si>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</si>
  <si>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</si>
  <si>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</si>
  <si>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</si>
  <si>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</si>
  <si>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</si>
  <si>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</si>
  <si>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</si>
  <si>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</si>
  <si>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</si>
  <si>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</si>
  <si>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</si>
  <si>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</si>
  <si>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</si>
  <si>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</si>
  <si>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</si>
  <si>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</si>
  <si>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</si>
  <si>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</si>
  <si>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</si>
  <si>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</si>
  <si>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</si>
  <si>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</si>
  <si>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</si>
  <si>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</si>
  <si>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</si>
  <si>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</si>
  <si>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</si>
  <si>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</si>
  <si>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</si>
  <si>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</si>
  <si>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</si>
  <si>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</si>
  <si>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</si>
  <si>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</si>
  <si>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</si>
  <si>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</si>
  <si>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</si>
  <si>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</si>
  <si>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</si>
  <si>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</si>
  <si>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</si>
  <si>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</si>
  <si>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</si>
  <si>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</si>
  <si>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</si>
  <si>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</si>
  <si>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</si>
  <si>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</si>
  <si>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</si>
  <si>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</si>
  <si>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</si>
  <si>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</si>
  <si>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</si>
  <si>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</si>
  <si>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</si>
  <si>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</si>
  <si>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</si>
  <si>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</si>
  <si>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</si>
  <si>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</si>
  <si>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</si>
  <si>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</si>
  <si>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</si>
  <si>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</si>
  <si>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</si>
  <si>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</si>
  <si>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</si>
  <si>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</si>
  <si>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</si>
  <si>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</si>
  <si>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</si>
  <si>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</si>
  <si>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</si>
  <si>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</si>
  <si>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</si>
  <si>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</si>
  <si>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</si>
  <si>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</si>
  <si>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</si>
  <si>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</si>
  <si>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</si>
  <si>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</si>
  <si>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</si>
  <si>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</si>
  <si>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</si>
  <si>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</si>
  <si>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</si>
  <si>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</si>
  <si>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</si>
  <si>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</si>
  <si>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</si>
  <si>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</si>
  <si>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</si>
  <si>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</si>
  <si>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</si>
  <si>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</si>
  <si>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</si>
  <si>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</si>
  <si>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</si>
  <si>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</si>
  <si>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</si>
  <si>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</si>
  <si>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</si>
  <si>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</si>
  <si>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</si>
  <si>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</si>
  <si>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</si>
  <si>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</si>
  <si>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</si>
  <si>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</si>
  <si>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</si>
  <si>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</si>
  <si>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</si>
  <si>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</si>
  <si>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</si>
  <si>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</si>
  <si>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</si>
  <si>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</si>
  <si>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</si>
  <si>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</si>
  <si>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</si>
  <si>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</si>
  <si>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</si>
  <si>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</si>
  <si>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</si>
  <si>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</si>
  <si>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</si>
  <si>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</si>
  <si>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</si>
  <si>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</si>
  <si>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</si>
  <si>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</si>
  <si>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</si>
  <si>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</si>
  <si>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</si>
  <si>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</si>
  <si>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</si>
  <si>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</si>
  <si>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</si>
  <si>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</si>
  <si>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</si>
  <si>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</si>
  <si>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</si>
  <si>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</si>
  <si>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</si>
  <si>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</si>
  <si>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</si>
  <si>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</si>
  <si>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</si>
  <si>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</si>
  <si>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</si>
  <si>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</si>
  <si>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</si>
  <si>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</si>
  <si>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</si>
  <si>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</si>
  <si>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</si>
  <si>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</si>
  <si>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</si>
  <si>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</si>
  <si>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</si>
  <si>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</si>
  <si>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</si>
  <si>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</si>
  <si>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</si>
  <si>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</si>
  <si>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</si>
  <si>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</si>
  <si>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</si>
  <si>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</si>
  <si>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</si>
  <si>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</si>
  <si>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</si>
  <si>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</si>
  <si>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</si>
  <si>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</si>
  <si>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</si>
  <si>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</si>
  <si>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</si>
  <si>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</si>
  <si>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</si>
  <si>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</si>
  <si>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</si>
  <si>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</si>
  <si>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</si>
  <si>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</si>
  <si>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</si>
  <si>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</si>
  <si>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</si>
  <si>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</si>
  <si>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</si>
  <si>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</si>
  <si>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</si>
  <si>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</si>
  <si>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</si>
  <si>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</si>
  <si>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</si>
  <si>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</si>
  <si>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</si>
  <si>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</si>
  <si>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</si>
  <si>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</si>
  <si>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</si>
  <si>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</si>
  <si>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</si>
  <si>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</si>
  <si>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</si>
  <si>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</si>
  <si>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</si>
  <si>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</si>
  <si>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</si>
  <si>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</si>
  <si>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</si>
  <si>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</si>
  <si>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</si>
  <si>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</si>
  <si>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</si>
  <si>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</si>
  <si>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</si>
  <si>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</si>
  <si>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</si>
  <si>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</si>
  <si>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</si>
  <si>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</si>
  <si>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</si>
  <si>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</si>
  <si>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</si>
  <si>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</si>
  <si>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</si>
  <si>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</si>
  <si>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</si>
  <si>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</si>
  <si>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</si>
  <si>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</si>
  <si>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</si>
  <si>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</si>
  <si>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</si>
  <si>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</si>
  <si>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</si>
  <si>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</si>
  <si>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</si>
  <si>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</si>
  <si>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</si>
  <si>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</si>
  <si>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</si>
  <si>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</si>
  <si>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</si>
  <si>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</si>
  <si>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</si>
  <si>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</si>
  <si>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</si>
  <si>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</si>
  <si>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</si>
  <si>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</si>
  <si>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</si>
  <si>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</si>
  <si>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</si>
  <si>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</si>
  <si>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</si>
  <si>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</si>
  <si>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</si>
  <si>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</si>
  <si>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</si>
  <si>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</si>
  <si>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</si>
  <si>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</si>
  <si>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</si>
  <si>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</si>
  <si>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</si>
  <si>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</si>
  <si>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</si>
  <si>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</si>
  <si>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</si>
  <si>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</si>
  <si>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</si>
  <si>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</si>
  <si>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</si>
  <si>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</si>
  <si>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</si>
  <si>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</si>
  <si>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</si>
  <si>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</si>
  <si>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</si>
  <si>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</si>
  <si>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</si>
  <si>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</si>
  <si>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</si>
  <si>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</si>
  <si>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</si>
  <si>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</si>
  <si>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</si>
  <si>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</si>
  <si>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</si>
  <si>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</si>
  <si>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</si>
  <si>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</si>
  <si>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</si>
  <si>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</si>
  <si>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</si>
  <si>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</si>
  <si>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</si>
  <si>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</si>
  <si>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</si>
  <si>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</si>
  <si>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</si>
  <si>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</si>
  <si>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</si>
  <si>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</si>
  <si>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</si>
  <si>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</si>
  <si>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</si>
  <si>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</si>
  <si>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</si>
  <si>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</si>
  <si>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</si>
  <si>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</si>
  <si>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</si>
  <si>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</si>
  <si>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</si>
  <si>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</si>
  <si>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</si>
  <si>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</si>
  <si>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</si>
  <si>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</si>
  <si>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</si>
  <si>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</si>
  <si>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</si>
  <si>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</si>
  <si>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</si>
  <si>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</si>
  <si>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</si>
  <si>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</si>
  <si>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</si>
  <si>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</si>
  <si>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</si>
  <si>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</si>
  <si>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</si>
  <si>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</si>
  <si>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</si>
  <si>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</si>
  <si>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</si>
  <si>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</si>
  <si>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</si>
  <si>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</si>
  <si>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</si>
  <si>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</si>
  <si>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</si>
  <si>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</si>
  <si>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</si>
  <si>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</si>
  <si>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</si>
  <si>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</si>
  <si>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</si>
  <si>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</si>
  <si>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</si>
  <si>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</si>
  <si>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</si>
  <si>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</si>
  <si>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</si>
  <si>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</si>
  <si>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</si>
  <si>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</si>
  <si>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</si>
  <si>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</si>
  <si>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</si>
  <si>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</si>
  <si>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</si>
  <si>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</si>
  <si>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</si>
  <si>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</si>
  <si>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</si>
  <si>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</si>
  <si>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</si>
  <si>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</si>
  <si>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</si>
  <si>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</si>
  <si>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</si>
  <si>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</si>
  <si>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</si>
  <si>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</si>
  <si>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</si>
  <si>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</si>
  <si>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</si>
  <si>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</si>
  <si>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</si>
  <si>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</si>
  <si>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</si>
  <si>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</si>
  <si>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</si>
  <si>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</si>
  <si>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</si>
  <si>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</si>
  <si>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</si>
  <si>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</si>
  <si>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</si>
  <si>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</si>
  <si>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</si>
  <si>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</si>
  <si>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</si>
  <si>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</si>
  <si>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</si>
  <si>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</si>
  <si>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</si>
  <si>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</si>
  <si>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</si>
  <si>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</si>
  <si>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</si>
  <si>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</si>
  <si>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</si>
  <si>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</si>
  <si>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</si>
  <si>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</si>
  <si>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</si>
  <si>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</si>
  <si>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</si>
  <si>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</si>
  <si>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</si>
  <si>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</si>
  <si>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</si>
  <si>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</si>
  <si>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</si>
  <si>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</si>
  <si>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</si>
  <si>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</si>
  <si>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</si>
  <si>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</si>
  <si>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</si>
  <si>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</si>
  <si>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</si>
  <si>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</si>
  <si>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</si>
  <si>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</si>
  <si>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</si>
  <si>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</si>
  <si>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</si>
  <si>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</si>
  <si>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</si>
  <si>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</si>
  <si>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</si>
  <si>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</si>
  <si>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</si>
  <si>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</si>
  <si>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</si>
  <si>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</si>
  <si>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</si>
  <si>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</si>
  <si>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</si>
  <si>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</si>
  <si>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</si>
  <si>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</si>
  <si>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</si>
  <si>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</si>
  <si>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</si>
  <si>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</si>
  <si>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</si>
  <si>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</si>
  <si>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</si>
  <si>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</si>
  <si>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</si>
  <si>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</si>
  <si>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</si>
  <si>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</si>
  <si>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</si>
  <si>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</si>
  <si>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</si>
  <si>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</si>
  <si>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</si>
  <si>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</si>
  <si>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</si>
  <si>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</si>
  <si>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</si>
  <si>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</si>
  <si>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</si>
  <si>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</si>
  <si>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</si>
  <si>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</si>
  <si>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</si>
  <si>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</si>
  <si>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</si>
  <si>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</si>
  <si>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</si>
  <si>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</si>
  <si>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</si>
  <si>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</si>
  <si>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</si>
  <si>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</si>
  <si>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</si>
  <si>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</si>
  <si>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</si>
  <si>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</si>
  <si>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</si>
  <si>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</si>
  <si>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</si>
  <si>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</si>
  <si>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</si>
  <si>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</si>
  <si>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</si>
  <si>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</si>
  <si>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</si>
  <si>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</si>
  <si>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</si>
  <si>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</si>
  <si>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</si>
  <si>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</si>
  <si>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</si>
  <si>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</si>
  <si>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</si>
  <si>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</si>
  <si>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</si>
  <si>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</si>
  <si>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</si>
  <si>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</si>
  <si>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</si>
  <si>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</si>
  <si>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</si>
  <si>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</si>
  <si>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</si>
  <si>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</si>
  <si>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</si>
  <si>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</si>
  <si>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</si>
  <si>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</si>
  <si>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</si>
  <si>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</si>
  <si>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</si>
  <si>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</si>
  <si>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</si>
  <si>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</si>
  <si>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</si>
  <si>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</si>
  <si>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</si>
  <si>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</si>
  <si>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</si>
  <si>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</si>
  <si>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</si>
  <si>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</si>
  <si>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</si>
  <si>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</si>
  <si>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</si>
  <si>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</si>
  <si>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</si>
  <si>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</si>
  <si>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</si>
  <si>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</si>
  <si>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</si>
  <si>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</si>
  <si>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</si>
  <si>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</si>
  <si>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</si>
  <si>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</si>
  <si>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</si>
  <si>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</si>
  <si>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</si>
  <si>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</si>
  <si>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</si>
  <si>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</si>
  <si>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</si>
  <si>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</si>
  <si>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</si>
  <si>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</si>
  <si>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</si>
  <si>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</si>
  <si>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</si>
  <si>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</si>
  <si>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</si>
  <si>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</si>
  <si>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</si>
  <si>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</si>
  <si>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</si>
  <si>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</si>
  <si>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</si>
  <si>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</si>
  <si>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</si>
  <si>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</si>
  <si>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</si>
  <si>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</si>
  <si>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</si>
  <si>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</si>
  <si>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</si>
  <si>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</si>
  <si>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</si>
  <si>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</si>
  <si>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</si>
  <si>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</si>
  <si>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</si>
  <si>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</si>
  <si>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</si>
  <si>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</si>
  <si>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</si>
  <si>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</si>
  <si>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</si>
  <si>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</si>
  <si>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</si>
  <si>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</si>
  <si>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</si>
  <si>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</si>
  <si>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</si>
  <si>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</si>
  <si>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</si>
  <si>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</si>
  <si>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</si>
  <si>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</si>
  <si>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</si>
  <si>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</si>
  <si>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</si>
  <si>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</si>
  <si>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</si>
  <si>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</si>
  <si>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</si>
  <si>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</si>
  <si>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</si>
  <si>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</si>
  <si>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</si>
  <si>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</si>
  <si>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</si>
  <si>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</si>
  <si>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</si>
  <si>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</si>
  <si>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</si>
  <si>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</si>
  <si>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</si>
  <si>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</si>
  <si>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</si>
  <si>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</si>
  <si>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</si>
  <si>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</si>
  <si>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</si>
  <si>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</si>
  <si>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</si>
  <si>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</si>
  <si>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</si>
  <si>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</si>
  <si>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</si>
  <si>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</si>
  <si>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</si>
  <si>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</si>
  <si>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</si>
  <si>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</si>
  <si>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</si>
  <si>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</si>
  <si>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</si>
  <si>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</si>
  <si>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</si>
  <si>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</si>
  <si>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</si>
  <si>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</si>
  <si>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</si>
  <si>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</si>
  <si>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</si>
  <si>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</si>
  <si>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</si>
  <si>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</si>
  <si>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</si>
  <si>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</si>
  <si>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</si>
  <si>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</si>
  <si>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</si>
  <si>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</si>
  <si>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</si>
  <si>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</si>
  <si>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</si>
  <si>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</si>
  <si>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</si>
  <si>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</si>
  <si>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</si>
  <si>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</si>
  <si>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</si>
  <si>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</si>
  <si>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</si>
  <si>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</si>
  <si>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</si>
  <si>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</si>
  <si>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</si>
  <si>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</si>
  <si>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</si>
  <si>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</si>
  <si>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</si>
  <si>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</si>
  <si>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</si>
  <si>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</si>
  <si>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</si>
  <si>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</si>
  <si>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</si>
  <si>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</si>
  <si>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</si>
  <si>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</si>
  <si>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</si>
  <si>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</si>
  <si>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</si>
  <si>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</si>
  <si>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</si>
  <si>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</si>
  <si>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</si>
  <si>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</si>
  <si>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</si>
  <si>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</si>
  <si>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</si>
  <si>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</si>
  <si>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</si>
  <si>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</si>
  <si>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</si>
  <si>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</si>
  <si>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</si>
  <si>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</si>
  <si>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</si>
  <si>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</si>
  <si>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</si>
  <si>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</si>
  <si>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</si>
  <si>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</si>
  <si>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</si>
  <si>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</si>
  <si>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</si>
  <si>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</si>
  <si>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</si>
  <si>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</si>
  <si>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</si>
  <si>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</si>
  <si>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</si>
  <si>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</si>
  <si>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</si>
  <si>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</si>
  <si>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</si>
  <si>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</si>
  <si>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</si>
  <si>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</si>
  <si>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</si>
  <si>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</si>
  <si>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</si>
  <si>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</si>
  <si>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</si>
  <si>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</si>
  <si>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</si>
  <si>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</si>
  <si>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</si>
  <si>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</si>
  <si>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</si>
  <si>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</si>
  <si>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</si>
  <si>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</si>
  <si>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</si>
  <si>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</si>
  <si>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</si>
  <si>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</si>
  <si>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</si>
  <si>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</si>
  <si>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</si>
  <si>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</si>
  <si>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</si>
  <si>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</si>
  <si>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</si>
  <si>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</si>
  <si>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</si>
  <si>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</si>
  <si>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</si>
  <si>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</si>
  <si>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</si>
  <si>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</si>
  <si>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</si>
  <si>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</si>
  <si>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</si>
  <si>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</si>
  <si>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</si>
  <si>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</si>
  <si>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</si>
  <si>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</si>
  <si>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</si>
  <si>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</si>
  <si>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</si>
  <si>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</si>
  <si>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</si>
  <si>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</si>
  <si>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</si>
  <si>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</si>
  <si>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</si>
  <si>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</si>
  <si>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</si>
  <si>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</si>
  <si>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</si>
  <si>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</si>
  <si>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</si>
  <si>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</si>
  <si>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</si>
  <si>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</si>
  <si>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</si>
  <si>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</si>
  <si>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</si>
  <si>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</si>
  <si>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</si>
  <si>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</si>
  <si>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</si>
  <si>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</si>
  <si>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</si>
  <si>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</si>
  <si>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</si>
  <si>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</si>
  <si>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</si>
  <si>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</si>
  <si>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</si>
  <si>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</si>
  <si>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</si>
  <si>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</si>
  <si>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</si>
  <si>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</si>
  <si>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</si>
  <si>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</si>
  <si>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</si>
  <si>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</si>
  <si>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</si>
  <si>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</si>
  <si>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</si>
  <si>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</si>
  <si>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</si>
  <si>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</si>
  <si>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</si>
  <si>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</si>
  <si>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</si>
  <si>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</si>
  <si>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</si>
  <si>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</si>
  <si>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</si>
  <si>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</si>
  <si>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</si>
  <si>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</si>
  <si>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</si>
  <si>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</si>
  <si>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</si>
  <si>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</si>
  <si>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</si>
  <si>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</si>
  <si>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</si>
  <si>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</si>
  <si>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</si>
  <si>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</si>
  <si>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</si>
  <si>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</si>
  <si>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</si>
  <si>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</si>
  <si>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</si>
  <si>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</si>
  <si>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</si>
  <si>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</si>
  <si>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</si>
  <si>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</si>
  <si>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</si>
  <si>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</si>
  <si>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</si>
  <si>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</si>
  <si>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</si>
  <si>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</si>
  <si>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</si>
  <si>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</si>
  <si>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</si>
  <si>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</si>
  <si>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</si>
  <si>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</si>
  <si>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</si>
  <si>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</si>
  <si>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</si>
  <si>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</si>
  <si>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</si>
  <si>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</si>
  <si>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</si>
  <si>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</si>
  <si>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</si>
  <si>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</si>
  <si>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</si>
  <si>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</si>
  <si>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</si>
  <si>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</si>
  <si>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</si>
  <si>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</si>
  <si>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</si>
  <si>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</si>
  <si>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</si>
  <si>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</si>
  <si>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</si>
  <si>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</si>
  <si>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</si>
  <si>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</si>
  <si>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</si>
  <si>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</si>
  <si>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</si>
  <si>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</si>
  <si>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</si>
  <si>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</si>
  <si>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</si>
  <si>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</si>
  <si>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</si>
  <si>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</si>
  <si>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</si>
  <si>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</si>
  <si>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</si>
  <si>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</si>
  <si>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</si>
  <si>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</si>
  <si>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</si>
  <si>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</si>
  <si>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</si>
  <si>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</si>
  <si>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</si>
  <si>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</si>
  <si>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</si>
  <si>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</si>
  <si>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</si>
  <si>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</si>
  <si>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</si>
  <si>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</si>
  <si>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</si>
  <si>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</si>
  <si>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</si>
  <si>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</si>
  <si>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</si>
  <si>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</si>
  <si>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</si>
  <si>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</si>
  <si>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</si>
  <si>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</si>
  <si>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</si>
  <si>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</si>
  <si>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</si>
  <si>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</si>
  <si>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</si>
  <si>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</si>
  <si>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</si>
  <si>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</si>
  <si>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</si>
  <si>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</si>
  <si>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</si>
  <si>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</si>
  <si>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</si>
  <si>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</si>
  <si>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</si>
  <si>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</si>
  <si>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</si>
  <si>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</si>
  <si>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</si>
  <si>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</si>
  <si>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</si>
  <si>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</si>
  <si>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</si>
  <si>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</si>
  <si>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</si>
  <si>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</si>
  <si>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</si>
  <si>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</si>
  <si>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</si>
  <si>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</si>
  <si>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</si>
  <si>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</si>
  <si>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</si>
  <si>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</si>
  <si>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</si>
  <si>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</si>
  <si>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</si>
  <si>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</si>
  <si>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</si>
  <si>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</si>
  <si>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</si>
  <si>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</si>
  <si>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</si>
  <si>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</si>
  <si>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</si>
  <si>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</si>
  <si>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</si>
  <si>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</si>
  <si>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</si>
  <si>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</si>
  <si>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</si>
  <si>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</si>
  <si>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</si>
  <si>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</si>
  <si>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</si>
  <si>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</si>
  <si>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</si>
  <si>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</si>
  <si>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</si>
  <si>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</si>
  <si>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</si>
  <si>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</si>
  <si>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</si>
  <si>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</si>
  <si>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</si>
  <si>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</si>
  <si>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</si>
  <si>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</si>
  <si>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</si>
  <si>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</si>
  <si>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</si>
  <si>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</si>
  <si>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</si>
  <si>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</si>
  <si>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</si>
  <si>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</si>
  <si>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</si>
  <si>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</si>
  <si>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</si>
  <si>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</si>
  <si>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</si>
  <si>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</si>
  <si>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</si>
  <si>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</si>
  <si>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</si>
  <si>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</si>
  <si>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</si>
  <si>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</si>
  <si>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</si>
  <si>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</si>
  <si>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</si>
  <si>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</si>
  <si>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</si>
  <si>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</si>
  <si>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</si>
  <si>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</si>
  <si>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</si>
  <si>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</si>
  <si>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</si>
  <si>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</si>
  <si>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</si>
  <si>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</si>
  <si>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</si>
  <si>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</si>
  <si>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</si>
  <si>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</si>
  <si>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</si>
  <si>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</si>
  <si>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</si>
  <si>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</si>
  <si>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</si>
  <si>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</si>
  <si>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</si>
  <si>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</si>
  <si>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</si>
  <si>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</si>
  <si>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</si>
  <si>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</si>
  <si>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</si>
  <si>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</si>
  <si>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</si>
  <si>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</si>
  <si>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</si>
  <si>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</si>
  <si>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</si>
  <si>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</si>
  <si>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</si>
  <si>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</si>
  <si>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</si>
  <si>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</si>
  <si>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</si>
  <si>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</si>
  <si>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</si>
  <si>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</si>
  <si>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</si>
  <si>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</si>
  <si>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</si>
  <si>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</si>
  <si>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</si>
  <si>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</si>
  <si>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</si>
  <si>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</si>
  <si>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</si>
  <si>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</si>
  <si>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</si>
  <si>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</si>
  <si>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</si>
  <si>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</si>
  <si>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</si>
  <si>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</si>
  <si>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</si>
  <si>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</si>
  <si>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</si>
  <si>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</si>
  <si>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</si>
  <si>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</si>
  <si>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</si>
  <si>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</si>
  <si>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</si>
  <si>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</si>
  <si>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</si>
  <si>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</si>
  <si>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</si>
  <si>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</si>
  <si>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</si>
  <si>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</si>
  <si>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</si>
  <si>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</si>
  <si>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</si>
  <si>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</si>
  <si>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</si>
  <si>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</si>
  <si>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</si>
  <si>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</si>
  <si>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</si>
  <si>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</si>
  <si>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</si>
  <si>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</si>
  <si>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</si>
  <si>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</si>
  <si>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</si>
  <si>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</si>
  <si>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</si>
  <si>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</si>
  <si>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</si>
  <si>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</si>
  <si>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</si>
  <si>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</si>
  <si>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</si>
  <si>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</si>
  <si>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</si>
  <si>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</si>
  <si>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</si>
  <si>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</si>
  <si>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</si>
  <si>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</si>
  <si>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</si>
  <si>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</si>
  <si>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</si>
  <si>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</si>
  <si>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</si>
  <si>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</si>
  <si>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</si>
  <si>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</si>
  <si>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</si>
  <si>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</si>
  <si>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</si>
  <si>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</si>
  <si>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</si>
  <si>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</si>
  <si>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</si>
  <si>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</si>
  <si>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</si>
  <si>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</si>
  <si>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</si>
  <si>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</si>
  <si>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</si>
  <si>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</si>
  <si>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</si>
  <si>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</si>
  <si>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</si>
  <si>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</si>
  <si>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</si>
  <si>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</si>
  <si>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</si>
  <si>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</si>
  <si>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</si>
  <si>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</si>
  <si>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</si>
  <si>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</si>
  <si>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</si>
  <si>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</si>
  <si>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</si>
  <si>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</si>
  <si>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</si>
  <si>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</si>
  <si>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</si>
  <si>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</si>
  <si>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</si>
  <si>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</si>
  <si>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</si>
  <si>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</si>
  <si>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</si>
  <si>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</si>
  <si>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</si>
  <si>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</si>
  <si>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</si>
  <si>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</si>
  <si>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</si>
  <si>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</si>
  <si>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</si>
  <si>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</si>
  <si>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</si>
  <si>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</si>
  <si>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</si>
  <si>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</si>
  <si>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</si>
  <si>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</si>
  <si>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</si>
  <si>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</si>
  <si>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</si>
  <si>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</si>
  <si>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</si>
  <si>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</si>
  <si>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</si>
  <si>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</si>
  <si>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</si>
  <si>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</si>
  <si>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</si>
  <si>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</si>
  <si>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</si>
  <si>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</si>
  <si>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</si>
  <si>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</si>
  <si>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</si>
  <si>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</si>
  <si>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</si>
  <si>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</si>
  <si>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</si>
  <si>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</si>
  <si>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</si>
  <si>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</si>
  <si>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</si>
  <si>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</si>
  <si>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</si>
  <si>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</si>
  <si>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</si>
  <si>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</si>
  <si>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</si>
  <si>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</si>
  <si>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</si>
  <si>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</si>
  <si>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</si>
  <si>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</si>
  <si>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</si>
  <si>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</si>
  <si>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</si>
  <si>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</si>
  <si>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</si>
  <si>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</si>
  <si>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</si>
  <si>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</si>
  <si>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</si>
  <si>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</si>
  <si>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</si>
  <si>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</si>
  <si>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</si>
  <si>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</si>
  <si>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</si>
  <si>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</si>
  <si>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</si>
  <si>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</si>
  <si>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</si>
  <si>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</si>
  <si>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</si>
  <si>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</si>
  <si>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</si>
  <si>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</si>
  <si>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</si>
  <si>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</si>
  <si>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</si>
  <si>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</si>
  <si>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</si>
  <si>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</si>
  <si>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</si>
  <si>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</si>
  <si>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</si>
  <si>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</si>
  <si>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</si>
  <si>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</si>
  <si>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</si>
  <si>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</si>
  <si>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</si>
  <si>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</si>
  <si>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</si>
  <si>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</si>
  <si>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</si>
  <si>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</si>
  <si>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</si>
  <si>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</si>
  <si>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</si>
  <si>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</si>
  <si>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</si>
  <si>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</si>
  <si>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</si>
  <si>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</si>
  <si>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</si>
  <si>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</si>
  <si>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</si>
  <si>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</si>
  <si>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</si>
  <si>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</si>
  <si>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</si>
  <si>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</si>
  <si>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</si>
  <si>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</si>
  <si>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</si>
  <si>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</si>
  <si>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</si>
  <si>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</si>
  <si>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</si>
  <si>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</si>
  <si>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</si>
  <si>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</si>
  <si>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</si>
  <si>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</si>
  <si>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</si>
  <si>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</si>
  <si>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</si>
  <si>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</si>
  <si>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</si>
  <si>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</si>
  <si>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</si>
  <si>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</si>
  <si>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</si>
  <si>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</si>
  <si>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</si>
  <si>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</si>
  <si>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</si>
  <si>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</si>
  <si>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</si>
  <si>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</si>
  <si>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</si>
  <si>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</si>
  <si>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</si>
  <si>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</si>
  <si>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</si>
  <si>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</si>
  <si>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</si>
  <si>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</si>
  <si>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</si>
  <si>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</si>
  <si>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</si>
  <si>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</si>
  <si>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</si>
  <si>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</si>
  <si>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</si>
  <si>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</si>
  <si>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</si>
  <si>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</si>
  <si>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</si>
  <si>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</si>
  <si>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</si>
  <si>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</si>
  <si>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</si>
  <si>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</si>
  <si>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</si>
  <si>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</si>
  <si>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</si>
  <si>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</si>
  <si>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</si>
  <si>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</si>
  <si>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</si>
  <si>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</si>
  <si>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</si>
  <si>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</si>
  <si>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</si>
  <si>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</si>
  <si>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</si>
  <si>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</si>
  <si>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</si>
  <si>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</si>
  <si>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</si>
  <si>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</si>
  <si>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</si>
  <si>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</si>
  <si>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</si>
  <si>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</si>
  <si>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</si>
  <si>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</si>
  <si>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</si>
  <si>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</si>
  <si>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</si>
  <si>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</si>
  <si>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</si>
  <si>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</si>
  <si>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</si>
  <si>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</si>
  <si>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</si>
  <si>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</si>
  <si>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</si>
  <si>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</si>
  <si>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</si>
  <si>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</si>
  <si>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</si>
  <si>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</si>
  <si>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</si>
  <si>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</si>
  <si>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</si>
  <si>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</si>
  <si>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</si>
  <si>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</si>
  <si>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</si>
  <si>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</si>
  <si>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</si>
  <si>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</si>
  <si>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</si>
  <si>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</si>
  <si>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</si>
  <si>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</si>
  <si>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</si>
  <si>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</si>
  <si>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</si>
  <si>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</si>
  <si>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</si>
  <si>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</si>
  <si>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</si>
  <si>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</si>
  <si>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</si>
  <si>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</si>
  <si>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林　栄松</t>
    <rPh sb="0" eb="1">
      <t>ハヤシ</t>
    </rPh>
    <rPh sb="2" eb="4">
      <t>エイショウ</t>
    </rPh>
    <phoneticPr fontId="1"/>
  </si>
  <si>
    <t>代表取締役</t>
    <rPh sb="0" eb="5">
      <t>ダイヒョウトリシマリヤク</t>
    </rPh>
    <phoneticPr fontId="1"/>
  </si>
  <si>
    <t>1491000061</t>
    <phoneticPr fontId="1"/>
  </si>
  <si>
    <t>２　法人</t>
  </si>
  <si>
    <t>５　営利法人</t>
  </si>
  <si>
    <t>有限会社マザー</t>
    <rPh sb="0" eb="4">
      <t>ユウゲンガイシャ</t>
    </rPh>
    <phoneticPr fontId="1"/>
  </si>
  <si>
    <t>ゆうげんがいしゃまざー</t>
    <phoneticPr fontId="1"/>
  </si>
  <si>
    <t>6020002068169</t>
    <phoneticPr fontId="1"/>
  </si>
  <si>
    <t>神奈川県横浜市戸塚区原宿4町目35－10</t>
    <rPh sb="0" eb="4">
      <t>カナガワケン</t>
    </rPh>
    <rPh sb="4" eb="7">
      <t>ヨコハマシ</t>
    </rPh>
    <rPh sb="7" eb="10">
      <t>トツカク</t>
    </rPh>
    <rPh sb="10" eb="12">
      <t>ハラジュク</t>
    </rPh>
    <rPh sb="13" eb="15">
      <t>チョウメ</t>
    </rPh>
    <phoneticPr fontId="1"/>
  </si>
  <si>
    <t>045</t>
    <phoneticPr fontId="1"/>
  </si>
  <si>
    <t>851</t>
    <phoneticPr fontId="1"/>
  </si>
  <si>
    <t>1501</t>
    <phoneticPr fontId="1"/>
  </si>
  <si>
    <t>2701</t>
    <phoneticPr fontId="1"/>
  </si>
  <si>
    <t>eisho-mother</t>
    <phoneticPr fontId="1"/>
  </si>
  <si>
    <t>herb.ocn.ne.jp</t>
    <phoneticPr fontId="1"/>
  </si>
  <si>
    <t>代表取締役</t>
    <rPh sb="0" eb="2">
      <t>ダイヒョウ</t>
    </rPh>
    <rPh sb="2" eb="5">
      <t>トリシマリヤク</t>
    </rPh>
    <phoneticPr fontId="1"/>
  </si>
  <si>
    <t>マリ・ド・ラ・パシオンの家</t>
    <rPh sb="12" eb="13">
      <t>イエ</t>
    </rPh>
    <phoneticPr fontId="1"/>
  </si>
  <si>
    <t>まり・ど・ら・ぱしおんのいえ</t>
    <phoneticPr fontId="1"/>
  </si>
  <si>
    <t>神奈川県横浜市戸塚区原宿4丁目35－10</t>
    <rPh sb="0" eb="4">
      <t>カナガワケン</t>
    </rPh>
    <rPh sb="4" eb="7">
      <t>ヨコハマシ</t>
    </rPh>
    <rPh sb="7" eb="10">
      <t>トツカク</t>
    </rPh>
    <rPh sb="10" eb="12">
      <t>ハラジュク</t>
    </rPh>
    <rPh sb="13" eb="15">
      <t>チョウメ</t>
    </rPh>
    <phoneticPr fontId="1"/>
  </si>
  <si>
    <t>JR戸塚、JR大船</t>
    <rPh sb="2" eb="4">
      <t>トツカ</t>
    </rPh>
    <rPh sb="7" eb="9">
      <t>オオブネ</t>
    </rPh>
    <phoneticPr fontId="1"/>
  </si>
  <si>
    <t>JR戸塚駅、JR大船駅下車、バスにて横浜総合医療センター前、聖母の園前下車5分</t>
    <rPh sb="2" eb="4">
      <t>トツカ</t>
    </rPh>
    <rPh sb="4" eb="5">
      <t>エキ</t>
    </rPh>
    <rPh sb="8" eb="10">
      <t>オオブネ</t>
    </rPh>
    <rPh sb="10" eb="11">
      <t>エキ</t>
    </rPh>
    <rPh sb="11" eb="13">
      <t>ゲシャ</t>
    </rPh>
    <rPh sb="18" eb="20">
      <t>ヨコハマ</t>
    </rPh>
    <rPh sb="20" eb="22">
      <t>ソウゴウ</t>
    </rPh>
    <rPh sb="22" eb="24">
      <t>イリョウ</t>
    </rPh>
    <rPh sb="28" eb="29">
      <t>マエ</t>
    </rPh>
    <rPh sb="30" eb="32">
      <t>セイボ</t>
    </rPh>
    <rPh sb="33" eb="35">
      <t>ソノマエ</t>
    </rPh>
    <rPh sb="35" eb="37">
      <t>ゲシャ</t>
    </rPh>
    <rPh sb="38" eb="39">
      <t>フン</t>
    </rPh>
    <phoneticPr fontId="1"/>
  </si>
  <si>
    <t>858</t>
    <phoneticPr fontId="1"/>
  </si>
  <si>
    <t>3124</t>
    <phoneticPr fontId="1"/>
  </si>
  <si>
    <t>852</t>
    <phoneticPr fontId="1"/>
  </si>
  <si>
    <t>2132</t>
    <phoneticPr fontId="1"/>
  </si>
  <si>
    <t>澁谷　亮子</t>
    <rPh sb="0" eb="2">
      <t>シブヤ</t>
    </rPh>
    <rPh sb="3" eb="5">
      <t>リョウコ</t>
    </rPh>
    <phoneticPr fontId="1"/>
  </si>
  <si>
    <t>１　介護付（一般型特定施設入居者生活介護を提供する場合）</t>
  </si>
  <si>
    <t>横浜市</t>
    <rPh sb="0" eb="3">
      <t>ヨコハマシ</t>
    </rPh>
    <phoneticPr fontId="1"/>
  </si>
  <si>
    <t>２　なし</t>
  </si>
  <si>
    <t>１　あり</t>
  </si>
  <si>
    <t>１　耐火建築物</t>
  </si>
  <si>
    <t>１　鉄筋コンクリート造</t>
  </si>
  <si>
    <t>２　事業者が賃借する建物</t>
  </si>
  <si>
    <t>１　全室個室（縁故者個室含む）</t>
  </si>
  <si>
    <t>４　なし</t>
  </si>
  <si>
    <t>１　全ての居室あり</t>
  </si>
  <si>
    <t>１　全ての便所あり</t>
  </si>
  <si>
    <t>１　全ての浴室あり</t>
  </si>
  <si>
    <t>１　自ら実施</t>
  </si>
  <si>
    <t>○</t>
  </si>
  <si>
    <t>聖母の園クリニック</t>
    <rPh sb="0" eb="2">
      <t>セイボ</t>
    </rPh>
    <rPh sb="3" eb="4">
      <t>ソノ</t>
    </rPh>
    <phoneticPr fontId="1"/>
  </si>
  <si>
    <t>神奈川県横浜市戸塚区原宿4丁目35－8</t>
    <rPh sb="0" eb="4">
      <t>カナガワケン</t>
    </rPh>
    <rPh sb="4" eb="7">
      <t>ヨコハマシ</t>
    </rPh>
    <rPh sb="7" eb="10">
      <t>トツカク</t>
    </rPh>
    <rPh sb="10" eb="12">
      <t>ハラジュク</t>
    </rPh>
    <rPh sb="13" eb="15">
      <t>チョウメ</t>
    </rPh>
    <phoneticPr fontId="1"/>
  </si>
  <si>
    <t>内科</t>
    <rPh sb="0" eb="2">
      <t>ナイカ</t>
    </rPh>
    <phoneticPr fontId="1"/>
  </si>
  <si>
    <t>小林クリニック</t>
    <rPh sb="0" eb="2">
      <t>コバヤシ</t>
    </rPh>
    <phoneticPr fontId="1"/>
  </si>
  <si>
    <t>神奈川県鎌倉市大船3-1-3　セイショウナンビル7F</t>
    <rPh sb="0" eb="4">
      <t>カナガワケン</t>
    </rPh>
    <rPh sb="4" eb="7">
      <t>カマクラシ</t>
    </rPh>
    <rPh sb="7" eb="9">
      <t>オオフナ</t>
    </rPh>
    <phoneticPr fontId="1"/>
  </si>
  <si>
    <t>神経内科</t>
    <rPh sb="0" eb="4">
      <t>シンケイナイカ</t>
    </rPh>
    <phoneticPr fontId="1"/>
  </si>
  <si>
    <t>関田歯科クリニック</t>
    <rPh sb="0" eb="2">
      <t>セキタ</t>
    </rPh>
    <rPh sb="2" eb="4">
      <t>シカ</t>
    </rPh>
    <phoneticPr fontId="1"/>
  </si>
  <si>
    <t xml:space="preserve">神奈川県横浜市戸塚区原宿4丁目18－7　　　　　　　サンステージ原宿2F </t>
    <rPh sb="0" eb="4">
      <t>カナガワケン</t>
    </rPh>
    <rPh sb="4" eb="7">
      <t>ヨコハマシ</t>
    </rPh>
    <rPh sb="7" eb="10">
      <t>トツカク</t>
    </rPh>
    <rPh sb="10" eb="12">
      <t>ハラジュク</t>
    </rPh>
    <rPh sb="13" eb="15">
      <t>チョウメ</t>
    </rPh>
    <rPh sb="32" eb="34">
      <t>ハラジュク</t>
    </rPh>
    <phoneticPr fontId="1"/>
  </si>
  <si>
    <t>歯の治療、口腔衛生</t>
    <rPh sb="0" eb="1">
      <t>ハ</t>
    </rPh>
    <rPh sb="2" eb="4">
      <t>チリョウ</t>
    </rPh>
    <rPh sb="5" eb="9">
      <t>コウクウエイセイ</t>
    </rPh>
    <phoneticPr fontId="1"/>
  </si>
  <si>
    <t>おおむね60歳以上で要介護者</t>
    <rPh sb="6" eb="7">
      <t>サイ</t>
    </rPh>
    <rPh sb="7" eb="9">
      <t>イジョウ</t>
    </rPh>
    <rPh sb="10" eb="14">
      <t>ヨウカイゴシャ</t>
    </rPh>
    <phoneticPr fontId="1"/>
  </si>
  <si>
    <t>別途定める解除届を退去日の30日までに提出することにより、契約を解除できる。入居者が、事前に解除届を提出しないで居室を退去した場合は、事業者が入居者の退去の事項を知った日の翌日から起算して30日目をもって本契約は解除されたものとみなします。</t>
    <rPh sb="0" eb="2">
      <t>ベット</t>
    </rPh>
    <rPh sb="2" eb="3">
      <t>サダ</t>
    </rPh>
    <rPh sb="5" eb="7">
      <t>カイジョ</t>
    </rPh>
    <rPh sb="7" eb="8">
      <t>トドケ</t>
    </rPh>
    <rPh sb="9" eb="12">
      <t>タイキョビ</t>
    </rPh>
    <rPh sb="15" eb="16">
      <t>ニチ</t>
    </rPh>
    <rPh sb="19" eb="21">
      <t>テイシュツ</t>
    </rPh>
    <rPh sb="29" eb="31">
      <t>ケイヤク</t>
    </rPh>
    <rPh sb="32" eb="34">
      <t>カイジョ</t>
    </rPh>
    <rPh sb="38" eb="41">
      <t>ニュウキョシャ</t>
    </rPh>
    <rPh sb="43" eb="45">
      <t>ジゼン</t>
    </rPh>
    <rPh sb="46" eb="48">
      <t>カイジョ</t>
    </rPh>
    <rPh sb="48" eb="49">
      <t>トドケ</t>
    </rPh>
    <rPh sb="50" eb="52">
      <t>テイシュツ</t>
    </rPh>
    <rPh sb="56" eb="58">
      <t>キョシツ</t>
    </rPh>
    <rPh sb="59" eb="61">
      <t>タイキョ</t>
    </rPh>
    <rPh sb="63" eb="65">
      <t>バアイ</t>
    </rPh>
    <rPh sb="67" eb="70">
      <t>ジギョウシャ</t>
    </rPh>
    <rPh sb="71" eb="74">
      <t>ニュウキョシャ</t>
    </rPh>
    <rPh sb="75" eb="77">
      <t>タイキョ</t>
    </rPh>
    <rPh sb="78" eb="80">
      <t>ジコウ</t>
    </rPh>
    <rPh sb="81" eb="82">
      <t>シ</t>
    </rPh>
    <rPh sb="84" eb="85">
      <t>ヒ</t>
    </rPh>
    <rPh sb="86" eb="88">
      <t>ヨクジツ</t>
    </rPh>
    <rPh sb="90" eb="92">
      <t>キサン</t>
    </rPh>
    <rPh sb="96" eb="97">
      <t>ニチ</t>
    </rPh>
    <rPh sb="97" eb="98">
      <t>メ</t>
    </rPh>
    <rPh sb="102" eb="105">
      <t>ホンケイヤク</t>
    </rPh>
    <rPh sb="106" eb="108">
      <t>カイジョ</t>
    </rPh>
    <phoneticPr fontId="1"/>
  </si>
  <si>
    <t>ｂ　２：１以上</t>
  </si>
  <si>
    <t>介護支援専門員</t>
    <rPh sb="0" eb="7">
      <t>カイゴシエンセンモンイン</t>
    </rPh>
    <phoneticPr fontId="1"/>
  </si>
  <si>
    <t>１　利用権方式</t>
  </si>
  <si>
    <t>３　月払い方式</t>
  </si>
  <si>
    <t>２　日割り計算で減額</t>
  </si>
  <si>
    <t>・物価上昇が著しいとき　　　　　　　　　　　　　　　　　　　　　　・最低賃金が引き上げが著しいとき</t>
    <rPh sb="1" eb="5">
      <t>ブッカジョウショウ</t>
    </rPh>
    <rPh sb="6" eb="7">
      <t>イチジル</t>
    </rPh>
    <rPh sb="34" eb="38">
      <t>サイテイチンギン</t>
    </rPh>
    <rPh sb="39" eb="40">
      <t>ヒ</t>
    </rPh>
    <rPh sb="41" eb="42">
      <t>ア</t>
    </rPh>
    <rPh sb="44" eb="45">
      <t>イチジル</t>
    </rPh>
    <phoneticPr fontId="1"/>
  </si>
  <si>
    <t>横浜市に算定根拠等を提出、確認して後利用者は説明、承諾の後利用料の改定を行う</t>
    <rPh sb="0" eb="3">
      <t>ヨコハマシ</t>
    </rPh>
    <rPh sb="4" eb="6">
      <t>サンテイ</t>
    </rPh>
    <rPh sb="6" eb="8">
      <t>コンキョ</t>
    </rPh>
    <rPh sb="8" eb="9">
      <t>トウ</t>
    </rPh>
    <rPh sb="10" eb="12">
      <t>テイシュツ</t>
    </rPh>
    <rPh sb="13" eb="15">
      <t>カクニン</t>
    </rPh>
    <rPh sb="17" eb="18">
      <t>ノチ</t>
    </rPh>
    <rPh sb="18" eb="21">
      <t>リヨウシャ</t>
    </rPh>
    <rPh sb="22" eb="24">
      <t>セツメイ</t>
    </rPh>
    <rPh sb="25" eb="27">
      <t>ショウダク</t>
    </rPh>
    <rPh sb="28" eb="29">
      <t>ノチ</t>
    </rPh>
    <rPh sb="29" eb="32">
      <t>リヨウリョウ</t>
    </rPh>
    <rPh sb="33" eb="35">
      <t>カイテイ</t>
    </rPh>
    <rPh sb="36" eb="37">
      <t>オコナ</t>
    </rPh>
    <phoneticPr fontId="1"/>
  </si>
  <si>
    <t>小規模修繕、フロント業務、管理、空調等を加えて算定</t>
    <rPh sb="0" eb="5">
      <t>ショウキボシュウゼン</t>
    </rPh>
    <rPh sb="16" eb="19">
      <t>クウチョウトウ</t>
    </rPh>
    <rPh sb="20" eb="21">
      <t>クワ</t>
    </rPh>
    <rPh sb="23" eb="25">
      <t>サンテイ</t>
    </rPh>
    <phoneticPr fontId="1"/>
  </si>
  <si>
    <t>食材の価格、調理職員の人件費、調理器具、水道光熱費等を加えて算定</t>
    <rPh sb="0" eb="2">
      <t>ショクザイ</t>
    </rPh>
    <rPh sb="3" eb="5">
      <t>カカク</t>
    </rPh>
    <rPh sb="6" eb="10">
      <t>チョウリショクイン</t>
    </rPh>
    <rPh sb="11" eb="14">
      <t>ジンケンヒ</t>
    </rPh>
    <rPh sb="15" eb="19">
      <t>チョウリキグ</t>
    </rPh>
    <rPh sb="20" eb="22">
      <t>スイドウ</t>
    </rPh>
    <rPh sb="22" eb="25">
      <t>コウネツヒ</t>
    </rPh>
    <rPh sb="25" eb="26">
      <t>トウ</t>
    </rPh>
    <rPh sb="27" eb="28">
      <t>クワ</t>
    </rPh>
    <rPh sb="30" eb="32">
      <t>サンテイ</t>
    </rPh>
    <phoneticPr fontId="1"/>
  </si>
  <si>
    <t>建物の賃料、修繕費、管理事務費、施設整備費等を合理的に算定し、尚且つ、近隣同種の住宅の家賃を大幅に上回る家賃でないこと</t>
    <rPh sb="0" eb="2">
      <t>タテモノ</t>
    </rPh>
    <rPh sb="3" eb="5">
      <t>チンリョウ</t>
    </rPh>
    <rPh sb="6" eb="9">
      <t>シュウゼンヒ</t>
    </rPh>
    <rPh sb="10" eb="12">
      <t>カンリ</t>
    </rPh>
    <rPh sb="12" eb="14">
      <t>ジム</t>
    </rPh>
    <rPh sb="14" eb="15">
      <t>ヒ</t>
    </rPh>
    <rPh sb="16" eb="18">
      <t>シセツ</t>
    </rPh>
    <rPh sb="18" eb="21">
      <t>セイビヒ</t>
    </rPh>
    <rPh sb="21" eb="22">
      <t>トウ</t>
    </rPh>
    <rPh sb="23" eb="26">
      <t>ゴウリテキ</t>
    </rPh>
    <rPh sb="27" eb="29">
      <t>サンテイ</t>
    </rPh>
    <rPh sb="31" eb="33">
      <t>ナオカ</t>
    </rPh>
    <rPh sb="35" eb="37">
      <t>キンリン</t>
    </rPh>
    <rPh sb="37" eb="39">
      <t>ドウシュ</t>
    </rPh>
    <rPh sb="40" eb="42">
      <t>ジュウタク</t>
    </rPh>
    <rPh sb="43" eb="45">
      <t>ヤチン</t>
    </rPh>
    <rPh sb="46" eb="48">
      <t>オオハバ</t>
    </rPh>
    <rPh sb="49" eb="51">
      <t>ウワマワ</t>
    </rPh>
    <rPh sb="52" eb="54">
      <t>ヤチン</t>
    </rPh>
    <phoneticPr fontId="1"/>
  </si>
  <si>
    <t>常勤職員の賃金</t>
    <rPh sb="0" eb="4">
      <t>ジョウキンショクイン</t>
    </rPh>
    <rPh sb="5" eb="7">
      <t>チンギン</t>
    </rPh>
    <phoneticPr fontId="1"/>
  </si>
  <si>
    <t>一年間使用している光熱水費を参考に、また今後引き上げが予測されてことを加えて算定</t>
    <rPh sb="0" eb="3">
      <t>イチネンカン</t>
    </rPh>
    <rPh sb="3" eb="5">
      <t>シヨウ</t>
    </rPh>
    <rPh sb="9" eb="13">
      <t>コウネツスイヒ</t>
    </rPh>
    <rPh sb="14" eb="16">
      <t>サンコウ</t>
    </rPh>
    <rPh sb="20" eb="22">
      <t>コンゴ</t>
    </rPh>
    <rPh sb="22" eb="23">
      <t>ヒ</t>
    </rPh>
    <rPh sb="24" eb="25">
      <t>ア</t>
    </rPh>
    <rPh sb="27" eb="29">
      <t>ヨソク</t>
    </rPh>
    <rPh sb="35" eb="36">
      <t>クワ</t>
    </rPh>
    <rPh sb="38" eb="40">
      <t>サンテイ</t>
    </rPh>
    <phoneticPr fontId="1"/>
  </si>
  <si>
    <t>なし</t>
    <phoneticPr fontId="1"/>
  </si>
  <si>
    <t>介護保険負担額割合書に記載されている利用者負担に応じた額</t>
    <rPh sb="0" eb="4">
      <t>カイゴホケン</t>
    </rPh>
    <rPh sb="4" eb="7">
      <t>フタンガク</t>
    </rPh>
    <rPh sb="7" eb="10">
      <t>ワリアイショ</t>
    </rPh>
    <rPh sb="11" eb="13">
      <t>キサイ</t>
    </rPh>
    <rPh sb="18" eb="21">
      <t>リヨウシャ</t>
    </rPh>
    <rPh sb="21" eb="23">
      <t>フタン</t>
    </rPh>
    <rPh sb="24" eb="25">
      <t>オウ</t>
    </rPh>
    <rPh sb="27" eb="28">
      <t>ガク</t>
    </rPh>
    <phoneticPr fontId="1"/>
  </si>
  <si>
    <t>常勤職員一名分の給与</t>
    <rPh sb="0" eb="2">
      <t>ジョウキン</t>
    </rPh>
    <rPh sb="2" eb="4">
      <t>ショクイン</t>
    </rPh>
    <rPh sb="4" eb="7">
      <t>イチメイブン</t>
    </rPh>
    <rPh sb="8" eb="10">
      <t>キュウヨ</t>
    </rPh>
    <phoneticPr fontId="1"/>
  </si>
  <si>
    <t>年末年始の12/30-1/3</t>
    <rPh sb="0" eb="2">
      <t>ネンマツ</t>
    </rPh>
    <rPh sb="2" eb="4">
      <t>ネンシ</t>
    </rPh>
    <phoneticPr fontId="1"/>
  </si>
  <si>
    <t>マリ・ド・ラ・パシオンの家苦情窓口</t>
    <rPh sb="12" eb="13">
      <t>イエ</t>
    </rPh>
    <rPh sb="13" eb="15">
      <t>クジョウ</t>
    </rPh>
    <rPh sb="15" eb="17">
      <t>マドグチ</t>
    </rPh>
    <phoneticPr fontId="1"/>
  </si>
  <si>
    <t>神奈川県国民健康保険団体連合会（苦情相談）</t>
    <rPh sb="0" eb="4">
      <t>カナガワケン</t>
    </rPh>
    <rPh sb="4" eb="8">
      <t>コクミンケンコウ</t>
    </rPh>
    <rPh sb="8" eb="10">
      <t>ホケン</t>
    </rPh>
    <rPh sb="10" eb="12">
      <t>ダンタイ</t>
    </rPh>
    <rPh sb="12" eb="15">
      <t>レンゴウカイ</t>
    </rPh>
    <rPh sb="16" eb="18">
      <t>クジョウ</t>
    </rPh>
    <rPh sb="18" eb="20">
      <t>ソウダン</t>
    </rPh>
    <phoneticPr fontId="1"/>
  </si>
  <si>
    <t>329</t>
    <phoneticPr fontId="1"/>
  </si>
  <si>
    <t>3447</t>
    <phoneticPr fontId="1"/>
  </si>
  <si>
    <t>土曜日・日曜日・祝祭日・年末年始</t>
    <rPh sb="0" eb="3">
      <t>ドヨウビ</t>
    </rPh>
    <rPh sb="4" eb="7">
      <t>ニチヨウビ</t>
    </rPh>
    <rPh sb="8" eb="11">
      <t>シュクサイジツ</t>
    </rPh>
    <rPh sb="12" eb="14">
      <t>ネンマツ</t>
    </rPh>
    <rPh sb="14" eb="16">
      <t>ネンシ</t>
    </rPh>
    <phoneticPr fontId="1"/>
  </si>
  <si>
    <t>横浜市高齢者施設・住まいの相談センター</t>
    <rPh sb="0" eb="3">
      <t>ヨコハマシ</t>
    </rPh>
    <rPh sb="3" eb="6">
      <t>コウレイシャ</t>
    </rPh>
    <rPh sb="6" eb="8">
      <t>シセツ</t>
    </rPh>
    <rPh sb="9" eb="10">
      <t>ス</t>
    </rPh>
    <rPh sb="13" eb="15">
      <t>ソウダン</t>
    </rPh>
    <phoneticPr fontId="1"/>
  </si>
  <si>
    <t>342</t>
    <phoneticPr fontId="1"/>
  </si>
  <si>
    <t>8866</t>
    <phoneticPr fontId="1"/>
  </si>
  <si>
    <t>土曜日・日曜日・祝祭日・年末年始　　ただし第2・第4土曜日は事前予約性で相談受付</t>
    <rPh sb="0" eb="3">
      <t>ドヨウビ</t>
    </rPh>
    <rPh sb="4" eb="7">
      <t>ニチヨウビ</t>
    </rPh>
    <rPh sb="8" eb="11">
      <t>シュクサイジツ</t>
    </rPh>
    <rPh sb="12" eb="14">
      <t>ネンマツ</t>
    </rPh>
    <rPh sb="14" eb="16">
      <t>ネンシ</t>
    </rPh>
    <rPh sb="21" eb="22">
      <t>ダイ</t>
    </rPh>
    <rPh sb="24" eb="25">
      <t>ダイ</t>
    </rPh>
    <rPh sb="26" eb="29">
      <t>ドヨウビ</t>
    </rPh>
    <rPh sb="30" eb="32">
      <t>ジゼン</t>
    </rPh>
    <rPh sb="32" eb="34">
      <t>ヨヤク</t>
    </rPh>
    <rPh sb="34" eb="35">
      <t>セイ</t>
    </rPh>
    <rPh sb="36" eb="38">
      <t>ソウダン</t>
    </rPh>
    <rPh sb="38" eb="40">
      <t>ウケツケ</t>
    </rPh>
    <phoneticPr fontId="1"/>
  </si>
  <si>
    <t>介護サービス等の提供にあたり、事故が発生し入居者の生命、身体、財産に損害が生じた場合には、地震等の天災、戦争、暴動等、入居者の故意によるもの等と除いて速やかに損害を賠償する。ただし、入居者に重大な過失がある場合には、賠償額を減ずることがある</t>
    <rPh sb="0" eb="2">
      <t>カイゴ</t>
    </rPh>
    <rPh sb="6" eb="7">
      <t>トウ</t>
    </rPh>
    <rPh sb="8" eb="10">
      <t>テイキョウ</t>
    </rPh>
    <rPh sb="15" eb="17">
      <t>ジコ</t>
    </rPh>
    <rPh sb="18" eb="20">
      <t>ハッセイ</t>
    </rPh>
    <rPh sb="21" eb="24">
      <t>ニュウキョシャ</t>
    </rPh>
    <rPh sb="25" eb="27">
      <t>セイメイ</t>
    </rPh>
    <rPh sb="28" eb="30">
      <t>シンタイ</t>
    </rPh>
    <rPh sb="31" eb="33">
      <t>ザイサン</t>
    </rPh>
    <rPh sb="34" eb="36">
      <t>ソンガイ</t>
    </rPh>
    <rPh sb="37" eb="38">
      <t>ショウ</t>
    </rPh>
    <rPh sb="40" eb="42">
      <t>バアイ</t>
    </rPh>
    <rPh sb="45" eb="47">
      <t>ジシン</t>
    </rPh>
    <rPh sb="47" eb="48">
      <t>トウ</t>
    </rPh>
    <rPh sb="49" eb="51">
      <t>テンサイ</t>
    </rPh>
    <rPh sb="52" eb="54">
      <t>センソウ</t>
    </rPh>
    <rPh sb="55" eb="57">
      <t>ボウドウ</t>
    </rPh>
    <rPh sb="57" eb="58">
      <t>トウ</t>
    </rPh>
    <rPh sb="59" eb="62">
      <t>ニュウキョシャ</t>
    </rPh>
    <rPh sb="63" eb="65">
      <t>コイ</t>
    </rPh>
    <rPh sb="70" eb="71">
      <t>トウ</t>
    </rPh>
    <rPh sb="72" eb="73">
      <t>ノゾ</t>
    </rPh>
    <rPh sb="75" eb="76">
      <t>スミ</t>
    </rPh>
    <rPh sb="79" eb="81">
      <t>ソンガイ</t>
    </rPh>
    <rPh sb="82" eb="84">
      <t>バイショウ</t>
    </rPh>
    <rPh sb="91" eb="94">
      <t>ニュウキョシャ</t>
    </rPh>
    <rPh sb="95" eb="97">
      <t>ジュウダイ</t>
    </rPh>
    <rPh sb="98" eb="100">
      <t>カシツ</t>
    </rPh>
    <rPh sb="103" eb="105">
      <t>バアイ</t>
    </rPh>
    <rPh sb="108" eb="111">
      <t>バイショウガク</t>
    </rPh>
    <rPh sb="112" eb="113">
      <t>ゲン</t>
    </rPh>
    <phoneticPr fontId="1"/>
  </si>
  <si>
    <t>１　入居希望者に公開</t>
  </si>
  <si>
    <t>３　公開していない</t>
  </si>
  <si>
    <t>ヘルパーステーションマザー原宿</t>
    <rPh sb="13" eb="15">
      <t>ハラジュク</t>
    </rPh>
    <phoneticPr fontId="1"/>
  </si>
  <si>
    <t>神奈川県横浜市戸塚区原宿4丁目35-5-102</t>
    <rPh sb="0" eb="4">
      <t>カナガワケン</t>
    </rPh>
    <rPh sb="4" eb="7">
      <t>ヨコハマシ</t>
    </rPh>
    <rPh sb="7" eb="10">
      <t>トツカク</t>
    </rPh>
    <rPh sb="10" eb="12">
      <t>ハラジュク</t>
    </rPh>
    <rPh sb="13" eb="15">
      <t>チョウメ</t>
    </rPh>
    <phoneticPr fontId="1"/>
  </si>
  <si>
    <t>実費相当分</t>
    <rPh sb="0" eb="2">
      <t>ジッピ</t>
    </rPh>
    <rPh sb="2" eb="5">
      <t>ソウトウブン</t>
    </rPh>
    <phoneticPr fontId="1"/>
  </si>
  <si>
    <t>医療保険</t>
    <rPh sb="0" eb="4">
      <t>イリョウホケン</t>
    </rPh>
    <phoneticPr fontId="1"/>
  </si>
  <si>
    <t>２　事業者が賃借する土地</t>
  </si>
  <si>
    <t>マリ・ド・ラ・パシオンの家では、マザーテレサの言われて「人間にとって最も大切なのは、人間として尊厳を持つことです。パンが無くて飢えるより、心は愛のうえたほうが重病です。豊かな日本にも貧しい人はいると思いますが、それに気づいていない人もいるでしょう。」また、「この世で最大の不幸は、貧しさや病ではありません。誰からも自分は必要とされていないと感じることです。」を基本方針としています。</t>
    <rPh sb="12" eb="13">
      <t>イエ</t>
    </rPh>
    <rPh sb="23" eb="24">
      <t>イ</t>
    </rPh>
    <rPh sb="28" eb="30">
      <t>ニンゲン</t>
    </rPh>
    <rPh sb="34" eb="35">
      <t>モット</t>
    </rPh>
    <rPh sb="36" eb="38">
      <t>タイセツ</t>
    </rPh>
    <phoneticPr fontId="1"/>
  </si>
  <si>
    <t>介護保険の要介護者認定を受けた入居者に対して、食事・入浴・排泄等の介護その他の日常生活上の支援で、入居者の心身の機能の改善、また入居者がその有する能力に応じて可能な限り自立した日常生活を営み、自分らしく生活できるように援助します。</t>
    <rPh sb="0" eb="4">
      <t>カイゴホケン</t>
    </rPh>
    <rPh sb="5" eb="9">
      <t>ヨウカイゴシャ</t>
    </rPh>
    <rPh sb="9" eb="11">
      <t>ニンテイ</t>
    </rPh>
    <rPh sb="12" eb="13">
      <t>ウ</t>
    </rPh>
    <rPh sb="15" eb="18">
      <t>ニュウキョシャ</t>
    </rPh>
    <rPh sb="19" eb="20">
      <t>タイ</t>
    </rPh>
    <rPh sb="23" eb="25">
      <t>ショクジ</t>
    </rPh>
    <rPh sb="26" eb="28">
      <t>ニュウヨク</t>
    </rPh>
    <rPh sb="29" eb="31">
      <t>ハイセツ</t>
    </rPh>
    <rPh sb="31" eb="32">
      <t>トウ</t>
    </rPh>
    <rPh sb="33" eb="35">
      <t>カイゴ</t>
    </rPh>
    <rPh sb="37" eb="38">
      <t>タ</t>
    </rPh>
    <rPh sb="39" eb="43">
      <t>ニチジョウセイカツ</t>
    </rPh>
    <rPh sb="43" eb="44">
      <t>ジョウ</t>
    </rPh>
    <rPh sb="45" eb="47">
      <t>シエン</t>
    </rPh>
    <rPh sb="49" eb="52">
      <t>ニュウキョシャ</t>
    </rPh>
    <rPh sb="53" eb="55">
      <t>シンシン</t>
    </rPh>
    <rPh sb="56" eb="58">
      <t>キノウ</t>
    </rPh>
    <rPh sb="59" eb="61">
      <t>カイゼン</t>
    </rPh>
    <rPh sb="64" eb="67">
      <t>ニュウキョシャ</t>
    </rPh>
    <rPh sb="70" eb="71">
      <t>ユウ</t>
    </rPh>
    <rPh sb="73" eb="75">
      <t>ノウリョク</t>
    </rPh>
    <rPh sb="76" eb="77">
      <t>オウ</t>
    </rPh>
    <rPh sb="79" eb="81">
      <t>カノウ</t>
    </rPh>
    <rPh sb="82" eb="83">
      <t>カギ</t>
    </rPh>
    <rPh sb="84" eb="86">
      <t>ジリツ</t>
    </rPh>
    <rPh sb="88" eb="92">
      <t>ニチジョウセイカツ</t>
    </rPh>
    <rPh sb="93" eb="94">
      <t>イトナ</t>
    </rPh>
    <rPh sb="96" eb="98">
      <t>ジブン</t>
    </rPh>
    <rPh sb="101" eb="103">
      <t>セイカツ</t>
    </rPh>
    <rPh sb="109" eb="111">
      <t>エンジョ</t>
    </rPh>
    <phoneticPr fontId="1"/>
  </si>
  <si>
    <t>一　入居申請書に虚偽の事項を記載する等の不　正手段により入居した場合　　　　　　　　　　　二　月額利用料その他の支払いを正当な理由なくしばしば遅滞するとき　　　　　　　　　　　　　　三　入居契約書第20条（禁止または制限される行為）の規定に違反したとき　　　　　　　　　　四　入居の行動が、他の入居者の生命に危害を及ぼすおそれがあり、かつ入居者に対する通常の介護方法ではこれを防止することができないとき</t>
    <rPh sb="0" eb="1">
      <t>イチ</t>
    </rPh>
    <rPh sb="2" eb="4">
      <t>ニュウキョ</t>
    </rPh>
    <rPh sb="4" eb="7">
      <t>シンセイショ</t>
    </rPh>
    <rPh sb="8" eb="10">
      <t>キョギ</t>
    </rPh>
    <rPh sb="11" eb="13">
      <t>ジコウ</t>
    </rPh>
    <rPh sb="14" eb="16">
      <t>キサイ</t>
    </rPh>
    <rPh sb="18" eb="19">
      <t>トウ</t>
    </rPh>
    <rPh sb="28" eb="30">
      <t>ニュウキョ</t>
    </rPh>
    <rPh sb="32" eb="34">
      <t>バアイ</t>
    </rPh>
    <rPh sb="45" eb="46">
      <t>ニ</t>
    </rPh>
    <rPh sb="47" eb="49">
      <t>ゲツガク</t>
    </rPh>
    <rPh sb="49" eb="52">
      <t>リヨウリョウ</t>
    </rPh>
    <rPh sb="54" eb="55">
      <t>タ</t>
    </rPh>
    <rPh sb="56" eb="58">
      <t>シハラ</t>
    </rPh>
    <rPh sb="60" eb="62">
      <t>セイトウ</t>
    </rPh>
    <rPh sb="63" eb="65">
      <t>リユウ</t>
    </rPh>
    <rPh sb="71" eb="73">
      <t>チタイ</t>
    </rPh>
    <rPh sb="91" eb="92">
      <t>サン</t>
    </rPh>
    <rPh sb="93" eb="95">
      <t>ニュウキョ</t>
    </rPh>
    <rPh sb="95" eb="98">
      <t>ケイヤクショ</t>
    </rPh>
    <rPh sb="98" eb="99">
      <t>ダイ</t>
    </rPh>
    <rPh sb="101" eb="102">
      <t>ジョウ</t>
    </rPh>
    <rPh sb="103" eb="105">
      <t>キンシ</t>
    </rPh>
    <rPh sb="108" eb="110">
      <t>セイゲン</t>
    </rPh>
    <rPh sb="113" eb="115">
      <t>コウイ</t>
    </rPh>
    <rPh sb="117" eb="119">
      <t>キテイ</t>
    </rPh>
    <rPh sb="120" eb="122">
      <t>イハン</t>
    </rPh>
    <rPh sb="136" eb="137">
      <t>ヨン</t>
    </rPh>
    <rPh sb="138" eb="140">
      <t>ニュウキョ</t>
    </rPh>
    <rPh sb="141" eb="143">
      <t>コウドウ</t>
    </rPh>
    <rPh sb="188" eb="190">
      <t>ボウシ</t>
    </rPh>
    <phoneticPr fontId="1"/>
  </si>
  <si>
    <t>１施設・事業活動遂行事故　　　２生産物・完成作業事故</t>
    <rPh sb="1" eb="3">
      <t>シセツ</t>
    </rPh>
    <rPh sb="4" eb="6">
      <t>ジギョウ</t>
    </rPh>
    <rPh sb="6" eb="8">
      <t>カツドウ</t>
    </rPh>
    <rPh sb="8" eb="10">
      <t>スイコウ</t>
    </rPh>
    <rPh sb="10" eb="12">
      <t>ジコ</t>
    </rPh>
    <rPh sb="16" eb="19">
      <t>セイサンブツ</t>
    </rPh>
    <rPh sb="20" eb="22">
      <t>カンセイ</t>
    </rPh>
    <rPh sb="22" eb="24">
      <t>サギョウ</t>
    </rPh>
    <rPh sb="24" eb="26">
      <t>ジコ</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</si>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</sst>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Normal="100" zoomScaleSheetLayoutView="100" workbookViewId="0">
      <selection activeCell="F578" sqref="F578:P579"/>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2356</v>
      </c>
      <c r="G7" s="79"/>
      <c r="H7" s="79"/>
      <c r="I7" s="79"/>
      <c r="J7" s="79"/>
      <c r="K7" s="79"/>
      <c r="L7" s="79"/>
      <c r="M7" s="79"/>
      <c r="N7" s="79"/>
      <c r="O7" s="79"/>
      <c r="P7" s="80"/>
      <c r="S7" s="15" t="str">
        <f>IF(F7="","未記入","")</f>
        <v/>
      </c>
    </row>
    <row r="8" spans="1:20" ht="20.149999999999999"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2534</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49999999999999" customHeight="1">
      <c r="B17" s="133" t="s">
        <v>6</v>
      </c>
      <c r="C17" s="82"/>
      <c r="D17" s="82"/>
      <c r="E17" s="119"/>
      <c r="F17" s="34" t="s">
        <v>13</v>
      </c>
      <c r="G17" s="31">
        <v>245</v>
      </c>
      <c r="H17" s="35" t="s">
        <v>468</v>
      </c>
      <c r="I17" s="32">
        <v>63</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49999999999999"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49999999999999" customHeight="1">
      <c r="B21" s="138"/>
      <c r="C21" s="139"/>
      <c r="D21" s="139"/>
      <c r="E21" s="140"/>
      <c r="F21" s="103" t="s">
        <v>410</v>
      </c>
      <c r="G21" s="141"/>
      <c r="H21" s="141"/>
      <c r="I21" s="104"/>
      <c r="J21" s="78" t="s">
        <v>2541</v>
      </c>
      <c r="K21" s="79"/>
      <c r="L21" s="79"/>
      <c r="M21" s="35" t="s">
        <v>464</v>
      </c>
      <c r="N21" s="79" t="s">
        <v>2542</v>
      </c>
      <c r="O21" s="79"/>
      <c r="P21" s="80"/>
    </row>
    <row r="22" spans="1:20" ht="20.149999999999999"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49999999999999" customHeight="1">
      <c r="B24" s="133" t="s">
        <v>8</v>
      </c>
      <c r="C24" s="82"/>
      <c r="D24" s="82"/>
      <c r="E24" s="119"/>
      <c r="F24" s="95" t="s">
        <v>17</v>
      </c>
      <c r="G24" s="95"/>
      <c r="H24" s="95"/>
      <c r="I24" s="95"/>
      <c r="J24" s="87" t="s">
        <v>2528</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2002</v>
      </c>
      <c r="G26" s="167"/>
      <c r="H26" s="35" t="s">
        <v>465</v>
      </c>
      <c r="I26" s="167">
        <v>12</v>
      </c>
      <c r="J26" s="167"/>
      <c r="K26" s="35" t="s">
        <v>466</v>
      </c>
      <c r="L26" s="167">
        <v>24</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245</v>
      </c>
      <c r="H33" s="35" t="s">
        <v>468</v>
      </c>
      <c r="I33" s="32">
        <v>63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2537</v>
      </c>
      <c r="K43" s="35" t="s">
        <v>468</v>
      </c>
      <c r="L43" s="11" t="s">
        <v>2549</v>
      </c>
      <c r="M43" s="35" t="s">
        <v>468</v>
      </c>
      <c r="N43" s="11" t="s">
        <v>2550</v>
      </c>
      <c r="O43" s="136"/>
      <c r="P43" s="137"/>
      <c r="S43" s="15" t="str">
        <f>IF(OR(J43="",L43="",N43=""),"未記入","")</f>
        <v/>
      </c>
    </row>
    <row r="44" spans="2:20" ht="20.149999999999999" customHeight="1">
      <c r="B44" s="153"/>
      <c r="C44" s="95"/>
      <c r="D44" s="95"/>
      <c r="E44" s="95"/>
      <c r="F44" s="95" t="s">
        <v>15</v>
      </c>
      <c r="G44" s="95"/>
      <c r="H44" s="95"/>
      <c r="I44" s="95"/>
      <c r="J44" s="64" t="s">
        <v>2537</v>
      </c>
      <c r="K44" s="35" t="s">
        <v>468</v>
      </c>
      <c r="L44" s="63" t="s">
        <v>2551</v>
      </c>
      <c r="M44" s="35" t="s">
        <v>468</v>
      </c>
      <c r="N44" s="63" t="s">
        <v>2552</v>
      </c>
      <c r="O44" s="136"/>
      <c r="P44" s="137"/>
    </row>
    <row r="45" spans="2:20" ht="20.149999999999999" customHeight="1">
      <c r="B45" s="153"/>
      <c r="C45" s="95"/>
      <c r="D45" s="95"/>
      <c r="E45" s="95"/>
      <c r="F45" s="103" t="s">
        <v>410</v>
      </c>
      <c r="G45" s="141"/>
      <c r="H45" s="141"/>
      <c r="I45" s="104"/>
      <c r="J45" s="78" t="s">
        <v>2541</v>
      </c>
      <c r="K45" s="79"/>
      <c r="L45" s="79"/>
      <c r="M45" s="35" t="s">
        <v>464</v>
      </c>
      <c r="N45" s="79" t="s">
        <v>2542</v>
      </c>
      <c r="O45" s="79"/>
      <c r="P45" s="80"/>
    </row>
    <row r="46" spans="2:20" ht="20.149999999999999"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49999999999999" customHeight="1">
      <c r="B48" s="153" t="s">
        <v>22</v>
      </c>
      <c r="C48" s="95"/>
      <c r="D48" s="95"/>
      <c r="E48" s="95"/>
      <c r="F48" s="95" t="s">
        <v>17</v>
      </c>
      <c r="G48" s="95"/>
      <c r="H48" s="95"/>
      <c r="I48" s="95"/>
      <c r="J48" s="87" t="s">
        <v>2553</v>
      </c>
      <c r="K48" s="87"/>
      <c r="L48" s="87"/>
      <c r="M48" s="87"/>
      <c r="N48" s="87"/>
      <c r="O48" s="78"/>
      <c r="P48" s="88"/>
    </row>
    <row r="49" spans="1:20" ht="20.149999999999999" customHeight="1">
      <c r="B49" s="153"/>
      <c r="C49" s="95"/>
      <c r="D49" s="95"/>
      <c r="E49" s="95"/>
      <c r="F49" s="95" t="s">
        <v>18</v>
      </c>
      <c r="G49" s="95"/>
      <c r="H49" s="95"/>
      <c r="I49" s="95"/>
      <c r="J49" s="87" t="s">
        <v>135</v>
      </c>
      <c r="K49" s="87"/>
      <c r="L49" s="87"/>
      <c r="M49" s="87"/>
      <c r="N49" s="87"/>
      <c r="O49" s="78"/>
      <c r="P49" s="88"/>
    </row>
    <row r="50" spans="1:20" ht="20.149999999999999" customHeight="1">
      <c r="B50" s="195" t="s">
        <v>28</v>
      </c>
      <c r="C50" s="196"/>
      <c r="D50" s="196"/>
      <c r="E50" s="196"/>
      <c r="F50" s="196"/>
      <c r="G50" s="196"/>
      <c r="H50" s="196"/>
      <c r="I50" s="196"/>
      <c r="J50" s="166">
        <v>2006</v>
      </c>
      <c r="K50" s="167"/>
      <c r="L50" s="35" t="s">
        <v>465</v>
      </c>
      <c r="M50" s="61">
        <v>12</v>
      </c>
      <c r="N50" s="35" t="s">
        <v>466</v>
      </c>
      <c r="O50" s="61">
        <v>25</v>
      </c>
      <c r="P50" s="37" t="s">
        <v>467</v>
      </c>
      <c r="S50" s="15" t="str">
        <f>IF(OR(J50="",M50="",O50=""),"未記入","")</f>
        <v/>
      </c>
    </row>
    <row r="51" spans="1:20" ht="20.149999999999999" customHeight="1" thickBot="1">
      <c r="B51" s="197" t="s">
        <v>29</v>
      </c>
      <c r="C51" s="198"/>
      <c r="D51" s="198"/>
      <c r="E51" s="198"/>
      <c r="F51" s="198"/>
      <c r="G51" s="198"/>
      <c r="H51" s="198"/>
      <c r="I51" s="198"/>
      <c r="J51" s="199">
        <v>2007</v>
      </c>
      <c r="K51" s="200"/>
      <c r="L51" s="36" t="s">
        <v>465</v>
      </c>
      <c r="M51" s="62">
        <v>1</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2530</v>
      </c>
      <c r="K55" s="230"/>
      <c r="L55" s="230"/>
      <c r="M55" s="230"/>
      <c r="N55" s="230"/>
      <c r="O55" s="230"/>
      <c r="P55" s="231"/>
    </row>
    <row r="56" spans="1:20" ht="20.149999999999999" customHeight="1">
      <c r="B56" s="223"/>
      <c r="C56" s="224"/>
      <c r="D56" s="225"/>
      <c r="E56" s="95" t="s">
        <v>33</v>
      </c>
      <c r="F56" s="95"/>
      <c r="G56" s="95"/>
      <c r="H56" s="95"/>
      <c r="I56" s="95"/>
      <c r="J56" s="78" t="s">
        <v>2555</v>
      </c>
      <c r="K56" s="79"/>
      <c r="L56" s="79"/>
      <c r="M56" s="79"/>
      <c r="N56" s="79"/>
      <c r="O56" s="79"/>
      <c r="P56" s="80"/>
    </row>
    <row r="57" spans="1:20" ht="20.149999999999999" customHeight="1">
      <c r="B57" s="223"/>
      <c r="C57" s="224"/>
      <c r="D57" s="225"/>
      <c r="E57" s="95" t="s">
        <v>34</v>
      </c>
      <c r="F57" s="95"/>
      <c r="G57" s="95"/>
      <c r="H57" s="95"/>
      <c r="I57" s="95"/>
      <c r="J57" s="166">
        <v>2007</v>
      </c>
      <c r="K57" s="167"/>
      <c r="L57" s="35" t="s">
        <v>465</v>
      </c>
      <c r="M57" s="61">
        <v>1</v>
      </c>
      <c r="N57" s="35" t="s">
        <v>466</v>
      </c>
      <c r="O57" s="61">
        <v>1</v>
      </c>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1503.34</v>
      </c>
      <c r="H61" s="148"/>
      <c r="I61" s="148"/>
      <c r="J61" s="148"/>
      <c r="K61" s="216"/>
      <c r="L61" s="215" t="s">
        <v>496</v>
      </c>
      <c r="M61" s="203"/>
      <c r="N61" s="203"/>
      <c r="O61" s="203"/>
      <c r="P61" s="217"/>
    </row>
    <row r="62" spans="1:20" ht="20.149999999999999" customHeight="1">
      <c r="B62" s="153"/>
      <c r="C62" s="95"/>
      <c r="D62" s="81" t="s">
        <v>39</v>
      </c>
      <c r="E62" s="82"/>
      <c r="F62" s="119"/>
      <c r="G62" s="87" t="s">
        <v>2611</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2556</v>
      </c>
      <c r="L65" s="79"/>
      <c r="M65" s="79"/>
      <c r="N65" s="79"/>
      <c r="O65" s="79"/>
      <c r="P65" s="80"/>
    </row>
    <row r="66" spans="2:16" ht="20.149999999999999" customHeight="1">
      <c r="B66" s="153"/>
      <c r="C66" s="95"/>
      <c r="D66" s="206"/>
      <c r="E66" s="139"/>
      <c r="F66" s="140"/>
      <c r="G66" s="218"/>
      <c r="H66" s="81" t="s">
        <v>420</v>
      </c>
      <c r="I66" s="82"/>
      <c r="J66" s="119"/>
      <c r="K66" s="78" t="s">
        <v>2557</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2007</v>
      </c>
      <c r="L68" s="39" t="s">
        <v>465</v>
      </c>
      <c r="M68" s="61">
        <v>1</v>
      </c>
      <c r="N68" s="39" t="s">
        <v>466</v>
      </c>
      <c r="O68" s="61">
        <v>1</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2036</v>
      </c>
      <c r="L70" s="39" t="s">
        <v>465</v>
      </c>
      <c r="M70" s="61">
        <v>12</v>
      </c>
      <c r="N70" s="39" t="s">
        <v>466</v>
      </c>
      <c r="O70" s="61">
        <v>31</v>
      </c>
      <c r="P70" s="40" t="s">
        <v>467</v>
      </c>
    </row>
    <row r="71" spans="2:16" ht="20.149999999999999" customHeight="1">
      <c r="B71" s="153"/>
      <c r="C71" s="95"/>
      <c r="D71" s="120"/>
      <c r="E71" s="121"/>
      <c r="F71" s="122"/>
      <c r="G71" s="219"/>
      <c r="H71" s="76" t="s">
        <v>421</v>
      </c>
      <c r="I71" s="76"/>
      <c r="J71" s="77"/>
      <c r="K71" s="78" t="s">
        <v>2557</v>
      </c>
      <c r="L71" s="79"/>
      <c r="M71" s="79"/>
      <c r="N71" s="79"/>
      <c r="O71" s="79"/>
      <c r="P71" s="80"/>
    </row>
    <row r="72" spans="2:16" ht="20.149999999999999" customHeight="1">
      <c r="B72" s="433" t="s">
        <v>2355</v>
      </c>
      <c r="C72" s="434"/>
      <c r="D72" s="81" t="s">
        <v>40</v>
      </c>
      <c r="E72" s="82"/>
      <c r="F72" s="119"/>
      <c r="G72" s="135" t="s">
        <v>41</v>
      </c>
      <c r="H72" s="136"/>
      <c r="I72" s="136"/>
      <c r="J72" s="232"/>
      <c r="K72" s="78">
        <v>590.02</v>
      </c>
      <c r="L72" s="79"/>
      <c r="M72" s="79"/>
      <c r="N72" s="76" t="s">
        <v>471</v>
      </c>
      <c r="O72" s="76"/>
      <c r="P72" s="201"/>
    </row>
    <row r="73" spans="2:16" ht="20.149999999999999" customHeight="1">
      <c r="B73" s="435"/>
      <c r="C73" s="436"/>
      <c r="D73" s="120"/>
      <c r="E73" s="121"/>
      <c r="F73" s="122"/>
      <c r="G73" s="196" t="s">
        <v>42</v>
      </c>
      <c r="H73" s="196"/>
      <c r="I73" s="196"/>
      <c r="J73" s="196"/>
      <c r="K73" s="78">
        <v>590.02</v>
      </c>
      <c r="L73" s="79"/>
      <c r="M73" s="79"/>
      <c r="N73" s="76" t="s">
        <v>471</v>
      </c>
      <c r="O73" s="76"/>
      <c r="P73" s="201"/>
    </row>
    <row r="74" spans="2:16" ht="20.149999999999999" customHeight="1">
      <c r="B74" s="435"/>
      <c r="C74" s="436"/>
      <c r="D74" s="95" t="s">
        <v>43</v>
      </c>
      <c r="E74" s="95"/>
      <c r="F74" s="95"/>
      <c r="G74" s="87" t="s">
        <v>2558</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2559</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2560</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2556</v>
      </c>
      <c r="L83" s="79"/>
      <c r="M83" s="79"/>
      <c r="N83" s="79"/>
      <c r="O83" s="79"/>
      <c r="P83" s="80"/>
    </row>
    <row r="84" spans="2:19" ht="20.149999999999999" customHeight="1">
      <c r="B84" s="435"/>
      <c r="C84" s="436"/>
      <c r="D84" s="95"/>
      <c r="E84" s="95"/>
      <c r="F84" s="95"/>
      <c r="G84" s="218"/>
      <c r="H84" s="81" t="s">
        <v>420</v>
      </c>
      <c r="I84" s="82"/>
      <c r="J84" s="119"/>
      <c r="K84" s="78"/>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2007</v>
      </c>
      <c r="L86" s="39" t="s">
        <v>465</v>
      </c>
      <c r="M86" s="61">
        <v>1</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2036</v>
      </c>
      <c r="L88" s="39" t="s">
        <v>465</v>
      </c>
      <c r="M88" s="61">
        <v>12</v>
      </c>
      <c r="N88" s="39" t="s">
        <v>466</v>
      </c>
      <c r="O88" s="61">
        <v>31</v>
      </c>
      <c r="P88" s="40" t="s">
        <v>467</v>
      </c>
    </row>
    <row r="89" spans="2:19" ht="20.149999999999999" customHeight="1">
      <c r="B89" s="437"/>
      <c r="C89" s="438"/>
      <c r="D89" s="95"/>
      <c r="E89" s="95"/>
      <c r="F89" s="95"/>
      <c r="G89" s="219"/>
      <c r="H89" s="76" t="s">
        <v>421</v>
      </c>
      <c r="I89" s="76"/>
      <c r="J89" s="77"/>
      <c r="K89" s="78" t="s">
        <v>2557</v>
      </c>
      <c r="L89" s="79"/>
      <c r="M89" s="79"/>
      <c r="N89" s="79"/>
      <c r="O89" s="79"/>
      <c r="P89" s="80"/>
    </row>
    <row r="90" spans="2:19" ht="20.149999999999999" customHeight="1">
      <c r="B90" s="153" t="s">
        <v>45</v>
      </c>
      <c r="C90" s="95"/>
      <c r="D90" s="237" t="s">
        <v>46</v>
      </c>
      <c r="E90" s="82"/>
      <c r="F90" s="119"/>
      <c r="G90" s="87" t="s">
        <v>2561</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v>13.63</v>
      </c>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v>14.04</v>
      </c>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c r="K95" s="50" t="s">
        <v>471</v>
      </c>
      <c r="L95" s="78">
        <v>12</v>
      </c>
      <c r="M95" s="160"/>
      <c r="N95" s="150" t="s">
        <v>2398</v>
      </c>
      <c r="O95" s="151"/>
      <c r="P95" s="152"/>
      <c r="S95" s="15" t="str">
        <f>IF(OR(F95="",H95="",J95="",L95="",N95=""),IF(OR(F95&lt;&gt;"",H95&lt;&gt;"",J95&lt;&gt;"",L95&lt;&gt;"",N95&lt;&gt;""),"未記入",""),"")</f>
        <v>未記入</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2</v>
      </c>
      <c r="O106" s="79"/>
      <c r="P106" s="37" t="s">
        <v>473</v>
      </c>
    </row>
    <row r="107" spans="2:19" ht="20.149999999999999" customHeight="1">
      <c r="B107" s="242"/>
      <c r="C107" s="243"/>
      <c r="D107" s="81" t="s">
        <v>64</v>
      </c>
      <c r="E107" s="82"/>
      <c r="F107" s="119"/>
      <c r="G107" s="240">
        <v>0</v>
      </c>
      <c r="H107" s="119" t="s">
        <v>473</v>
      </c>
      <c r="I107" s="95" t="s">
        <v>68</v>
      </c>
      <c r="J107" s="95"/>
      <c r="K107" s="95"/>
      <c r="L107" s="95"/>
      <c r="M107" s="95"/>
      <c r="N107" s="78">
        <v>0</v>
      </c>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v>1</v>
      </c>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2557</v>
      </c>
      <c r="H113" s="87"/>
      <c r="I113" s="87"/>
      <c r="J113" s="87"/>
      <c r="K113" s="87"/>
      <c r="L113" s="87"/>
      <c r="M113" s="87"/>
      <c r="N113" s="87"/>
      <c r="O113" s="78"/>
      <c r="P113" s="88"/>
    </row>
    <row r="114" spans="2:16" ht="20.149999999999999" customHeight="1">
      <c r="B114" s="242"/>
      <c r="C114" s="243"/>
      <c r="D114" s="237" t="s">
        <v>79</v>
      </c>
      <c r="E114" s="221"/>
      <c r="F114" s="222"/>
      <c r="G114" s="240" t="s">
        <v>2556</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2562</v>
      </c>
      <c r="H116" s="87"/>
      <c r="I116" s="87"/>
      <c r="J116" s="87"/>
      <c r="K116" s="87"/>
      <c r="L116" s="87"/>
      <c r="M116" s="87"/>
      <c r="N116" s="87"/>
      <c r="O116" s="78"/>
      <c r="P116" s="88"/>
    </row>
    <row r="117" spans="2:16" ht="20.149999999999999" customHeight="1">
      <c r="B117" s="220" t="s">
        <v>70</v>
      </c>
      <c r="C117" s="222"/>
      <c r="D117" s="75" t="s">
        <v>72</v>
      </c>
      <c r="E117" s="76"/>
      <c r="F117" s="77"/>
      <c r="G117" s="87" t="s">
        <v>2557</v>
      </c>
      <c r="H117" s="87"/>
      <c r="I117" s="87"/>
      <c r="J117" s="87"/>
      <c r="K117" s="87"/>
      <c r="L117" s="87"/>
      <c r="M117" s="87"/>
      <c r="N117" s="87"/>
      <c r="O117" s="78"/>
      <c r="P117" s="88"/>
    </row>
    <row r="118" spans="2:16" ht="20.149999999999999" customHeight="1">
      <c r="B118" s="223"/>
      <c r="C118" s="225"/>
      <c r="D118" s="84" t="s">
        <v>73</v>
      </c>
      <c r="E118" s="85"/>
      <c r="F118" s="86"/>
      <c r="G118" s="87" t="s">
        <v>2557</v>
      </c>
      <c r="H118" s="87"/>
      <c r="I118" s="87"/>
      <c r="J118" s="87"/>
      <c r="K118" s="87"/>
      <c r="L118" s="87"/>
      <c r="M118" s="87"/>
      <c r="N118" s="87"/>
      <c r="O118" s="78"/>
      <c r="P118" s="88"/>
    </row>
    <row r="119" spans="2:16" ht="20.149999999999999" customHeight="1">
      <c r="B119" s="223"/>
      <c r="C119" s="225"/>
      <c r="D119" s="245" t="s">
        <v>74</v>
      </c>
      <c r="E119" s="246"/>
      <c r="F119" s="247"/>
      <c r="G119" s="87" t="s">
        <v>2557</v>
      </c>
      <c r="H119" s="87"/>
      <c r="I119" s="87"/>
      <c r="J119" s="87"/>
      <c r="K119" s="87"/>
      <c r="L119" s="87"/>
      <c r="M119" s="87"/>
      <c r="N119" s="87"/>
      <c r="O119" s="78"/>
      <c r="P119" s="88"/>
    </row>
    <row r="120" spans="2:16" ht="20.149999999999999" customHeight="1">
      <c r="B120" s="223"/>
      <c r="C120" s="225"/>
      <c r="D120" s="75" t="s">
        <v>75</v>
      </c>
      <c r="E120" s="76"/>
      <c r="F120" s="77"/>
      <c r="G120" s="87" t="s">
        <v>2556</v>
      </c>
      <c r="H120" s="87"/>
      <c r="I120" s="87"/>
      <c r="J120" s="87"/>
      <c r="K120" s="87"/>
      <c r="L120" s="87"/>
      <c r="M120" s="87"/>
      <c r="N120" s="87"/>
      <c r="O120" s="78"/>
      <c r="P120" s="88"/>
    </row>
    <row r="121" spans="2:16" ht="20.149999999999999" customHeight="1">
      <c r="B121" s="223"/>
      <c r="C121" s="225"/>
      <c r="D121" s="75" t="s">
        <v>76</v>
      </c>
      <c r="E121" s="76"/>
      <c r="F121" s="77"/>
      <c r="G121" s="87" t="s">
        <v>2557</v>
      </c>
      <c r="H121" s="87"/>
      <c r="I121" s="87"/>
      <c r="J121" s="87"/>
      <c r="K121" s="87"/>
      <c r="L121" s="87"/>
      <c r="M121" s="87"/>
      <c r="N121" s="87"/>
      <c r="O121" s="78"/>
      <c r="P121" s="88"/>
    </row>
    <row r="122" spans="2:16" ht="20.149999999999999" customHeight="1">
      <c r="B122" s="248"/>
      <c r="C122" s="249"/>
      <c r="D122" s="75" t="s">
        <v>77</v>
      </c>
      <c r="E122" s="76"/>
      <c r="F122" s="77"/>
      <c r="G122" s="87" t="s">
        <v>2557</v>
      </c>
      <c r="H122" s="87"/>
      <c r="I122" s="87"/>
      <c r="J122" s="87"/>
      <c r="K122" s="87"/>
      <c r="L122" s="87"/>
      <c r="M122" s="87"/>
      <c r="N122" s="87"/>
      <c r="O122" s="78"/>
      <c r="P122" s="88"/>
    </row>
    <row r="123" spans="2:16" ht="20.149999999999999" customHeight="1">
      <c r="B123" s="220" t="s">
        <v>411</v>
      </c>
      <c r="C123" s="222"/>
      <c r="D123" s="75" t="s">
        <v>429</v>
      </c>
      <c r="E123" s="76"/>
      <c r="F123" s="77"/>
      <c r="G123" s="87" t="s">
        <v>2563</v>
      </c>
      <c r="H123" s="87"/>
      <c r="I123" s="87"/>
      <c r="J123" s="87"/>
      <c r="K123" s="87"/>
      <c r="L123" s="87"/>
      <c r="M123" s="87"/>
      <c r="N123" s="87"/>
      <c r="O123" s="78"/>
      <c r="P123" s="88"/>
    </row>
    <row r="124" spans="2:16" ht="20.149999999999999" customHeight="1">
      <c r="B124" s="223"/>
      <c r="C124" s="225"/>
      <c r="D124" s="84" t="s">
        <v>430</v>
      </c>
      <c r="E124" s="85"/>
      <c r="F124" s="86"/>
      <c r="G124" s="87" t="s">
        <v>2564</v>
      </c>
      <c r="H124" s="87"/>
      <c r="I124" s="87"/>
      <c r="J124" s="87"/>
      <c r="K124" s="87"/>
      <c r="L124" s="87"/>
      <c r="M124" s="87"/>
      <c r="N124" s="87"/>
      <c r="O124" s="78"/>
      <c r="P124" s="88"/>
    </row>
    <row r="125" spans="2:16" ht="20.149999999999999"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2612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2613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2566</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2566</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2566</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2566</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2566</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2566</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2556</v>
      </c>
      <c r="L144" s="274"/>
      <c r="M144" s="274"/>
      <c r="N144" s="274"/>
      <c r="O144" s="147"/>
      <c r="P144" s="275"/>
    </row>
    <row r="145" spans="1:20" ht="20.149999999999999" customHeight="1">
      <c r="B145" s="442"/>
      <c r="C145" s="443"/>
      <c r="D145" s="443"/>
      <c r="E145" s="444"/>
      <c r="F145" s="245" t="s">
        <v>2452</v>
      </c>
      <c r="G145" s="246"/>
      <c r="H145" s="246"/>
      <c r="I145" s="246"/>
      <c r="J145" s="247"/>
      <c r="K145" s="87" t="s">
        <v>2556</v>
      </c>
      <c r="L145" s="87"/>
      <c r="M145" s="87"/>
      <c r="N145" s="87"/>
      <c r="O145" s="78"/>
      <c r="P145" s="88"/>
    </row>
    <row r="146" spans="1:20" ht="20.149999999999999" customHeight="1">
      <c r="B146" s="442"/>
      <c r="C146" s="443"/>
      <c r="D146" s="443"/>
      <c r="E146" s="444"/>
      <c r="F146" s="245" t="s">
        <v>2455</v>
      </c>
      <c r="G146" s="246"/>
      <c r="H146" s="246"/>
      <c r="I146" s="246"/>
      <c r="J146" s="247"/>
      <c r="K146" s="87" t="s">
        <v>2556</v>
      </c>
      <c r="L146" s="87"/>
      <c r="M146" s="87"/>
      <c r="N146" s="87"/>
      <c r="O146" s="78"/>
      <c r="P146" s="88"/>
    </row>
    <row r="147" spans="1:20" ht="20.149999999999999" customHeight="1">
      <c r="B147" s="442"/>
      <c r="C147" s="443"/>
      <c r="D147" s="443"/>
      <c r="E147" s="444"/>
      <c r="F147" s="245" t="s">
        <v>2454</v>
      </c>
      <c r="G147" s="246"/>
      <c r="H147" s="246"/>
      <c r="I147" s="246"/>
      <c r="J147" s="247"/>
      <c r="K147" s="87" t="s">
        <v>2556</v>
      </c>
      <c r="L147" s="87"/>
      <c r="M147" s="87"/>
      <c r="N147" s="87"/>
      <c r="O147" s="78"/>
      <c r="P147" s="88"/>
    </row>
    <row r="148" spans="1:20" ht="20.149999999999999" customHeight="1">
      <c r="B148" s="442"/>
      <c r="C148" s="443"/>
      <c r="D148" s="443"/>
      <c r="E148" s="444"/>
      <c r="F148" s="75" t="s">
        <v>2457</v>
      </c>
      <c r="G148" s="76"/>
      <c r="H148" s="76"/>
      <c r="I148" s="76"/>
      <c r="J148" s="77"/>
      <c r="K148" s="87" t="s">
        <v>2556</v>
      </c>
      <c r="L148" s="87"/>
      <c r="M148" s="87"/>
      <c r="N148" s="87"/>
      <c r="O148" s="78"/>
      <c r="P148" s="88"/>
    </row>
    <row r="149" spans="1:20" ht="20.149999999999999" customHeight="1">
      <c r="B149" s="442"/>
      <c r="C149" s="443"/>
      <c r="D149" s="443"/>
      <c r="E149" s="444"/>
      <c r="F149" s="75" t="s">
        <v>2456</v>
      </c>
      <c r="G149" s="76"/>
      <c r="H149" s="76"/>
      <c r="I149" s="76"/>
      <c r="J149" s="77"/>
      <c r="K149" s="87" t="s">
        <v>2556</v>
      </c>
      <c r="L149" s="87"/>
      <c r="M149" s="87"/>
      <c r="N149" s="87"/>
      <c r="O149" s="78"/>
      <c r="P149" s="88"/>
    </row>
    <row r="150" spans="1:20" ht="20.149999999999999" customHeight="1">
      <c r="B150" s="442"/>
      <c r="C150" s="443"/>
      <c r="D150" s="443"/>
      <c r="E150" s="444"/>
      <c r="F150" s="75" t="s">
        <v>2458</v>
      </c>
      <c r="G150" s="76"/>
      <c r="H150" s="76"/>
      <c r="I150" s="76"/>
      <c r="J150" s="77"/>
      <c r="K150" s="87" t="s">
        <v>2556</v>
      </c>
      <c r="L150" s="87"/>
      <c r="M150" s="87"/>
      <c r="N150" s="87"/>
      <c r="O150" s="78"/>
      <c r="P150" s="88"/>
    </row>
    <row r="151" spans="1:20" ht="20.149999999999999" customHeight="1">
      <c r="B151" s="442"/>
      <c r="C151" s="443"/>
      <c r="D151" s="443"/>
      <c r="E151" s="444"/>
      <c r="F151" s="75" t="s">
        <v>2459</v>
      </c>
      <c r="G151" s="76"/>
      <c r="H151" s="76"/>
      <c r="I151" s="76"/>
      <c r="J151" s="77"/>
      <c r="K151" s="87" t="s">
        <v>2557</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2556</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2556</v>
      </c>
      <c r="L153" s="87"/>
      <c r="M153" s="87"/>
      <c r="N153" s="87"/>
      <c r="O153" s="78"/>
      <c r="P153" s="88"/>
      <c r="T153" s="69"/>
    </row>
    <row r="154" spans="1:20" ht="20.149999999999999" customHeight="1">
      <c r="B154" s="442"/>
      <c r="C154" s="443"/>
      <c r="D154" s="443"/>
      <c r="E154" s="444"/>
      <c r="F154" s="75" t="s">
        <v>399</v>
      </c>
      <c r="G154" s="76"/>
      <c r="H154" s="76"/>
      <c r="I154" s="76"/>
      <c r="J154" s="77"/>
      <c r="K154" s="87" t="s">
        <v>2556</v>
      </c>
      <c r="L154" s="87"/>
      <c r="M154" s="87"/>
      <c r="N154" s="87"/>
      <c r="O154" s="78"/>
      <c r="P154" s="88"/>
    </row>
    <row r="155" spans="1:20" customFormat="1" ht="62.25" customHeight="1">
      <c r="A155" s="4"/>
      <c r="B155" s="442"/>
      <c r="C155" s="443"/>
      <c r="D155" s="443"/>
      <c r="E155" s="444"/>
      <c r="F155" s="84" t="s">
        <v>2516</v>
      </c>
      <c r="G155" s="85"/>
      <c r="H155" s="85"/>
      <c r="I155" s="85"/>
      <c r="J155" s="86"/>
      <c r="K155" s="87" t="s">
        <v>2556</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2556</v>
      </c>
      <c r="L156" s="87"/>
      <c r="M156" s="87"/>
      <c r="N156" s="87"/>
      <c r="O156" s="78"/>
      <c r="P156" s="88"/>
      <c r="T156" s="69"/>
    </row>
    <row r="157" spans="1:20" ht="20.149999999999999" customHeight="1">
      <c r="B157" s="442"/>
      <c r="C157" s="443"/>
      <c r="D157" s="443"/>
      <c r="E157" s="444"/>
      <c r="F157" s="75" t="s">
        <v>2460</v>
      </c>
      <c r="G157" s="76"/>
      <c r="H157" s="76"/>
      <c r="I157" s="76"/>
      <c r="J157" s="77"/>
      <c r="K157" s="78" t="s">
        <v>2556</v>
      </c>
      <c r="L157" s="79"/>
      <c r="M157" s="79"/>
      <c r="N157" s="79"/>
      <c r="O157" s="79"/>
      <c r="P157" s="80"/>
    </row>
    <row r="158" spans="1:20" ht="20.149999999999999" customHeight="1">
      <c r="B158" s="442"/>
      <c r="C158" s="443"/>
      <c r="D158" s="443"/>
      <c r="E158" s="444"/>
      <c r="F158" s="75" t="s">
        <v>2518</v>
      </c>
      <c r="G158" s="76"/>
      <c r="H158" s="76"/>
      <c r="I158" s="76"/>
      <c r="J158" s="77"/>
      <c r="K158" s="78" t="s">
        <v>2556</v>
      </c>
      <c r="L158" s="79"/>
      <c r="M158" s="79"/>
      <c r="N158" s="79"/>
      <c r="O158" s="79"/>
      <c r="P158" s="80"/>
    </row>
    <row r="159" spans="1:20" ht="20.149999999999999" customHeight="1">
      <c r="B159" s="442"/>
      <c r="C159" s="443"/>
      <c r="D159" s="443"/>
      <c r="E159" s="444"/>
      <c r="F159" s="75" t="s">
        <v>2461</v>
      </c>
      <c r="G159" s="76"/>
      <c r="H159" s="76"/>
      <c r="I159" s="76"/>
      <c r="J159" s="77"/>
      <c r="K159" s="78" t="s">
        <v>2556</v>
      </c>
      <c r="L159" s="79"/>
      <c r="M159" s="79"/>
      <c r="N159" s="79"/>
      <c r="O159" s="79"/>
      <c r="P159" s="80"/>
    </row>
    <row r="160" spans="1:20" ht="20.149999999999999" customHeight="1">
      <c r="B160" s="442"/>
      <c r="C160" s="443"/>
      <c r="D160" s="443"/>
      <c r="E160" s="444"/>
      <c r="F160" s="75" t="s">
        <v>403</v>
      </c>
      <c r="G160" s="76"/>
      <c r="H160" s="76"/>
      <c r="I160" s="76"/>
      <c r="J160" s="77"/>
      <c r="K160" s="87" t="s">
        <v>2556</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2556</v>
      </c>
      <c r="L161" s="87"/>
      <c r="M161" s="87"/>
      <c r="N161" s="87"/>
      <c r="O161" s="78"/>
      <c r="P161" s="88"/>
      <c r="T161" s="69"/>
    </row>
    <row r="162" spans="1:20" ht="20.149999999999999" customHeight="1">
      <c r="B162" s="442"/>
      <c r="C162" s="443"/>
      <c r="D162" s="443"/>
      <c r="E162" s="444"/>
      <c r="F162" s="75" t="s">
        <v>2463</v>
      </c>
      <c r="G162" s="76"/>
      <c r="H162" s="76"/>
      <c r="I162" s="76"/>
      <c r="J162" s="77"/>
      <c r="K162" s="87" t="s">
        <v>2556</v>
      </c>
      <c r="L162" s="87"/>
      <c r="M162" s="87"/>
      <c r="N162" s="87"/>
      <c r="O162" s="78"/>
      <c r="P162" s="88"/>
    </row>
    <row r="163" spans="1:20" ht="20.149999999999999" customHeight="1">
      <c r="B163" s="442"/>
      <c r="C163" s="443"/>
      <c r="D163" s="443"/>
      <c r="E163" s="444"/>
      <c r="F163" s="75" t="s">
        <v>2462</v>
      </c>
      <c r="G163" s="76"/>
      <c r="H163" s="76"/>
      <c r="I163" s="76"/>
      <c r="J163" s="77"/>
      <c r="K163" s="87" t="s">
        <v>2556</v>
      </c>
      <c r="L163" s="87"/>
      <c r="M163" s="87"/>
      <c r="N163" s="87"/>
      <c r="O163" s="78"/>
      <c r="P163" s="88"/>
    </row>
    <row r="164" spans="1:20" ht="20.149999999999999" customHeight="1">
      <c r="B164" s="442"/>
      <c r="C164" s="443"/>
      <c r="D164" s="443"/>
      <c r="E164" s="444"/>
      <c r="F164" s="237" t="s">
        <v>2509</v>
      </c>
      <c r="G164" s="221"/>
      <c r="H164" s="221"/>
      <c r="I164" s="221"/>
      <c r="J164" s="222"/>
      <c r="K164" s="87" t="s">
        <v>2556</v>
      </c>
      <c r="L164" s="87"/>
      <c r="M164" s="87"/>
      <c r="N164" s="87"/>
      <c r="O164" s="78"/>
      <c r="P164" s="88"/>
    </row>
    <row r="165" spans="1:20" ht="20.149999999999999" customHeight="1">
      <c r="B165" s="442"/>
      <c r="C165" s="443"/>
      <c r="D165" s="443"/>
      <c r="E165" s="444"/>
      <c r="F165" s="84" t="s">
        <v>2510</v>
      </c>
      <c r="G165" s="85"/>
      <c r="H165" s="85"/>
      <c r="I165" s="85"/>
      <c r="J165" s="86"/>
      <c r="K165" s="87" t="s">
        <v>2556</v>
      </c>
      <c r="L165" s="87"/>
      <c r="M165" s="87"/>
      <c r="N165" s="87"/>
      <c r="O165" s="78"/>
      <c r="P165" s="88"/>
    </row>
    <row r="166" spans="1:20" customFormat="1" ht="33.75" customHeight="1">
      <c r="A166" s="4"/>
      <c r="B166" s="442"/>
      <c r="C166" s="443"/>
      <c r="D166" s="443"/>
      <c r="E166" s="444"/>
      <c r="F166" s="84" t="s">
        <v>2468</v>
      </c>
      <c r="G166" s="85"/>
      <c r="H166" s="85"/>
      <c r="I166" s="85"/>
      <c r="J166" s="86"/>
      <c r="K166" s="87" t="s">
        <v>2556</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2361</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2556</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2556</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2556</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2556</v>
      </c>
      <c r="L171" s="87"/>
      <c r="M171" s="87"/>
      <c r="N171" s="87"/>
      <c r="O171" s="78"/>
      <c r="P171" s="88"/>
    </row>
    <row r="172" spans="1:20" ht="20.149999999999999" customHeight="1">
      <c r="B172" s="442"/>
      <c r="C172" s="443"/>
      <c r="D172" s="443"/>
      <c r="E172" s="444"/>
      <c r="F172" s="257"/>
      <c r="G172" s="224"/>
      <c r="H172" s="225"/>
      <c r="I172" s="103" t="s">
        <v>95</v>
      </c>
      <c r="J172" s="104"/>
      <c r="K172" s="87" t="s">
        <v>2556</v>
      </c>
      <c r="L172" s="87"/>
      <c r="M172" s="87"/>
      <c r="N172" s="87"/>
      <c r="O172" s="78"/>
      <c r="P172" s="88"/>
    </row>
    <row r="173" spans="1:20" ht="20.149999999999999" customHeight="1">
      <c r="B173" s="442"/>
      <c r="C173" s="443"/>
      <c r="D173" s="443"/>
      <c r="E173" s="444"/>
      <c r="F173" s="251"/>
      <c r="G173" s="252"/>
      <c r="H173" s="249"/>
      <c r="I173" s="280" t="s">
        <v>96</v>
      </c>
      <c r="J173" s="281"/>
      <c r="K173" s="87" t="s">
        <v>2556</v>
      </c>
      <c r="L173" s="87"/>
      <c r="M173" s="87"/>
      <c r="N173" s="87"/>
      <c r="O173" s="78"/>
      <c r="P173" s="88"/>
    </row>
    <row r="174" spans="1:20" ht="20.149999999999999" customHeight="1">
      <c r="B174" s="442"/>
      <c r="C174" s="443"/>
      <c r="D174" s="443"/>
      <c r="E174" s="444"/>
      <c r="F174" s="100" t="s">
        <v>2505</v>
      </c>
      <c r="G174" s="101"/>
      <c r="H174" s="102"/>
      <c r="I174" s="103" t="s">
        <v>94</v>
      </c>
      <c r="J174" s="104"/>
      <c r="K174" s="87" t="s">
        <v>2556</v>
      </c>
      <c r="L174" s="87"/>
      <c r="M174" s="87"/>
      <c r="N174" s="87"/>
      <c r="O174" s="78"/>
      <c r="P174" s="88"/>
    </row>
    <row r="175" spans="1:20" ht="20.149999999999999" customHeight="1">
      <c r="B175" s="442"/>
      <c r="C175" s="443"/>
      <c r="D175" s="443"/>
      <c r="E175" s="444"/>
      <c r="F175" s="100"/>
      <c r="G175" s="101"/>
      <c r="H175" s="102"/>
      <c r="I175" s="103" t="s">
        <v>95</v>
      </c>
      <c r="J175" s="104"/>
      <c r="K175" s="87" t="s">
        <v>2557</v>
      </c>
      <c r="L175" s="87"/>
      <c r="M175" s="87"/>
      <c r="N175" s="87"/>
      <c r="O175" s="78"/>
      <c r="P175" s="88"/>
    </row>
    <row r="176" spans="1:20" ht="20.149999999999999" customHeight="1">
      <c r="B176" s="442"/>
      <c r="C176" s="443"/>
      <c r="D176" s="443"/>
      <c r="E176" s="444"/>
      <c r="F176" s="100"/>
      <c r="G176" s="101"/>
      <c r="H176" s="102"/>
      <c r="I176" s="280" t="s">
        <v>96</v>
      </c>
      <c r="J176" s="281"/>
      <c r="K176" s="87" t="s">
        <v>2556</v>
      </c>
      <c r="L176" s="87"/>
      <c r="M176" s="87"/>
      <c r="N176" s="87"/>
      <c r="O176" s="78"/>
      <c r="P176" s="88"/>
    </row>
    <row r="177" spans="1:20" ht="20.149999999999999" customHeight="1">
      <c r="B177" s="442"/>
      <c r="C177" s="443"/>
      <c r="D177" s="443"/>
      <c r="E177" s="444"/>
      <c r="F177" s="100"/>
      <c r="G177" s="101"/>
      <c r="H177" s="102"/>
      <c r="I177" s="103" t="s">
        <v>412</v>
      </c>
      <c r="J177" s="104"/>
      <c r="K177" s="87" t="s">
        <v>2556</v>
      </c>
      <c r="L177" s="87"/>
      <c r="M177" s="87"/>
      <c r="N177" s="87"/>
      <c r="O177" s="78"/>
      <c r="P177" s="88"/>
    </row>
    <row r="178" spans="1:20" customFormat="1" ht="30" customHeight="1">
      <c r="A178" s="2"/>
      <c r="B178" s="442"/>
      <c r="C178" s="443"/>
      <c r="D178" s="443"/>
      <c r="E178" s="444"/>
      <c r="F178" s="100"/>
      <c r="G178" s="101"/>
      <c r="H178" s="102"/>
      <c r="I178" s="103" t="s">
        <v>2472</v>
      </c>
      <c r="J178" s="104"/>
      <c r="K178" s="87" t="s">
        <v>2556</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2556</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2556</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2556</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2556</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2556</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2556</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2556</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2556</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2556</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2556</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2556</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2556</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2556</v>
      </c>
      <c r="L191" s="87"/>
      <c r="M191" s="87"/>
      <c r="N191" s="87"/>
      <c r="O191" s="78"/>
      <c r="P191" s="88"/>
      <c r="T191" s="69"/>
    </row>
    <row r="192" spans="1:20" ht="20.149999999999999" customHeight="1">
      <c r="B192" s="220" t="s">
        <v>97</v>
      </c>
      <c r="C192" s="221"/>
      <c r="D192" s="221"/>
      <c r="E192" s="221"/>
      <c r="F192" s="222"/>
      <c r="G192" s="88" t="s">
        <v>2557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1.7</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2567</v>
      </c>
      <c r="G197" s="203" t="s">
        <v>455</v>
      </c>
      <c r="H197" s="203"/>
      <c r="I197" s="203"/>
      <c r="J197" s="203"/>
      <c r="K197" s="203"/>
      <c r="L197" s="203"/>
      <c r="M197" s="203"/>
      <c r="N197" s="203"/>
      <c r="O197" s="203"/>
      <c r="P197" s="217"/>
    </row>
    <row r="198" spans="1:20" ht="20.149999999999999" customHeight="1">
      <c r="B198" s="153"/>
      <c r="C198" s="95"/>
      <c r="D198" s="95"/>
      <c r="E198" s="95"/>
      <c r="F198" s="14" t="s">
        <v>2567</v>
      </c>
      <c r="G198" s="76" t="s">
        <v>456</v>
      </c>
      <c r="H198" s="76"/>
      <c r="I198" s="76"/>
      <c r="J198" s="76"/>
      <c r="K198" s="76"/>
      <c r="L198" s="76"/>
      <c r="M198" s="76"/>
      <c r="N198" s="76"/>
      <c r="O198" s="76"/>
      <c r="P198" s="201"/>
    </row>
    <row r="199" spans="1:20" ht="20.149999999999999" customHeight="1">
      <c r="B199" s="153"/>
      <c r="C199" s="95"/>
      <c r="D199" s="95"/>
      <c r="E199" s="95"/>
      <c r="F199" s="14" t="s">
        <v>2567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2568</v>
      </c>
      <c r="J201" s="97"/>
      <c r="K201" s="97"/>
      <c r="L201" s="97"/>
      <c r="M201" s="97"/>
      <c r="N201" s="97"/>
      <c r="O201" s="98"/>
      <c r="P201" s="99"/>
    </row>
    <row r="202" spans="1:20" ht="40" customHeight="1">
      <c r="B202" s="293"/>
      <c r="C202" s="294"/>
      <c r="D202" s="109"/>
      <c r="E202" s="110"/>
      <c r="F202" s="95" t="s">
        <v>103</v>
      </c>
      <c r="G202" s="95"/>
      <c r="H202" s="95"/>
      <c r="I202" s="96" t="s">
        <v>2569</v>
      </c>
      <c r="J202" s="97"/>
      <c r="K202" s="97"/>
      <c r="L202" s="97"/>
      <c r="M202" s="97"/>
      <c r="N202" s="97"/>
      <c r="O202" s="98"/>
      <c r="P202" s="99"/>
    </row>
    <row r="203" spans="1:20" ht="79.5" customHeight="1">
      <c r="B203" s="293"/>
      <c r="C203" s="294"/>
      <c r="D203" s="109"/>
      <c r="E203" s="110"/>
      <c r="F203" s="95" t="s">
        <v>104</v>
      </c>
      <c r="G203" s="95"/>
      <c r="H203" s="95"/>
      <c r="I203" s="96" t="s">
        <v>2570</v>
      </c>
      <c r="J203" s="97"/>
      <c r="K203" s="97"/>
      <c r="L203" s="97"/>
      <c r="M203" s="97"/>
      <c r="N203" s="97"/>
      <c r="O203" s="98"/>
      <c r="P203" s="99"/>
    </row>
    <row r="204" spans="1:20" ht="79.5" customHeight="1">
      <c r="B204" s="293"/>
      <c r="C204" s="294"/>
      <c r="D204" s="109"/>
      <c r="E204" s="110"/>
      <c r="F204" s="95" t="s">
        <v>413</v>
      </c>
      <c r="G204" s="95"/>
      <c r="H204" s="95"/>
      <c r="I204" s="96" t="s">
        <v>2570</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2557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2557</v>
      </c>
      <c r="N206" s="79"/>
      <c r="O206" s="79"/>
      <c r="P206" s="80"/>
      <c r="T206" s="69"/>
    </row>
    <row r="207" spans="1:20" ht="40" customHeight="1">
      <c r="B207" s="293"/>
      <c r="C207" s="294"/>
      <c r="D207" s="107">
        <v>2</v>
      </c>
      <c r="E207" s="108"/>
      <c r="F207" s="95" t="s">
        <v>5</v>
      </c>
      <c r="G207" s="95"/>
      <c r="H207" s="95"/>
      <c r="I207" s="92" t="s">
        <v>2571</v>
      </c>
      <c r="J207" s="93"/>
      <c r="K207" s="93"/>
      <c r="L207" s="93"/>
      <c r="M207" s="93"/>
      <c r="N207" s="93"/>
      <c r="O207" s="93"/>
      <c r="P207" s="94"/>
    </row>
    <row r="208" spans="1:20" ht="40" customHeight="1">
      <c r="B208" s="293"/>
      <c r="C208" s="294"/>
      <c r="D208" s="109"/>
      <c r="E208" s="110"/>
      <c r="F208" s="95" t="s">
        <v>103</v>
      </c>
      <c r="G208" s="95"/>
      <c r="H208" s="95"/>
      <c r="I208" s="96" t="s">
        <v>2572</v>
      </c>
      <c r="J208" s="97"/>
      <c r="K208" s="97"/>
      <c r="L208" s="97"/>
      <c r="M208" s="97"/>
      <c r="N208" s="97"/>
      <c r="O208" s="98"/>
      <c r="P208" s="99"/>
    </row>
    <row r="209" spans="1:20" ht="79.5" customHeight="1">
      <c r="B209" s="293"/>
      <c r="C209" s="294"/>
      <c r="D209" s="109"/>
      <c r="E209" s="110"/>
      <c r="F209" s="95" t="s">
        <v>104</v>
      </c>
      <c r="G209" s="95"/>
      <c r="H209" s="95"/>
      <c r="I209" s="96" t="s">
        <v>2573</v>
      </c>
      <c r="J209" s="97"/>
      <c r="K209" s="97"/>
      <c r="L209" s="97"/>
      <c r="M209" s="97"/>
      <c r="N209" s="97"/>
      <c r="O209" s="98"/>
      <c r="P209" s="99"/>
    </row>
    <row r="210" spans="1:20" ht="79.5" customHeight="1">
      <c r="B210" s="293"/>
      <c r="C210" s="294"/>
      <c r="D210" s="109"/>
      <c r="E210" s="110"/>
      <c r="F210" s="95" t="s">
        <v>413</v>
      </c>
      <c r="G210" s="95"/>
      <c r="H210" s="95"/>
      <c r="I210" s="96" t="s">
        <v>2573</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2557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2556</v>
      </c>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2556</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2574</v>
      </c>
      <c r="J235" s="97"/>
      <c r="K235" s="97"/>
      <c r="L235" s="97"/>
      <c r="M235" s="97"/>
      <c r="N235" s="97"/>
      <c r="O235" s="98"/>
      <c r="P235" s="99"/>
    </row>
    <row r="236" spans="1:20" ht="40" customHeight="1">
      <c r="B236" s="293"/>
      <c r="C236" s="294"/>
      <c r="D236" s="288"/>
      <c r="E236" s="110"/>
      <c r="F236" s="95" t="s">
        <v>103</v>
      </c>
      <c r="G236" s="95"/>
      <c r="H236" s="95"/>
      <c r="I236" s="96" t="s">
        <v>2575</v>
      </c>
      <c r="J236" s="97"/>
      <c r="K236" s="97"/>
      <c r="L236" s="97"/>
      <c r="M236" s="97"/>
      <c r="N236" s="97"/>
      <c r="O236" s="98"/>
      <c r="P236" s="99"/>
    </row>
    <row r="237" spans="1:20" ht="40" customHeight="1">
      <c r="B237" s="293"/>
      <c r="C237" s="294"/>
      <c r="D237" s="288"/>
      <c r="E237" s="110"/>
      <c r="F237" s="194" t="s">
        <v>105</v>
      </c>
      <c r="G237" s="194"/>
      <c r="H237" s="194"/>
      <c r="I237" s="96" t="s">
        <v>2576</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2556</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2556</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2577</v>
      </c>
      <c r="G264" s="93"/>
      <c r="H264" s="93"/>
      <c r="I264" s="93"/>
      <c r="J264" s="93"/>
      <c r="K264" s="93"/>
      <c r="L264" s="93"/>
      <c r="M264" s="93"/>
      <c r="N264" s="93"/>
      <c r="O264" s="93"/>
      <c r="P264" s="94"/>
    </row>
    <row r="265" spans="2:20" ht="60" customHeight="1">
      <c r="B265" s="153" t="s">
        <v>474</v>
      </c>
      <c r="C265" s="95"/>
      <c r="D265" s="95"/>
      <c r="E265" s="95"/>
      <c r="F265" s="92" t="s">
        <v>2578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2614</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2556</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49999999999999" customHeight="1">
      <c r="B272" s="153" t="s">
        <v>127</v>
      </c>
      <c r="C272" s="95"/>
      <c r="D272" s="95"/>
      <c r="E272" s="95"/>
      <c r="F272" s="78">
        <v>12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0.25</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0.25</v>
      </c>
      <c r="O283" s="78"/>
      <c r="P283" s="88"/>
    </row>
    <row r="284" spans="1:20" ht="20.149999999999999" customHeight="1">
      <c r="B284" s="320" t="s">
        <v>137</v>
      </c>
      <c r="C284" s="95"/>
      <c r="D284" s="95"/>
      <c r="E284" s="244">
        <f>IF(OR($H$284&lt;&gt;"",$K$284&lt;&gt;""),SUM($H$284,$K$284),"")</f>
        <v>11</v>
      </c>
      <c r="F284" s="244"/>
      <c r="G284" s="244"/>
      <c r="H284" s="78">
        <v>5</v>
      </c>
      <c r="I284" s="79"/>
      <c r="J284" s="160"/>
      <c r="K284" s="87">
        <v>6</v>
      </c>
      <c r="L284" s="87"/>
      <c r="M284" s="87"/>
      <c r="N284" s="87">
        <v>7.5</v>
      </c>
      <c r="O284" s="78"/>
      <c r="P284" s="88"/>
    </row>
    <row r="285" spans="1:20" ht="20.149999999999999" customHeight="1">
      <c r="B285" s="44"/>
      <c r="C285" s="95" t="s">
        <v>138</v>
      </c>
      <c r="D285" s="95"/>
      <c r="E285" s="244">
        <f>IF(OR($H$285&lt;&gt;"",$K$285&lt;&gt;""),SUM($H$285,$K$285),"")</f>
        <v>10</v>
      </c>
      <c r="F285" s="244"/>
      <c r="G285" s="244"/>
      <c r="H285" s="78">
        <v>4</v>
      </c>
      <c r="I285" s="79"/>
      <c r="J285" s="160"/>
      <c r="K285" s="87">
        <v>6</v>
      </c>
      <c r="L285" s="87"/>
      <c r="M285" s="87"/>
      <c r="N285" s="87">
        <v>6.5</v>
      </c>
      <c r="O285" s="78"/>
      <c r="P285" s="88"/>
    </row>
    <row r="286" spans="1:20" ht="20.149999999999999" customHeight="1">
      <c r="B286" s="45"/>
      <c r="C286" s="95" t="s">
        <v>139</v>
      </c>
      <c r="D286" s="95"/>
      <c r="E286" s="244">
        <f>IF(OR($H$286&lt;&gt;"",$K$286&lt;&gt;""),SUM($H$286,$K$286),"")</f>
        <v>1</v>
      </c>
      <c r="F286" s="244"/>
      <c r="G286" s="244"/>
      <c r="H286" s="78">
        <v>1</v>
      </c>
      <c r="I286" s="79"/>
      <c r="J286" s="160"/>
      <c r="K286" s="87">
        <v>0</v>
      </c>
      <c r="L286" s="87"/>
      <c r="M286" s="87"/>
      <c r="N286" s="87">
        <v>1</v>
      </c>
      <c r="O286" s="78"/>
      <c r="P286" s="88"/>
    </row>
    <row r="287" spans="1:20" ht="20.149999999999999"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0.25</v>
      </c>
      <c r="O288" s="78"/>
      <c r="P288" s="88"/>
    </row>
    <row r="289" spans="2:20" ht="20.149999999999999" customHeight="1">
      <c r="B289" s="153" t="s">
        <v>142</v>
      </c>
      <c r="C289" s="95"/>
      <c r="D289" s="95"/>
      <c r="E289" s="244">
        <f>IF(OR($H$289&lt;&gt;"",$K$289&lt;&gt;""),SUM($H$289,$K$289),"")</f>
        <v>1</v>
      </c>
      <c r="F289" s="244"/>
      <c r="G289" s="244"/>
      <c r="H289" s="78">
        <v>0</v>
      </c>
      <c r="I289" s="79"/>
      <c r="J289" s="160"/>
      <c r="K289" s="87">
        <v>1</v>
      </c>
      <c r="L289" s="87"/>
      <c r="M289" s="87"/>
      <c r="N289" s="87">
        <v>0.1</v>
      </c>
      <c r="O289" s="78"/>
      <c r="P289" s="88"/>
    </row>
    <row r="290" spans="2:20" ht="20.149999999999999" customHeight="1">
      <c r="B290" s="153" t="s">
        <v>143</v>
      </c>
      <c r="C290" s="95"/>
      <c r="D290" s="95"/>
      <c r="E290" s="244">
        <f>IF(OR($H$290&lt;&gt;"",$K$290&lt;&gt;""),SUM($H$290,$K$290),"")</f>
        <v>4</v>
      </c>
      <c r="F290" s="244"/>
      <c r="G290" s="244"/>
      <c r="H290" s="78">
        <v>0</v>
      </c>
      <c r="I290" s="79"/>
      <c r="J290" s="160"/>
      <c r="K290" s="87">
        <v>4</v>
      </c>
      <c r="L290" s="87"/>
      <c r="M290" s="87"/>
      <c r="N290" s="87">
        <v>1.45</v>
      </c>
      <c r="O290" s="78"/>
      <c r="P290" s="88"/>
    </row>
    <row r="291" spans="2:20" ht="20.149999999999999" customHeight="1">
      <c r="B291" s="153" t="s">
        <v>144</v>
      </c>
      <c r="C291" s="95"/>
      <c r="D291" s="95"/>
      <c r="E291" s="244">
        <f>IF(OR($H$291&lt;&gt;"",$K$291&lt;&gt;""),SUM($H$291,$K$291),"")</f>
        <v>1</v>
      </c>
      <c r="F291" s="244"/>
      <c r="G291" s="244"/>
      <c r="H291" s="78">
        <v>0</v>
      </c>
      <c r="I291" s="79"/>
      <c r="J291" s="160"/>
      <c r="K291" s="87">
        <v>1</v>
      </c>
      <c r="L291" s="87"/>
      <c r="M291" s="87"/>
      <c r="N291" s="87">
        <v>0.2</v>
      </c>
      <c r="O291" s="78"/>
      <c r="P291" s="88"/>
    </row>
    <row r="292" spans="2:20" ht="20.149999999999999"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4</v>
      </c>
      <c r="H303" s="141"/>
      <c r="I303" s="104"/>
      <c r="J303" s="87">
        <v>3</v>
      </c>
      <c r="K303" s="87"/>
      <c r="L303" s="87"/>
      <c r="M303" s="87">
        <v>1</v>
      </c>
      <c r="N303" s="87"/>
      <c r="O303" s="78"/>
      <c r="P303" s="88"/>
    </row>
    <row r="304" spans="2:20" ht="20.149999999999999"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49999999999999" customHeight="1">
      <c r="B305" s="153" t="s">
        <v>390</v>
      </c>
      <c r="C305" s="95"/>
      <c r="D305" s="95"/>
      <c r="E305" s="95"/>
      <c r="F305" s="95"/>
      <c r="G305" s="103">
        <f>IF(OR($J$305&lt;&gt;"",$M$305&lt;&gt;""),SUM($J$305,$M$305),"")</f>
        <v>0</v>
      </c>
      <c r="H305" s="141"/>
      <c r="I305" s="104"/>
      <c r="J305" s="87">
        <v>0</v>
      </c>
      <c r="K305" s="87"/>
      <c r="L305" s="87"/>
      <c r="M305" s="87">
        <v>0</v>
      </c>
      <c r="N305" s="87"/>
      <c r="O305" s="78"/>
      <c r="P305" s="88"/>
    </row>
    <row r="306" spans="1:20" ht="20.149999999999999" customHeight="1" thickBot="1">
      <c r="B306" s="182" t="s">
        <v>159</v>
      </c>
      <c r="C306" s="183"/>
      <c r="D306" s="183"/>
      <c r="E306" s="183"/>
      <c r="F306" s="183"/>
      <c r="G306" s="325">
        <f>IF(OR($J$306&lt;&gt;"",$M$306&lt;&gt;""),SUM($J$306,$M$306),"")</f>
        <v>2</v>
      </c>
      <c r="H306" s="326"/>
      <c r="I306" s="327"/>
      <c r="J306" s="328">
        <v>1</v>
      </c>
      <c r="K306" s="328"/>
      <c r="L306" s="328"/>
      <c r="M306" s="328">
        <v>1</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2</v>
      </c>
      <c r="H311" s="141"/>
      <c r="I311" s="104"/>
      <c r="J311" s="87">
        <v>1</v>
      </c>
      <c r="K311" s="87"/>
      <c r="L311" s="87"/>
      <c r="M311" s="87">
        <v>1</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30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2579</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1.7</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2557</v>
      </c>
      <c r="M339" s="148"/>
      <c r="N339" s="148"/>
      <c r="O339" s="148"/>
      <c r="P339" s="149"/>
    </row>
    <row r="340" spans="2:20" ht="20.149999999999999" customHeight="1">
      <c r="B340" s="138"/>
      <c r="C340" s="139"/>
      <c r="D340" s="139"/>
      <c r="E340" s="139"/>
      <c r="F340" s="140"/>
      <c r="G340" s="237" t="s">
        <v>440</v>
      </c>
      <c r="H340" s="222"/>
      <c r="I340" s="78" t="s">
        <v>2557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2580</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1</v>
      </c>
      <c r="H345" s="28"/>
      <c r="I345" s="28"/>
      <c r="J345" s="28">
        <v>2</v>
      </c>
      <c r="K345" s="28"/>
      <c r="L345" s="28"/>
      <c r="M345" s="28"/>
      <c r="N345" s="28"/>
      <c r="O345" s="28"/>
      <c r="P345" s="28"/>
      <c r="Q345" s="12"/>
    </row>
    <row r="346" spans="2:20" ht="20.149999999999999" customHeight="1">
      <c r="B346" s="220" t="s">
        <v>181</v>
      </c>
      <c r="C346" s="221"/>
      <c r="D346" s="221"/>
      <c r="E346" s="221"/>
      <c r="F346" s="222"/>
      <c r="G346" s="28">
        <v>1</v>
      </c>
      <c r="H346" s="28"/>
      <c r="I346" s="28"/>
      <c r="J346" s="28">
        <v>2</v>
      </c>
      <c r="K346" s="28"/>
      <c r="L346" s="28"/>
      <c r="M346" s="28"/>
      <c r="N346" s="28"/>
      <c r="O346" s="28"/>
      <c r="P346" s="28"/>
      <c r="Q346" s="12"/>
    </row>
    <row r="347" spans="2:20" ht="20.149999999999999" customHeight="1">
      <c r="B347" s="348" t="s">
        <v>182</v>
      </c>
      <c r="C347" s="349"/>
      <c r="D347" s="75" t="s">
        <v>183</v>
      </c>
      <c r="E347" s="76"/>
      <c r="F347" s="77"/>
      <c r="G347" s="28">
        <v>1</v>
      </c>
      <c r="H347" s="28"/>
      <c r="I347" s="28"/>
      <c r="J347" s="28">
        <v>2</v>
      </c>
      <c r="K347" s="28"/>
      <c r="L347" s="28"/>
      <c r="M347" s="28"/>
      <c r="N347" s="28"/>
      <c r="O347" s="28"/>
      <c r="P347" s="28"/>
      <c r="Q347" s="12"/>
    </row>
    <row r="348" spans="2:20" ht="20.149999999999999" customHeight="1">
      <c r="B348" s="350"/>
      <c r="C348" s="351"/>
      <c r="D348" s="237" t="s">
        <v>184</v>
      </c>
      <c r="E348" s="221"/>
      <c r="F348" s="222"/>
      <c r="G348" s="346"/>
      <c r="H348" s="346"/>
      <c r="I348" s="346">
        <v>3</v>
      </c>
      <c r="J348" s="346">
        <v>1</v>
      </c>
      <c r="K348" s="346">
        <v>1</v>
      </c>
      <c r="L348" s="346"/>
      <c r="M348" s="346"/>
      <c r="N348" s="346"/>
      <c r="O348" s="346">
        <v>1</v>
      </c>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v>2</v>
      </c>
      <c r="J350" s="346"/>
      <c r="K350" s="346">
        <v>1</v>
      </c>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v>1</v>
      </c>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v>2</v>
      </c>
      <c r="J354" s="28">
        <v>2</v>
      </c>
      <c r="K354" s="28"/>
      <c r="L354" s="28"/>
      <c r="M354" s="28"/>
      <c r="N354" s="28"/>
      <c r="O354" s="28"/>
      <c r="P354" s="28"/>
      <c r="Q354" s="12"/>
    </row>
    <row r="355" spans="1:20" ht="20.149999999999999" customHeight="1" thickBot="1">
      <c r="B355" s="182" t="s">
        <v>188</v>
      </c>
      <c r="C355" s="183"/>
      <c r="D355" s="183"/>
      <c r="E355" s="183"/>
      <c r="F355" s="183"/>
      <c r="G355" s="183"/>
      <c r="H355" s="267" t="s">
        <v>2557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2581</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2582</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2556</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2556</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2583</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2585</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v>3</v>
      </c>
      <c r="J376" s="87"/>
      <c r="K376" s="87"/>
      <c r="L376" s="87"/>
      <c r="M376" s="78">
        <v>5</v>
      </c>
      <c r="N376" s="79"/>
      <c r="O376" s="79"/>
      <c r="P376" s="80"/>
    </row>
    <row r="377" spans="2:20" ht="20.149999999999999" customHeight="1">
      <c r="B377" s="153"/>
      <c r="C377" s="95"/>
      <c r="D377" s="95"/>
      <c r="E377" s="75" t="s">
        <v>210</v>
      </c>
      <c r="F377" s="76"/>
      <c r="G377" s="76"/>
      <c r="H377" s="77"/>
      <c r="I377" s="78">
        <v>89</v>
      </c>
      <c r="J377" s="79"/>
      <c r="K377" s="79"/>
      <c r="L377" s="55" t="s">
        <v>479</v>
      </c>
      <c r="M377" s="78">
        <v>95</v>
      </c>
      <c r="N377" s="79"/>
      <c r="O377" s="79"/>
      <c r="P377" s="40" t="s">
        <v>479</v>
      </c>
    </row>
    <row r="378" spans="2:20" ht="20.149999999999999" customHeight="1">
      <c r="B378" s="153" t="s">
        <v>45</v>
      </c>
      <c r="C378" s="95"/>
      <c r="D378" s="95"/>
      <c r="E378" s="75" t="s">
        <v>211</v>
      </c>
      <c r="F378" s="76"/>
      <c r="G378" s="76"/>
      <c r="H378" s="77"/>
      <c r="I378" s="78">
        <v>14.01</v>
      </c>
      <c r="J378" s="79"/>
      <c r="K378" s="79"/>
      <c r="L378" s="55" t="s">
        <v>471</v>
      </c>
      <c r="M378" s="78">
        <v>14.01</v>
      </c>
      <c r="N378" s="79"/>
      <c r="O378" s="79"/>
      <c r="P378" s="40" t="s">
        <v>471</v>
      </c>
    </row>
    <row r="379" spans="2:20" ht="20.149999999999999" customHeight="1">
      <c r="B379" s="153"/>
      <c r="C379" s="95"/>
      <c r="D379" s="95"/>
      <c r="E379" s="75" t="s">
        <v>212</v>
      </c>
      <c r="F379" s="76"/>
      <c r="G379" s="76"/>
      <c r="H379" s="77"/>
      <c r="I379" s="87" t="s">
        <v>2359</v>
      </c>
      <c r="J379" s="87"/>
      <c r="K379" s="87"/>
      <c r="L379" s="87"/>
      <c r="M379" s="88" t="s">
        <v>2359</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2966474</v>
      </c>
      <c r="J384" s="79"/>
      <c r="K384" s="79"/>
      <c r="L384" s="50" t="s">
        <v>480</v>
      </c>
      <c r="M384" s="78">
        <v>271507</v>
      </c>
      <c r="N384" s="79"/>
      <c r="O384" s="79"/>
      <c r="P384" s="37" t="s">
        <v>480</v>
      </c>
    </row>
    <row r="385" spans="2:20" ht="20.149999999999999" customHeight="1">
      <c r="B385" s="373"/>
      <c r="C385" s="75" t="s">
        <v>205</v>
      </c>
      <c r="D385" s="76"/>
      <c r="E385" s="76"/>
      <c r="F385" s="76"/>
      <c r="G385" s="76"/>
      <c r="H385" s="77"/>
      <c r="I385" s="78">
        <v>52700</v>
      </c>
      <c r="J385" s="79"/>
      <c r="K385" s="79"/>
      <c r="L385" s="50" t="s">
        <v>480</v>
      </c>
      <c r="M385" s="78">
        <v>52700</v>
      </c>
      <c r="N385" s="79"/>
      <c r="O385" s="79"/>
      <c r="P385" s="37" t="s">
        <v>480</v>
      </c>
    </row>
    <row r="386" spans="2:20" ht="20.149999999999999" customHeight="1">
      <c r="B386" s="153"/>
      <c r="C386" s="374" t="s">
        <v>207</v>
      </c>
      <c r="D386" s="245" t="s">
        <v>206</v>
      </c>
      <c r="E386" s="246"/>
      <c r="F386" s="246"/>
      <c r="G386" s="246"/>
      <c r="H386" s="247"/>
      <c r="I386" s="78">
        <v>25542</v>
      </c>
      <c r="J386" s="79"/>
      <c r="K386" s="79"/>
      <c r="L386" s="50" t="s">
        <v>480</v>
      </c>
      <c r="M386" s="78">
        <v>30575</v>
      </c>
      <c r="N386" s="79"/>
      <c r="O386" s="79"/>
      <c r="P386" s="37" t="s">
        <v>480</v>
      </c>
    </row>
    <row r="387" spans="2:20" ht="20.149999999999999" customHeight="1">
      <c r="B387" s="153"/>
      <c r="C387" s="374"/>
      <c r="D387" s="374" t="s">
        <v>208</v>
      </c>
      <c r="E387" s="75" t="s">
        <v>216</v>
      </c>
      <c r="F387" s="76"/>
      <c r="G387" s="76"/>
      <c r="H387" s="77"/>
      <c r="I387" s="78">
        <v>63860</v>
      </c>
      <c r="J387" s="79"/>
      <c r="K387" s="79"/>
      <c r="L387" s="50" t="s">
        <v>480</v>
      </c>
      <c r="M387" s="78">
        <v>63860</v>
      </c>
      <c r="N387" s="79"/>
      <c r="O387" s="79"/>
      <c r="P387" s="37" t="s">
        <v>480</v>
      </c>
    </row>
    <row r="388" spans="2:20" ht="20.149999999999999" customHeight="1">
      <c r="B388" s="153"/>
      <c r="C388" s="374"/>
      <c r="D388" s="374"/>
      <c r="E388" s="75" t="s">
        <v>217</v>
      </c>
      <c r="F388" s="76"/>
      <c r="G388" s="76"/>
      <c r="H388" s="77"/>
      <c r="I388" s="78">
        <v>64790</v>
      </c>
      <c r="J388" s="79"/>
      <c r="K388" s="79"/>
      <c r="L388" s="50" t="s">
        <v>480</v>
      </c>
      <c r="M388" s="78">
        <v>64790</v>
      </c>
      <c r="N388" s="79"/>
      <c r="O388" s="79"/>
      <c r="P388" s="37" t="s">
        <v>480</v>
      </c>
    </row>
    <row r="389" spans="2:20" ht="20.149999999999999" customHeight="1">
      <c r="B389" s="153"/>
      <c r="C389" s="374"/>
      <c r="D389" s="374"/>
      <c r="E389" s="75" t="s">
        <v>218</v>
      </c>
      <c r="F389" s="76"/>
      <c r="G389" s="76"/>
      <c r="H389" s="77"/>
      <c r="I389" s="78">
        <v>42470</v>
      </c>
      <c r="J389" s="79"/>
      <c r="K389" s="79"/>
      <c r="L389" s="50" t="s">
        <v>480</v>
      </c>
      <c r="M389" s="78">
        <v>42470</v>
      </c>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v>17112</v>
      </c>
      <c r="J391" s="79"/>
      <c r="K391" s="79"/>
      <c r="L391" s="50" t="s">
        <v>480</v>
      </c>
      <c r="M391" s="78">
        <v>17112</v>
      </c>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2589</v>
      </c>
      <c r="H400" s="93"/>
      <c r="I400" s="93"/>
      <c r="J400" s="93"/>
      <c r="K400" s="93"/>
      <c r="L400" s="93"/>
      <c r="M400" s="93"/>
      <c r="N400" s="93"/>
      <c r="O400" s="93"/>
      <c r="P400" s="94"/>
    </row>
    <row r="401" spans="2:20" ht="120" customHeight="1">
      <c r="B401" s="142" t="s">
        <v>217</v>
      </c>
      <c r="C401" s="76"/>
      <c r="D401" s="76"/>
      <c r="E401" s="76"/>
      <c r="F401" s="77"/>
      <c r="G401" s="92" t="s">
        <v>2586</v>
      </c>
      <c r="H401" s="93"/>
      <c r="I401" s="93"/>
      <c r="J401" s="93"/>
      <c r="K401" s="93"/>
      <c r="L401" s="93"/>
      <c r="M401" s="93"/>
      <c r="N401" s="93"/>
      <c r="O401" s="93"/>
      <c r="P401" s="94"/>
    </row>
    <row r="402" spans="2:20" ht="120" customHeight="1">
      <c r="B402" s="142" t="s">
        <v>216</v>
      </c>
      <c r="C402" s="76"/>
      <c r="D402" s="76"/>
      <c r="E402" s="76"/>
      <c r="F402" s="77"/>
      <c r="G402" s="92" t="s">
        <v>2587</v>
      </c>
      <c r="H402" s="93"/>
      <c r="I402" s="93"/>
      <c r="J402" s="93"/>
      <c r="K402" s="93"/>
      <c r="L402" s="93"/>
      <c r="M402" s="93"/>
      <c r="N402" s="93"/>
      <c r="O402" s="93"/>
      <c r="P402" s="94"/>
    </row>
    <row r="403" spans="2:20" ht="120" customHeight="1">
      <c r="B403" s="142" t="s">
        <v>219</v>
      </c>
      <c r="C403" s="76"/>
      <c r="D403" s="76"/>
      <c r="E403" s="76"/>
      <c r="F403" s="77"/>
      <c r="G403" s="92" t="s">
        <v>2590</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2591</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2592</v>
      </c>
      <c r="K411" s="105"/>
      <c r="L411" s="105"/>
      <c r="M411" s="105"/>
      <c r="N411" s="105"/>
      <c r="O411" s="105"/>
      <c r="P411" s="106"/>
    </row>
    <row r="412" spans="2:20" ht="120" customHeight="1">
      <c r="B412" s="220" t="s">
        <v>564</v>
      </c>
      <c r="C412" s="221"/>
      <c r="D412" s="221"/>
      <c r="E412" s="221"/>
      <c r="F412" s="221"/>
      <c r="G412" s="221"/>
      <c r="H412" s="221"/>
      <c r="I412" s="222"/>
      <c r="J412" s="207" t="s">
        <v>2593</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40"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0</v>
      </c>
      <c r="I431" s="148"/>
      <c r="J431" s="148"/>
      <c r="K431" s="148"/>
      <c r="L431" s="148"/>
      <c r="M431" s="148"/>
      <c r="N431" s="148"/>
      <c r="O431" s="148"/>
      <c r="P431" s="49" t="s">
        <v>476</v>
      </c>
    </row>
    <row r="432" spans="1:20" ht="20.149999999999999" customHeight="1">
      <c r="B432" s="134"/>
      <c r="C432" s="122"/>
      <c r="D432" s="95" t="s">
        <v>245</v>
      </c>
      <c r="E432" s="95"/>
      <c r="F432" s="95"/>
      <c r="G432" s="95"/>
      <c r="H432" s="78">
        <v>12</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0</v>
      </c>
      <c r="I434" s="79"/>
      <c r="J434" s="79"/>
      <c r="K434" s="79"/>
      <c r="L434" s="79"/>
      <c r="M434" s="79"/>
      <c r="N434" s="79"/>
      <c r="O434" s="79"/>
      <c r="P434" s="37" t="s">
        <v>478</v>
      </c>
    </row>
    <row r="435" spans="2:16" ht="20.149999999999999" customHeight="1">
      <c r="B435" s="153"/>
      <c r="C435" s="95"/>
      <c r="D435" s="95" t="s">
        <v>248</v>
      </c>
      <c r="E435" s="95"/>
      <c r="F435" s="95"/>
      <c r="G435" s="95"/>
      <c r="H435" s="78">
        <v>0</v>
      </c>
      <c r="I435" s="79"/>
      <c r="J435" s="79"/>
      <c r="K435" s="79"/>
      <c r="L435" s="79"/>
      <c r="M435" s="79"/>
      <c r="N435" s="79"/>
      <c r="O435" s="79"/>
      <c r="P435" s="37" t="s">
        <v>478</v>
      </c>
    </row>
    <row r="436" spans="2:16" ht="20.149999999999999" customHeight="1">
      <c r="B436" s="153"/>
      <c r="C436" s="95"/>
      <c r="D436" s="95" t="s">
        <v>249</v>
      </c>
      <c r="E436" s="95"/>
      <c r="F436" s="95"/>
      <c r="G436" s="95"/>
      <c r="H436" s="78">
        <v>12</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0</v>
      </c>
      <c r="I440" s="79"/>
      <c r="J440" s="79"/>
      <c r="K440" s="79"/>
      <c r="L440" s="79"/>
      <c r="M440" s="79"/>
      <c r="N440" s="79"/>
      <c r="O440" s="79"/>
      <c r="P440" s="37" t="s">
        <v>478</v>
      </c>
    </row>
    <row r="441" spans="2:16" ht="20.149999999999999" customHeight="1">
      <c r="B441" s="398"/>
      <c r="C441" s="399"/>
      <c r="D441" s="95" t="s">
        <v>254</v>
      </c>
      <c r="E441" s="95"/>
      <c r="F441" s="95"/>
      <c r="G441" s="95"/>
      <c r="H441" s="78">
        <v>3</v>
      </c>
      <c r="I441" s="79"/>
      <c r="J441" s="79"/>
      <c r="K441" s="79"/>
      <c r="L441" s="79"/>
      <c r="M441" s="79"/>
      <c r="N441" s="79"/>
      <c r="O441" s="79"/>
      <c r="P441" s="37" t="s">
        <v>478</v>
      </c>
    </row>
    <row r="442" spans="2:16" ht="20.149999999999999" customHeight="1">
      <c r="B442" s="398"/>
      <c r="C442" s="399"/>
      <c r="D442" s="95" t="s">
        <v>255</v>
      </c>
      <c r="E442" s="95"/>
      <c r="F442" s="95"/>
      <c r="G442" s="95"/>
      <c r="H442" s="78">
        <v>6</v>
      </c>
      <c r="I442" s="79"/>
      <c r="J442" s="79"/>
      <c r="K442" s="79"/>
      <c r="L442" s="79"/>
      <c r="M442" s="79"/>
      <c r="N442" s="79"/>
      <c r="O442" s="79"/>
      <c r="P442" s="37" t="s">
        <v>478</v>
      </c>
    </row>
    <row r="443" spans="2:16" ht="20.149999999999999" customHeight="1">
      <c r="B443" s="398"/>
      <c r="C443" s="399"/>
      <c r="D443" s="95" t="s">
        <v>256</v>
      </c>
      <c r="E443" s="95"/>
      <c r="F443" s="95"/>
      <c r="G443" s="95"/>
      <c r="H443" s="78">
        <v>1</v>
      </c>
      <c r="I443" s="79"/>
      <c r="J443" s="79"/>
      <c r="K443" s="79"/>
      <c r="L443" s="79"/>
      <c r="M443" s="79"/>
      <c r="N443" s="79"/>
      <c r="O443" s="79"/>
      <c r="P443" s="37" t="s">
        <v>478</v>
      </c>
    </row>
    <row r="444" spans="2:16" ht="20.149999999999999" customHeight="1">
      <c r="B444" s="400"/>
      <c r="C444" s="401"/>
      <c r="D444" s="95" t="s">
        <v>257</v>
      </c>
      <c r="E444" s="95"/>
      <c r="F444" s="95"/>
      <c r="G444" s="95"/>
      <c r="H444" s="78">
        <v>2</v>
      </c>
      <c r="I444" s="79"/>
      <c r="J444" s="79"/>
      <c r="K444" s="79"/>
      <c r="L444" s="79"/>
      <c r="M444" s="79"/>
      <c r="N444" s="79"/>
      <c r="O444" s="79"/>
      <c r="P444" s="37" t="s">
        <v>478</v>
      </c>
    </row>
    <row r="445" spans="2:16" ht="20.149999999999999" customHeight="1">
      <c r="B445" s="153" t="s">
        <v>243</v>
      </c>
      <c r="C445" s="95"/>
      <c r="D445" s="95" t="s">
        <v>258</v>
      </c>
      <c r="E445" s="95"/>
      <c r="F445" s="95"/>
      <c r="G445" s="95"/>
      <c r="H445" s="78">
        <v>1</v>
      </c>
      <c r="I445" s="79"/>
      <c r="J445" s="79"/>
      <c r="K445" s="79"/>
      <c r="L445" s="79"/>
      <c r="M445" s="79"/>
      <c r="N445" s="79"/>
      <c r="O445" s="79"/>
      <c r="P445" s="37" t="s">
        <v>478</v>
      </c>
    </row>
    <row r="446" spans="2:16" ht="20.149999999999999" customHeight="1">
      <c r="B446" s="153"/>
      <c r="C446" s="95"/>
      <c r="D446" s="95" t="s">
        <v>259</v>
      </c>
      <c r="E446" s="95"/>
      <c r="F446" s="95"/>
      <c r="G446" s="95"/>
      <c r="H446" s="78">
        <v>3</v>
      </c>
      <c r="I446" s="79"/>
      <c r="J446" s="79"/>
      <c r="K446" s="79"/>
      <c r="L446" s="79"/>
      <c r="M446" s="79"/>
      <c r="N446" s="79"/>
      <c r="O446" s="79"/>
      <c r="P446" s="37" t="s">
        <v>478</v>
      </c>
    </row>
    <row r="447" spans="2:16" ht="20.149999999999999" customHeight="1">
      <c r="B447" s="153"/>
      <c r="C447" s="95"/>
      <c r="D447" s="95" t="s">
        <v>260</v>
      </c>
      <c r="E447" s="95"/>
      <c r="F447" s="95"/>
      <c r="G447" s="95"/>
      <c r="H447" s="78">
        <v>6</v>
      </c>
      <c r="I447" s="79"/>
      <c r="J447" s="79"/>
      <c r="K447" s="79"/>
      <c r="L447" s="79"/>
      <c r="M447" s="79"/>
      <c r="N447" s="79"/>
      <c r="O447" s="79"/>
      <c r="P447" s="37" t="s">
        <v>478</v>
      </c>
    </row>
    <row r="448" spans="2:16" ht="20.149999999999999" customHeight="1">
      <c r="B448" s="153"/>
      <c r="C448" s="95"/>
      <c r="D448" s="95" t="s">
        <v>261</v>
      </c>
      <c r="E448" s="95"/>
      <c r="F448" s="95"/>
      <c r="G448" s="95"/>
      <c r="H448" s="78">
        <v>2</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93</v>
      </c>
      <c r="I453" s="148"/>
      <c r="J453" s="148"/>
      <c r="K453" s="148"/>
      <c r="L453" s="148"/>
      <c r="M453" s="148"/>
      <c r="N453" s="148"/>
      <c r="O453" s="148"/>
      <c r="P453" s="49" t="s">
        <v>484</v>
      </c>
    </row>
    <row r="454" spans="2:20" ht="20.149999999999999" customHeight="1">
      <c r="B454" s="153" t="s">
        <v>266</v>
      </c>
      <c r="C454" s="95"/>
      <c r="D454" s="95"/>
      <c r="E454" s="95"/>
      <c r="F454" s="95"/>
      <c r="G454" s="95"/>
      <c r="H454" s="78">
        <v>12</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v>1</v>
      </c>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v>2</v>
      </c>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0</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2595</v>
      </c>
      <c r="I475" s="93"/>
      <c r="J475" s="93"/>
      <c r="K475" s="93"/>
      <c r="L475" s="93"/>
      <c r="M475" s="93"/>
      <c r="N475" s="93"/>
      <c r="O475" s="93"/>
      <c r="P475" s="94"/>
    </row>
    <row r="476" spans="1:20" ht="20.149999999999999" customHeight="1">
      <c r="B476" s="408"/>
      <c r="C476" s="75" t="s">
        <v>14</v>
      </c>
      <c r="D476" s="76"/>
      <c r="E476" s="76"/>
      <c r="F476" s="76"/>
      <c r="G476" s="77"/>
      <c r="H476" s="229" t="s">
        <v>2537</v>
      </c>
      <c r="I476" s="230"/>
      <c r="J476" s="35" t="s">
        <v>468</v>
      </c>
      <c r="K476" s="230" t="s">
        <v>2549</v>
      </c>
      <c r="L476" s="230"/>
      <c r="M476" s="35" t="s">
        <v>468</v>
      </c>
      <c r="N476" s="230" t="s">
        <v>2550</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16</v>
      </c>
      <c r="N477" s="35" t="s">
        <v>485</v>
      </c>
      <c r="O477" s="24">
        <v>0</v>
      </c>
      <c r="P477" s="37" t="s">
        <v>486</v>
      </c>
    </row>
    <row r="478" spans="1:20" ht="20.149999999999999" customHeight="1">
      <c r="B478" s="408"/>
      <c r="C478" s="84"/>
      <c r="D478" s="85"/>
      <c r="E478" s="86"/>
      <c r="F478" s="245" t="s">
        <v>282</v>
      </c>
      <c r="G478" s="247"/>
      <c r="H478" s="23">
        <v>0</v>
      </c>
      <c r="I478" s="35" t="s">
        <v>485</v>
      </c>
      <c r="J478" s="24">
        <v>0</v>
      </c>
      <c r="K478" s="35" t="s">
        <v>486</v>
      </c>
      <c r="L478" s="56" t="s">
        <v>434</v>
      </c>
      <c r="M478" s="24">
        <v>0</v>
      </c>
      <c r="N478" s="35" t="s">
        <v>485</v>
      </c>
      <c r="O478" s="24">
        <v>0</v>
      </c>
      <c r="P478" s="37" t="s">
        <v>486</v>
      </c>
    </row>
    <row r="479" spans="1:20" ht="20.149999999999999" customHeight="1">
      <c r="B479" s="408"/>
      <c r="C479" s="84"/>
      <c r="D479" s="85"/>
      <c r="E479" s="86"/>
      <c r="F479" s="245" t="s">
        <v>283</v>
      </c>
      <c r="G479" s="247"/>
      <c r="H479" s="23">
        <v>0</v>
      </c>
      <c r="I479" s="35" t="s">
        <v>485</v>
      </c>
      <c r="J479" s="24">
        <v>0</v>
      </c>
      <c r="K479" s="35" t="s">
        <v>486</v>
      </c>
      <c r="L479" s="56" t="s">
        <v>434</v>
      </c>
      <c r="M479" s="24">
        <v>0</v>
      </c>
      <c r="N479" s="35" t="s">
        <v>485</v>
      </c>
      <c r="O479" s="24">
        <v>0</v>
      </c>
      <c r="P479" s="37" t="s">
        <v>486</v>
      </c>
    </row>
    <row r="480" spans="1:20" ht="40" customHeight="1">
      <c r="B480" s="408"/>
      <c r="C480" s="75" t="s">
        <v>284</v>
      </c>
      <c r="D480" s="76"/>
      <c r="E480" s="76"/>
      <c r="F480" s="76"/>
      <c r="G480" s="77"/>
      <c r="H480" s="92" t="s">
        <v>2594</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2596</v>
      </c>
      <c r="I482" s="93"/>
      <c r="J482" s="93"/>
      <c r="K482" s="93"/>
      <c r="L482" s="93"/>
      <c r="M482" s="93"/>
      <c r="N482" s="93"/>
      <c r="O482" s="93"/>
      <c r="P482" s="94"/>
    </row>
    <row r="483" spans="2:16" ht="20.149999999999999" customHeight="1">
      <c r="B483" s="419"/>
      <c r="C483" s="75" t="s">
        <v>14</v>
      </c>
      <c r="D483" s="76"/>
      <c r="E483" s="76"/>
      <c r="F483" s="76"/>
      <c r="G483" s="77"/>
      <c r="H483" s="229" t="s">
        <v>2537</v>
      </c>
      <c r="I483" s="230"/>
      <c r="J483" s="35" t="s">
        <v>468</v>
      </c>
      <c r="K483" s="230" t="s">
        <v>2597</v>
      </c>
      <c r="L483" s="230"/>
      <c r="M483" s="35" t="s">
        <v>468</v>
      </c>
      <c r="N483" s="230" t="s">
        <v>2598</v>
      </c>
      <c r="O483" s="230"/>
      <c r="P483" s="231"/>
    </row>
    <row r="484" spans="2:16" ht="20.149999999999999" customHeight="1">
      <c r="B484" s="419"/>
      <c r="C484" s="237" t="s">
        <v>280</v>
      </c>
      <c r="D484" s="221"/>
      <c r="E484" s="222"/>
      <c r="F484" s="245" t="s">
        <v>281</v>
      </c>
      <c r="G484" s="247"/>
      <c r="H484" s="23">
        <v>8</v>
      </c>
      <c r="I484" s="35" t="s">
        <v>485</v>
      </c>
      <c r="J484" s="24">
        <v>30</v>
      </c>
      <c r="K484" s="35" t="s">
        <v>486</v>
      </c>
      <c r="L484" s="56" t="s">
        <v>434</v>
      </c>
      <c r="M484" s="24">
        <v>17</v>
      </c>
      <c r="N484" s="35" t="s">
        <v>485</v>
      </c>
      <c r="O484" s="24">
        <v>15</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2599</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2600</v>
      </c>
      <c r="I489" s="93"/>
      <c r="J489" s="93"/>
      <c r="K489" s="93"/>
      <c r="L489" s="93"/>
      <c r="M489" s="93"/>
      <c r="N489" s="93"/>
      <c r="O489" s="93"/>
      <c r="P489" s="94"/>
    </row>
    <row r="490" spans="2:16" ht="20.149999999999999" customHeight="1">
      <c r="B490" s="419"/>
      <c r="C490" s="75" t="s">
        <v>14</v>
      </c>
      <c r="D490" s="76"/>
      <c r="E490" s="76"/>
      <c r="F490" s="76"/>
      <c r="G490" s="77"/>
      <c r="H490" s="229" t="s">
        <v>2537</v>
      </c>
      <c r="I490" s="230"/>
      <c r="J490" s="35" t="s">
        <v>468</v>
      </c>
      <c r="K490" s="230" t="s">
        <v>2601</v>
      </c>
      <c r="L490" s="230"/>
      <c r="M490" s="35" t="s">
        <v>468</v>
      </c>
      <c r="N490" s="230" t="s">
        <v>2602</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5</v>
      </c>
      <c r="N491" s="35" t="s">
        <v>485</v>
      </c>
      <c r="O491" s="24">
        <v>5</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2603</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2557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2615</v>
      </c>
      <c r="M513" s="97"/>
      <c r="N513" s="97"/>
      <c r="O513" s="98"/>
      <c r="P513" s="99"/>
    </row>
    <row r="514" spans="2:20" ht="20.149999999999999" customHeight="1">
      <c r="B514" s="220" t="s">
        <v>287</v>
      </c>
      <c r="C514" s="221"/>
      <c r="D514" s="221"/>
      <c r="E514" s="221"/>
      <c r="F514" s="221"/>
      <c r="G514" s="222"/>
      <c r="H514" s="78" t="s">
        <v>2557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2604</v>
      </c>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2556</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t="s">
        <v>2556</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2605</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2606</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2606</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2606</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2606</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2557</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4</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2557</v>
      </c>
      <c r="M561" s="79"/>
      <c r="N561" s="79"/>
      <c r="O561" s="79"/>
      <c r="P561" s="80"/>
      <c r="Q561" s="2"/>
      <c r="R561" s="2"/>
      <c r="S561" s="15" t="str">
        <f t="shared" si="4"/>
        <v/>
      </c>
      <c r="T561" s="69"/>
      <c r="U561" s="2"/>
      <c r="V561" s="2"/>
    </row>
    <row r="562" spans="1:22" ht="20.149999999999999" customHeight="1">
      <c r="B562" s="306" t="s">
        <v>296</v>
      </c>
      <c r="C562" s="95"/>
      <c r="D562" s="95"/>
      <c r="E562" s="95"/>
      <c r="F562" s="78" t="s">
        <v>2556</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2556</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2556</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1" zoomScaleNormal="85" zoomScaleSheetLayoutView="100" workbookViewId="0">
      <selection activeCell="S4" sqref="S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2358</v>
      </c>
      <c r="I4" s="499"/>
      <c r="J4" s="491" t="s">
        <v>2607</v>
      </c>
      <c r="K4" s="492"/>
      <c r="L4" s="492"/>
      <c r="M4" s="491" t="s">
        <v>2608</v>
      </c>
      <c r="N4" s="492"/>
      <c r="O4" s="492"/>
      <c r="P4" s="492"/>
      <c r="Q4" s="492"/>
      <c r="R4" s="65"/>
      <c r="S4" s="25" t="s">
        <v>2567</v>
      </c>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1" zoomScaleNormal="85" zoomScaleSheetLayoutView="100" workbookViewId="0">
      <selection activeCell="AB15" sqref="AB15:AD15"/>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2557</v>
      </c>
      <c r="K7" s="579"/>
      <c r="L7" s="579"/>
      <c r="M7" s="579"/>
      <c r="N7" s="579"/>
      <c r="O7" s="580"/>
      <c r="P7" s="578" t="s">
        <v>2556</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t="s">
        <v>2557</v>
      </c>
      <c r="K8" s="539"/>
      <c r="L8" s="539"/>
      <c r="M8" s="539"/>
      <c r="N8" s="539"/>
      <c r="O8" s="540"/>
      <c r="P8" s="538" t="s">
        <v>2556</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2557</v>
      </c>
      <c r="Q9" s="539"/>
      <c r="R9" s="539"/>
      <c r="S9" s="539"/>
      <c r="T9" s="539"/>
      <c r="U9" s="540"/>
      <c r="V9" s="553"/>
      <c r="W9" s="553"/>
      <c r="X9" s="553"/>
      <c r="Y9" s="553"/>
      <c r="Z9" s="553"/>
      <c r="AA9" s="553"/>
      <c r="AB9" s="544" t="s">
        <v>2609</v>
      </c>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2557</v>
      </c>
      <c r="K10" s="539"/>
      <c r="L10" s="539"/>
      <c r="M10" s="539"/>
      <c r="N10" s="539"/>
      <c r="O10" s="540"/>
      <c r="P10" s="538" t="s">
        <v>2556</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t="s">
        <v>2556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2557</v>
      </c>
      <c r="K12" s="539"/>
      <c r="L12" s="539"/>
      <c r="M12" s="539"/>
      <c r="N12" s="539"/>
      <c r="O12" s="540"/>
      <c r="P12" s="538" t="s">
        <v>2556</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2557</v>
      </c>
      <c r="K13" s="539"/>
      <c r="L13" s="539"/>
      <c r="M13" s="539"/>
      <c r="N13" s="539"/>
      <c r="O13" s="540"/>
      <c r="P13" s="538" t="s">
        <v>2556</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2557</v>
      </c>
      <c r="K14" s="539"/>
      <c r="L14" s="539"/>
      <c r="M14" s="539"/>
      <c r="N14" s="539"/>
      <c r="O14" s="540"/>
      <c r="P14" s="538" t="s">
        <v>2556</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2557</v>
      </c>
      <c r="K15" s="591"/>
      <c r="L15" s="591"/>
      <c r="M15" s="591"/>
      <c r="N15" s="591"/>
      <c r="O15" s="592"/>
      <c r="P15" s="590" t="s">
        <v>2557</v>
      </c>
      <c r="Q15" s="591"/>
      <c r="R15" s="591"/>
      <c r="S15" s="591"/>
      <c r="T15" s="591"/>
      <c r="U15" s="592"/>
      <c r="V15" s="593"/>
      <c r="W15" s="593"/>
      <c r="X15" s="593"/>
      <c r="Y15" s="593"/>
      <c r="Z15" s="593"/>
      <c r="AA15" s="593"/>
      <c r="AB15" s="594" t="s">
        <v>2610</v>
      </c>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2557</v>
      </c>
      <c r="K17" s="579"/>
      <c r="L17" s="579"/>
      <c r="M17" s="579"/>
      <c r="N17" s="579"/>
      <c r="O17" s="580"/>
      <c r="P17" s="578" t="s">
        <v>2556</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2557</v>
      </c>
      <c r="K18" s="539"/>
      <c r="L18" s="539"/>
      <c r="M18" s="539"/>
      <c r="N18" s="539"/>
      <c r="O18" s="540"/>
      <c r="P18" s="538" t="s">
        <v>2556</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2557</v>
      </c>
      <c r="K19" s="539"/>
      <c r="L19" s="539"/>
      <c r="M19" s="539"/>
      <c r="N19" s="539"/>
      <c r="O19" s="540"/>
      <c r="P19" s="538" t="s">
        <v>2556</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2557</v>
      </c>
      <c r="K20" s="539"/>
      <c r="L20" s="539"/>
      <c r="M20" s="539"/>
      <c r="N20" s="539"/>
      <c r="O20" s="540"/>
      <c r="P20" s="538" t="s">
        <v>2556</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2556</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2556</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2556</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2557</v>
      </c>
      <c r="K24" s="539"/>
      <c r="L24" s="539"/>
      <c r="M24" s="539"/>
      <c r="N24" s="539"/>
      <c r="O24" s="540"/>
      <c r="P24" s="538" t="s">
        <v>2556</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2556</v>
      </c>
      <c r="K25" s="539"/>
      <c r="L25" s="539"/>
      <c r="M25" s="539"/>
      <c r="N25" s="539"/>
      <c r="O25" s="540"/>
      <c r="P25" s="538" t="s">
        <v>2556</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2556</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2557</v>
      </c>
      <c r="K29" s="539"/>
      <c r="L29" s="539"/>
      <c r="M29" s="539"/>
      <c r="N29" s="539"/>
      <c r="O29" s="540"/>
      <c r="P29" s="538" t="s">
        <v>2556</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2557</v>
      </c>
      <c r="K30" s="539"/>
      <c r="L30" s="539"/>
      <c r="M30" s="539"/>
      <c r="N30" s="539"/>
      <c r="O30" s="540"/>
      <c r="P30" s="538" t="s">
        <v>2556</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2557</v>
      </c>
      <c r="K31" s="539"/>
      <c r="L31" s="539"/>
      <c r="M31" s="539"/>
      <c r="N31" s="539"/>
      <c r="O31" s="540"/>
      <c r="P31" s="538" t="s">
        <v>2556</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2557</v>
      </c>
      <c r="K32" s="582"/>
      <c r="L32" s="582"/>
      <c r="M32" s="582"/>
      <c r="N32" s="582"/>
      <c r="O32" s="583"/>
      <c r="P32" s="581" t="s">
        <v>2556</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2557</v>
      </c>
      <c r="K34" s="579"/>
      <c r="L34" s="579"/>
      <c r="M34" s="579"/>
      <c r="N34" s="579"/>
      <c r="O34" s="580"/>
      <c r="P34" s="578" t="s">
        <v>2556</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2557</v>
      </c>
      <c r="K35" s="539"/>
      <c r="L35" s="539"/>
      <c r="M35" s="539"/>
      <c r="N35" s="539"/>
      <c r="O35" s="540"/>
      <c r="P35" s="538" t="s">
        <v>2556</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2557</v>
      </c>
      <c r="K36" s="582"/>
      <c r="L36" s="582"/>
      <c r="M36" s="582"/>
      <c r="N36" s="582"/>
      <c r="O36" s="583"/>
      <c r="P36" s="581" t="s">
        <v>2556</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7"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